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workbookProtection workbookPassword="AD83" lockStructure="1"/>
  <bookViews>
    <workbookView xWindow="0" yWindow="0" windowWidth="28800" windowHeight="12360" firstSheet="1" activeTab="1"/>
  </bookViews>
  <sheets>
    <sheet name="HP掲載並替" sheetId="9" state="hidden" r:id="rId1"/>
    <sheet name="投資家一覧" sheetId="15" r:id="rId2"/>
  </sheets>
  <definedNames>
    <definedName name="_xlnm._FilterDatabase" localSheetId="0" hidden="1">HP掲載並替!$A$1:$M$973</definedName>
    <definedName name="_xlnm.Print_Area" localSheetId="1">投資家一覧!$B$1:$L$290</definedName>
    <definedName name="_xlnm.Print_Titles" localSheetId="1">投資家一覧!$1:$2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9" l="1"/>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8" i="9"/>
  <c r="I559" i="9"/>
  <c r="I560" i="9"/>
  <c r="I561" i="9"/>
  <c r="I562" i="9"/>
  <c r="I563" i="9"/>
  <c r="I564" i="9"/>
  <c r="I565" i="9"/>
  <c r="I566" i="9"/>
  <c r="I567" i="9"/>
  <c r="I568" i="9"/>
  <c r="I569" i="9"/>
  <c r="I570" i="9"/>
  <c r="I571" i="9"/>
  <c r="I572" i="9"/>
  <c r="I573" i="9"/>
  <c r="I574" i="9"/>
  <c r="I575" i="9"/>
  <c r="I576" i="9"/>
  <c r="I577" i="9"/>
  <c r="I578"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I642" i="9"/>
  <c r="I643" i="9"/>
  <c r="I644" i="9"/>
  <c r="I645" i="9"/>
  <c r="I646" i="9"/>
  <c r="I647" i="9"/>
  <c r="I648" i="9"/>
  <c r="I649" i="9"/>
  <c r="I650" i="9"/>
  <c r="I651" i="9"/>
  <c r="I652" i="9"/>
  <c r="I653" i="9"/>
  <c r="I654" i="9"/>
  <c r="I655" i="9"/>
  <c r="I656" i="9"/>
  <c r="I657" i="9"/>
  <c r="I658" i="9"/>
  <c r="I659" i="9"/>
  <c r="I660" i="9"/>
  <c r="I661" i="9"/>
  <c r="I662" i="9"/>
  <c r="I663" i="9"/>
  <c r="I664" i="9"/>
  <c r="I665" i="9"/>
  <c r="I666" i="9"/>
  <c r="I667" i="9"/>
  <c r="I668" i="9"/>
  <c r="I669" i="9"/>
  <c r="I670" i="9"/>
  <c r="I671" i="9"/>
  <c r="I672" i="9"/>
  <c r="I673" i="9"/>
  <c r="I674" i="9"/>
  <c r="I675" i="9"/>
  <c r="I676" i="9"/>
  <c r="I677" i="9"/>
  <c r="I678" i="9"/>
  <c r="I679" i="9"/>
  <c r="I680" i="9"/>
  <c r="I681" i="9"/>
  <c r="I682" i="9"/>
  <c r="I683" i="9"/>
  <c r="I684" i="9"/>
  <c r="I685" i="9"/>
  <c r="I686" i="9"/>
  <c r="I687" i="9"/>
  <c r="I688" i="9"/>
  <c r="I689" i="9"/>
  <c r="I690" i="9"/>
  <c r="I691" i="9"/>
  <c r="I692" i="9"/>
  <c r="I693" i="9"/>
  <c r="I694" i="9"/>
  <c r="I695" i="9"/>
  <c r="I696" i="9"/>
  <c r="I697" i="9"/>
  <c r="I698" i="9"/>
  <c r="I699" i="9"/>
  <c r="I700" i="9"/>
  <c r="I701" i="9"/>
  <c r="I702" i="9"/>
  <c r="I703" i="9"/>
  <c r="I704" i="9"/>
  <c r="I705" i="9"/>
  <c r="I706" i="9"/>
  <c r="I707" i="9"/>
  <c r="I708" i="9"/>
  <c r="I709" i="9"/>
  <c r="I710" i="9"/>
  <c r="I711" i="9"/>
  <c r="I712" i="9"/>
  <c r="I713" i="9"/>
  <c r="I714" i="9"/>
  <c r="I715" i="9"/>
  <c r="I716" i="9"/>
  <c r="I717" i="9"/>
  <c r="I718" i="9"/>
  <c r="I719" i="9"/>
  <c r="I720" i="9"/>
  <c r="I721" i="9"/>
  <c r="I722" i="9"/>
  <c r="I723" i="9"/>
  <c r="I724" i="9"/>
  <c r="I725" i="9"/>
  <c r="I726" i="9"/>
  <c r="I727" i="9"/>
  <c r="I728" i="9"/>
  <c r="I729" i="9"/>
  <c r="I730" i="9"/>
  <c r="I731" i="9"/>
  <c r="I732" i="9"/>
  <c r="I733" i="9"/>
  <c r="I734" i="9"/>
  <c r="I735" i="9"/>
  <c r="I736" i="9"/>
  <c r="I737" i="9"/>
  <c r="I738" i="9"/>
  <c r="I739" i="9"/>
  <c r="I740" i="9"/>
  <c r="I741" i="9"/>
  <c r="I742" i="9"/>
  <c r="I743" i="9"/>
  <c r="I744" i="9"/>
  <c r="I745" i="9"/>
  <c r="I746" i="9"/>
  <c r="I747" i="9"/>
  <c r="I748" i="9"/>
  <c r="I749" i="9"/>
  <c r="I750" i="9"/>
  <c r="I751" i="9"/>
  <c r="I752" i="9"/>
  <c r="I753" i="9"/>
  <c r="I754" i="9"/>
  <c r="I755" i="9"/>
  <c r="I756" i="9"/>
  <c r="I757" i="9"/>
  <c r="I758" i="9"/>
  <c r="I759" i="9"/>
  <c r="I760" i="9"/>
  <c r="I761" i="9"/>
  <c r="I762" i="9"/>
  <c r="I763" i="9"/>
  <c r="I764" i="9"/>
  <c r="I765" i="9"/>
  <c r="I766" i="9"/>
  <c r="I767" i="9"/>
  <c r="I768" i="9"/>
  <c r="I769" i="9"/>
  <c r="I770" i="9"/>
  <c r="I771" i="9"/>
  <c r="I772" i="9"/>
  <c r="I773" i="9"/>
  <c r="I774" i="9"/>
  <c r="I775" i="9"/>
  <c r="I776" i="9"/>
  <c r="I777" i="9"/>
  <c r="I778" i="9"/>
  <c r="I779" i="9"/>
  <c r="I780" i="9"/>
  <c r="I781" i="9"/>
  <c r="I782" i="9"/>
  <c r="I783" i="9"/>
  <c r="I784" i="9"/>
  <c r="I785" i="9"/>
  <c r="I786" i="9"/>
  <c r="I787" i="9"/>
  <c r="I788" i="9"/>
  <c r="I789" i="9"/>
  <c r="I790" i="9"/>
  <c r="I791" i="9"/>
  <c r="I792" i="9"/>
  <c r="I793" i="9"/>
  <c r="I794" i="9"/>
  <c r="I795" i="9"/>
  <c r="I796" i="9"/>
  <c r="I797" i="9"/>
  <c r="I798" i="9"/>
  <c r="I799" i="9"/>
  <c r="I800" i="9"/>
  <c r="I801" i="9"/>
  <c r="I802" i="9"/>
  <c r="I803" i="9"/>
  <c r="I804" i="9"/>
  <c r="I805" i="9"/>
  <c r="I806" i="9"/>
  <c r="I807" i="9"/>
  <c r="I808" i="9"/>
  <c r="I809" i="9"/>
  <c r="I810" i="9"/>
  <c r="I811" i="9"/>
  <c r="I812" i="9"/>
  <c r="I813" i="9"/>
  <c r="I814" i="9"/>
  <c r="I815" i="9"/>
  <c r="I816" i="9"/>
  <c r="I817" i="9"/>
  <c r="I818" i="9"/>
  <c r="I819" i="9"/>
  <c r="I820" i="9"/>
  <c r="I821" i="9"/>
  <c r="I822" i="9"/>
  <c r="I823" i="9"/>
  <c r="I824" i="9"/>
  <c r="I825" i="9"/>
  <c r="I826" i="9"/>
  <c r="I827" i="9"/>
  <c r="I828" i="9"/>
  <c r="I829" i="9"/>
  <c r="I830" i="9"/>
  <c r="I831" i="9"/>
  <c r="I832" i="9"/>
  <c r="I833" i="9"/>
  <c r="I834" i="9"/>
  <c r="I835" i="9"/>
  <c r="I836" i="9"/>
  <c r="I837" i="9"/>
  <c r="I838" i="9"/>
  <c r="I839" i="9"/>
  <c r="I840" i="9"/>
  <c r="I841" i="9"/>
  <c r="I842" i="9"/>
  <c r="I843" i="9"/>
  <c r="I844" i="9"/>
  <c r="I845" i="9"/>
  <c r="I846" i="9"/>
  <c r="I847" i="9"/>
  <c r="I848" i="9"/>
  <c r="I849" i="9"/>
  <c r="I850" i="9"/>
  <c r="I851" i="9"/>
  <c r="I852" i="9"/>
  <c r="I853" i="9"/>
  <c r="I854" i="9"/>
  <c r="I855" i="9"/>
  <c r="I856" i="9"/>
  <c r="I857" i="9"/>
  <c r="I858" i="9"/>
  <c r="I859" i="9"/>
  <c r="I860" i="9"/>
  <c r="I861" i="9"/>
  <c r="I862" i="9"/>
  <c r="I863" i="9"/>
  <c r="I864" i="9"/>
  <c r="I865" i="9"/>
  <c r="I866" i="9"/>
  <c r="I867" i="9"/>
  <c r="I868" i="9"/>
  <c r="I869" i="9"/>
  <c r="I870" i="9"/>
  <c r="I871" i="9"/>
  <c r="I872" i="9"/>
  <c r="I873" i="9"/>
  <c r="I874" i="9"/>
  <c r="I875" i="9"/>
  <c r="I876" i="9"/>
  <c r="I877" i="9"/>
  <c r="I878" i="9"/>
  <c r="I879" i="9"/>
  <c r="I880" i="9"/>
  <c r="I881" i="9"/>
  <c r="I882" i="9"/>
  <c r="I883" i="9"/>
  <c r="I884" i="9"/>
  <c r="I885" i="9"/>
  <c r="I886" i="9"/>
  <c r="I887" i="9"/>
  <c r="I888" i="9"/>
  <c r="I889" i="9"/>
  <c r="I890" i="9"/>
  <c r="I891" i="9"/>
  <c r="I892" i="9"/>
  <c r="I893" i="9"/>
  <c r="I894" i="9"/>
  <c r="I895" i="9"/>
  <c r="I896" i="9"/>
  <c r="I897" i="9"/>
  <c r="I898" i="9"/>
  <c r="I899" i="9"/>
  <c r="I900" i="9"/>
  <c r="I901" i="9"/>
  <c r="I902" i="9"/>
  <c r="I903" i="9"/>
  <c r="I904" i="9"/>
  <c r="I905" i="9"/>
  <c r="I906" i="9"/>
  <c r="I907" i="9"/>
  <c r="I908" i="9"/>
  <c r="I909" i="9"/>
  <c r="I910" i="9"/>
  <c r="I911" i="9"/>
  <c r="I912" i="9"/>
  <c r="I913" i="9"/>
  <c r="I914" i="9"/>
  <c r="I915" i="9"/>
  <c r="I916" i="9"/>
  <c r="I917" i="9"/>
  <c r="I918" i="9"/>
  <c r="I919" i="9"/>
  <c r="I920" i="9"/>
  <c r="I921" i="9"/>
  <c r="I922" i="9"/>
  <c r="I923" i="9"/>
  <c r="I924" i="9"/>
  <c r="I925" i="9"/>
  <c r="I926" i="9"/>
  <c r="I927" i="9"/>
  <c r="I928" i="9"/>
  <c r="I929" i="9"/>
  <c r="I930" i="9"/>
  <c r="I931" i="9"/>
  <c r="I932" i="9"/>
  <c r="I933" i="9"/>
  <c r="I934" i="9"/>
  <c r="I935" i="9"/>
  <c r="I936" i="9"/>
  <c r="I937" i="9"/>
  <c r="I938" i="9"/>
  <c r="I939" i="9"/>
  <c r="I940" i="9"/>
  <c r="I941" i="9"/>
  <c r="I942" i="9"/>
  <c r="I943" i="9"/>
  <c r="I944" i="9"/>
  <c r="I945" i="9"/>
  <c r="I946" i="9"/>
  <c r="I947" i="9"/>
  <c r="I948" i="9"/>
  <c r="I949" i="9"/>
  <c r="I950" i="9"/>
  <c r="I951" i="9"/>
  <c r="I952" i="9"/>
  <c r="I953" i="9"/>
  <c r="I954" i="9"/>
  <c r="I955" i="9"/>
  <c r="I956" i="9"/>
  <c r="I957" i="9"/>
  <c r="I958" i="9"/>
  <c r="I959" i="9"/>
  <c r="I960" i="9"/>
  <c r="I961" i="9"/>
  <c r="I962" i="9"/>
  <c r="I963" i="9"/>
  <c r="I964" i="9"/>
  <c r="I965" i="9"/>
  <c r="I966" i="9"/>
  <c r="I967" i="9"/>
  <c r="I968" i="9"/>
  <c r="I969" i="9"/>
  <c r="I970" i="9"/>
  <c r="I971" i="9"/>
  <c r="I972" i="9"/>
  <c r="I973" i="9"/>
  <c r="I2" i="9"/>
  <c r="H3" i="9" l="1"/>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2"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967" i="9"/>
  <c r="H968" i="9"/>
  <c r="H969" i="9"/>
  <c r="H970" i="9"/>
  <c r="H971" i="9"/>
  <c r="H972" i="9"/>
  <c r="H973" i="9"/>
  <c r="H2" i="9"/>
  <c r="M4" i="9" l="1"/>
  <c r="M8" i="9"/>
  <c r="M14" i="9"/>
  <c r="M17" i="9"/>
  <c r="M18" i="9"/>
  <c r="M19" i="9"/>
  <c r="M32" i="9"/>
  <c r="M36" i="9"/>
  <c r="M50" i="9"/>
  <c r="M52" i="9"/>
  <c r="M55" i="9"/>
  <c r="M57" i="9"/>
  <c r="M76" i="9"/>
  <c r="M83" i="9"/>
  <c r="M88" i="9"/>
  <c r="M91" i="9"/>
  <c r="M96" i="9"/>
  <c r="M97" i="9"/>
  <c r="M105" i="9"/>
  <c r="M109" i="9"/>
  <c r="M119" i="9"/>
  <c r="M128" i="9"/>
  <c r="M129" i="9"/>
  <c r="M130" i="9"/>
  <c r="M138" i="9"/>
  <c r="M143" i="9"/>
  <c r="M146" i="9"/>
  <c r="M154" i="9"/>
  <c r="M162" i="9"/>
  <c r="M165" i="9"/>
  <c r="M169" i="9"/>
  <c r="M172" i="9"/>
  <c r="M178" i="9"/>
  <c r="M179" i="9"/>
  <c r="M200" i="9"/>
  <c r="M212" i="9"/>
  <c r="M214" i="9"/>
  <c r="M218" i="9"/>
  <c r="M228" i="9"/>
  <c r="M247" i="9"/>
  <c r="M262" i="9"/>
  <c r="M274" i="9"/>
  <c r="M277" i="9"/>
  <c r="M283" i="9"/>
  <c r="M285" i="9"/>
  <c r="M291" i="9"/>
  <c r="M292" i="9"/>
  <c r="M298" i="9"/>
  <c r="M299" i="9"/>
  <c r="M301" i="9"/>
  <c r="M312" i="9"/>
  <c r="M314" i="9"/>
  <c r="M316" i="9"/>
  <c r="M323" i="9"/>
  <c r="M336" i="9"/>
  <c r="M337" i="9"/>
  <c r="M338" i="9"/>
  <c r="M343" i="9"/>
  <c r="M347" i="9"/>
  <c r="M359" i="9"/>
  <c r="M361" i="9"/>
  <c r="M363" i="9"/>
  <c r="M368" i="9"/>
  <c r="M373" i="9"/>
  <c r="M378" i="9"/>
  <c r="M380" i="9"/>
  <c r="M389" i="9"/>
  <c r="M392" i="9"/>
  <c r="M394" i="9"/>
  <c r="M396" i="9"/>
  <c r="M405" i="9"/>
  <c r="M406" i="9"/>
  <c r="M410" i="9"/>
  <c r="M414" i="9"/>
  <c r="M420" i="9"/>
  <c r="M429" i="9"/>
  <c r="M434" i="9"/>
  <c r="M441" i="9"/>
  <c r="M442" i="9"/>
  <c r="M454" i="9"/>
  <c r="M468" i="9"/>
  <c r="M469" i="9"/>
  <c r="M487" i="9"/>
  <c r="M491" i="9"/>
  <c r="M493" i="9"/>
  <c r="M498" i="9"/>
  <c r="M505" i="9"/>
  <c r="M514" i="9"/>
  <c r="M515" i="9"/>
  <c r="M523" i="9"/>
  <c r="M524" i="9"/>
  <c r="M527" i="9"/>
  <c r="M532" i="9"/>
  <c r="M541" i="9"/>
  <c r="M564" i="9"/>
  <c r="M593" i="9"/>
  <c r="M594" i="9"/>
  <c r="M614" i="9"/>
  <c r="M617" i="9"/>
  <c r="M622" i="9"/>
  <c r="M623" i="9"/>
  <c r="M626" i="9"/>
  <c r="M631" i="9"/>
  <c r="M504" i="9"/>
  <c r="M621" i="9"/>
  <c r="M643" i="9"/>
  <c r="M652" i="9"/>
  <c r="M667" i="9"/>
  <c r="M679" i="9"/>
  <c r="M685" i="9"/>
  <c r="M689" i="9"/>
  <c r="M697" i="9"/>
  <c r="M712" i="9"/>
  <c r="M719" i="9"/>
  <c r="M727" i="9"/>
  <c r="M734" i="9"/>
  <c r="M740" i="9"/>
  <c r="M741" i="9"/>
  <c r="M745" i="9"/>
  <c r="M746" i="9"/>
  <c r="M747" i="9"/>
  <c r="M748" i="9"/>
  <c r="M753" i="9"/>
  <c r="M754" i="9"/>
  <c r="M765" i="9"/>
  <c r="M766" i="9"/>
  <c r="M773" i="9"/>
  <c r="M784" i="9"/>
  <c r="M789" i="9"/>
  <c r="M793" i="9"/>
  <c r="M803" i="9"/>
  <c r="M808" i="9"/>
  <c r="M824" i="9"/>
  <c r="M825" i="9"/>
  <c r="M841" i="9"/>
  <c r="M860" i="9"/>
  <c r="M861" i="9"/>
  <c r="M864" i="9"/>
  <c r="M874" i="9"/>
  <c r="M892" i="9"/>
  <c r="M902" i="9"/>
  <c r="M913" i="9"/>
  <c r="M917" i="9"/>
  <c r="M920" i="9"/>
  <c r="M925" i="9"/>
  <c r="M928" i="9"/>
  <c r="M931" i="9"/>
  <c r="M935" i="9"/>
  <c r="M940" i="9"/>
  <c r="M944" i="9"/>
  <c r="M950" i="9"/>
  <c r="M955" i="9"/>
  <c r="M956" i="9"/>
  <c r="M958" i="9"/>
  <c r="M960" i="9"/>
  <c r="L4" i="9"/>
  <c r="C6" i="15" s="1"/>
  <c r="L8" i="9"/>
  <c r="C10" i="15" s="1"/>
  <c r="L14" i="9"/>
  <c r="C16" i="15" s="1"/>
  <c r="L17" i="9"/>
  <c r="C19" i="15" s="1"/>
  <c r="L18" i="9"/>
  <c r="C20" i="15" s="1"/>
  <c r="L19" i="9"/>
  <c r="C21" i="15" s="1"/>
  <c r="L32" i="9"/>
  <c r="F4" i="15" s="1"/>
  <c r="L36" i="9"/>
  <c r="F8" i="15" s="1"/>
  <c r="L50" i="9"/>
  <c r="F22" i="15" s="1"/>
  <c r="L52" i="9"/>
  <c r="F24" i="15" s="1"/>
  <c r="L55" i="9"/>
  <c r="F27" i="15" s="1"/>
  <c r="L57" i="9"/>
  <c r="F29" i="15" s="1"/>
  <c r="L76" i="9"/>
  <c r="I18" i="15" s="1"/>
  <c r="L83" i="9"/>
  <c r="I25" i="15" s="1"/>
  <c r="L88" i="9"/>
  <c r="I30" i="15" s="1"/>
  <c r="L91" i="9"/>
  <c r="I33" i="15" s="1"/>
  <c r="L96" i="9"/>
  <c r="L8" i="15" s="1"/>
  <c r="L97" i="9"/>
  <c r="L9" i="15" s="1"/>
  <c r="L105" i="9"/>
  <c r="L17" i="15" s="1"/>
  <c r="L109" i="9"/>
  <c r="L21" i="15" s="1"/>
  <c r="L119" i="9"/>
  <c r="L31" i="15" s="1"/>
  <c r="L128" i="9"/>
  <c r="C42" i="15" s="1"/>
  <c r="L129" i="9"/>
  <c r="C43" i="15" s="1"/>
  <c r="L130" i="9"/>
  <c r="C44" i="15" s="1"/>
  <c r="L138" i="9"/>
  <c r="C52" i="15" s="1"/>
  <c r="L143" i="9"/>
  <c r="C57" i="15" s="1"/>
  <c r="L146" i="9"/>
  <c r="C60" i="15" s="1"/>
  <c r="L154" i="9"/>
  <c r="F38" i="15" s="1"/>
  <c r="L162" i="9"/>
  <c r="F46" i="15" s="1"/>
  <c r="L165" i="9"/>
  <c r="F49" i="15" s="1"/>
  <c r="L169" i="9"/>
  <c r="F53" i="15" s="1"/>
  <c r="L172" i="9"/>
  <c r="F56" i="15" s="1"/>
  <c r="L178" i="9"/>
  <c r="F62" i="15" s="1"/>
  <c r="L179" i="9"/>
  <c r="F63" i="15" s="1"/>
  <c r="L200" i="9"/>
  <c r="I54" i="15" s="1"/>
  <c r="L212" i="9"/>
  <c r="L36" i="15" s="1"/>
  <c r="L214" i="9"/>
  <c r="L38" i="15" s="1"/>
  <c r="L218" i="9"/>
  <c r="L42" i="15" s="1"/>
  <c r="L228" i="9"/>
  <c r="L52" i="15" s="1"/>
  <c r="L247" i="9"/>
  <c r="C73" i="15" s="1"/>
  <c r="L262" i="9"/>
  <c r="C88" i="15" s="1"/>
  <c r="L274" i="9"/>
  <c r="F70" i="15" s="1"/>
  <c r="L277" i="9"/>
  <c r="F73" i="15" s="1"/>
  <c r="L283" i="9"/>
  <c r="F79" i="15" s="1"/>
  <c r="L285" i="9"/>
  <c r="F81" i="15" s="1"/>
  <c r="L291" i="9"/>
  <c r="F87" i="15" s="1"/>
  <c r="L292" i="9"/>
  <c r="F88" i="15" s="1"/>
  <c r="L298" i="9"/>
  <c r="F94" i="15" s="1"/>
  <c r="L299" i="9"/>
  <c r="F95" i="15" s="1"/>
  <c r="L301" i="9"/>
  <c r="F97" i="15" s="1"/>
  <c r="L312" i="9"/>
  <c r="I78" i="15" s="1"/>
  <c r="L314" i="9"/>
  <c r="I80" i="15" s="1"/>
  <c r="L316" i="9"/>
  <c r="I82" i="15" s="1"/>
  <c r="L323" i="9"/>
  <c r="I89" i="15" s="1"/>
  <c r="L336" i="9"/>
  <c r="L72" i="15" s="1"/>
  <c r="L337" i="9"/>
  <c r="L73" i="15" s="1"/>
  <c r="L338" i="9"/>
  <c r="L74" i="15" s="1"/>
  <c r="L343" i="9"/>
  <c r="L79" i="15" s="1"/>
  <c r="L347" i="9"/>
  <c r="L83" i="15" s="1"/>
  <c r="L359" i="9"/>
  <c r="L95" i="15" s="1"/>
  <c r="L361" i="9"/>
  <c r="L97" i="15" s="1"/>
  <c r="L363" i="9"/>
  <c r="C101" i="15" s="1"/>
  <c r="L368" i="9"/>
  <c r="C106" i="15" s="1"/>
  <c r="L373" i="9"/>
  <c r="C111" i="15" s="1"/>
  <c r="L378" i="9"/>
  <c r="C116" i="15" s="1"/>
  <c r="L380" i="9"/>
  <c r="C118" i="15" s="1"/>
  <c r="L389" i="9"/>
  <c r="C127" i="15" s="1"/>
  <c r="L392" i="9"/>
  <c r="F100" i="15" s="1"/>
  <c r="L394" i="9"/>
  <c r="F102" i="15" s="1"/>
  <c r="L396" i="9"/>
  <c r="F104" i="15" s="1"/>
  <c r="L405" i="9"/>
  <c r="F113" i="15" s="1"/>
  <c r="L406" i="9"/>
  <c r="F114" i="15" s="1"/>
  <c r="L410" i="9"/>
  <c r="F118" i="15" s="1"/>
  <c r="L414" i="9"/>
  <c r="F122" i="15" s="1"/>
  <c r="L420" i="9"/>
  <c r="F128" i="15" s="1"/>
  <c r="L429" i="9"/>
  <c r="I107" i="15" s="1"/>
  <c r="L434" i="9"/>
  <c r="I112" i="15" s="1"/>
  <c r="L441" i="9"/>
  <c r="I119" i="15" s="1"/>
  <c r="L442" i="9"/>
  <c r="I120" i="15" s="1"/>
  <c r="L454" i="9"/>
  <c r="L102" i="15" s="1"/>
  <c r="L468" i="9"/>
  <c r="L116" i="15" s="1"/>
  <c r="L469" i="9"/>
  <c r="L117" i="15" s="1"/>
  <c r="L487" i="9"/>
  <c r="C137" i="15" s="1"/>
  <c r="L491" i="9"/>
  <c r="C141" i="15" s="1"/>
  <c r="L493" i="9"/>
  <c r="C143" i="15" s="1"/>
  <c r="L498" i="9"/>
  <c r="C148" i="15" s="1"/>
  <c r="L505" i="9"/>
  <c r="C155" i="15" s="1"/>
  <c r="L514" i="9"/>
  <c r="F134" i="15" s="1"/>
  <c r="L515" i="9"/>
  <c r="F135" i="15" s="1"/>
  <c r="L523" i="9"/>
  <c r="F143" i="15" s="1"/>
  <c r="L524" i="9"/>
  <c r="F144" i="15" s="1"/>
  <c r="L527" i="9"/>
  <c r="F147" i="15" s="1"/>
  <c r="L532" i="9"/>
  <c r="F152" i="15" s="1"/>
  <c r="L541" i="9"/>
  <c r="F161" i="15" s="1"/>
  <c r="L564" i="9"/>
  <c r="I154" i="15" s="1"/>
  <c r="L593" i="9"/>
  <c r="L153" i="15" s="1"/>
  <c r="L594" i="9"/>
  <c r="L154" i="15" s="1"/>
  <c r="L614" i="9"/>
  <c r="C176" i="15" s="1"/>
  <c r="L617" i="9"/>
  <c r="C179" i="15" s="1"/>
  <c r="L622" i="9"/>
  <c r="C184" i="15" s="1"/>
  <c r="L623" i="9"/>
  <c r="C185" i="15" s="1"/>
  <c r="L626" i="9"/>
  <c r="C188" i="15" s="1"/>
  <c r="L631" i="9"/>
  <c r="C193" i="15" s="1"/>
  <c r="L504" i="9"/>
  <c r="C154" i="15" s="1"/>
  <c r="L621" i="9"/>
  <c r="C183" i="15" s="1"/>
  <c r="L643" i="9"/>
  <c r="F175" i="15" s="1"/>
  <c r="L652" i="9"/>
  <c r="F184" i="15" s="1"/>
  <c r="L667" i="9"/>
  <c r="I169" i="15" s="1"/>
  <c r="L679" i="9"/>
  <c r="I181" i="15" s="1"/>
  <c r="L685" i="9"/>
  <c r="I187" i="15" s="1"/>
  <c r="L689" i="9"/>
  <c r="I191" i="15" s="1"/>
  <c r="L697" i="9"/>
  <c r="L169" i="15" s="1"/>
  <c r="L712" i="9"/>
  <c r="L184" i="15" s="1"/>
  <c r="L719" i="9"/>
  <c r="L191" i="15" s="1"/>
  <c r="L727" i="9"/>
  <c r="C201" i="15" s="1"/>
  <c r="L734" i="9"/>
  <c r="C208" i="15" s="1"/>
  <c r="L740" i="9"/>
  <c r="C214" i="15" s="1"/>
  <c r="L741" i="9"/>
  <c r="C215" i="15" s="1"/>
  <c r="L745" i="9"/>
  <c r="C219" i="15" s="1"/>
  <c r="L746" i="9"/>
  <c r="C220" i="15" s="1"/>
  <c r="L747" i="9"/>
  <c r="C221" i="15" s="1"/>
  <c r="L748" i="9"/>
  <c r="C222" i="15" s="1"/>
  <c r="L753" i="9"/>
  <c r="F197" i="15" s="1"/>
  <c r="L754" i="9"/>
  <c r="F198" i="15" s="1"/>
  <c r="L765" i="9"/>
  <c r="F209" i="15" s="1"/>
  <c r="L766" i="9"/>
  <c r="F210" i="15" s="1"/>
  <c r="L773" i="9"/>
  <c r="F217" i="15" s="1"/>
  <c r="L784" i="9"/>
  <c r="I198" i="15" s="1"/>
  <c r="L789" i="9"/>
  <c r="I203" i="15" s="1"/>
  <c r="L793" i="9"/>
  <c r="I207" i="15" s="1"/>
  <c r="L803" i="9"/>
  <c r="I217" i="15" s="1"/>
  <c r="L808" i="9"/>
  <c r="I222" i="15" s="1"/>
  <c r="L824" i="9"/>
  <c r="L825" i="9"/>
  <c r="L841" i="9"/>
  <c r="L860" i="9"/>
  <c r="L861" i="9"/>
  <c r="L864" i="9"/>
  <c r="L874" i="9"/>
  <c r="L892" i="9"/>
  <c r="L902" i="9"/>
  <c r="L913" i="9"/>
  <c r="L917" i="9"/>
  <c r="L920" i="9"/>
  <c r="L925" i="9"/>
  <c r="L928" i="9"/>
  <c r="L931" i="9"/>
  <c r="L935" i="9"/>
  <c r="L940" i="9"/>
  <c r="L944" i="9"/>
  <c r="L950" i="9"/>
  <c r="L955" i="9"/>
  <c r="L956" i="9"/>
  <c r="L958" i="9"/>
  <c r="L960" i="9"/>
  <c r="L256" i="15" l="1"/>
  <c r="L252" i="15"/>
  <c r="L246" i="15"/>
  <c r="L236" i="15"/>
  <c r="I257" i="15"/>
  <c r="I251" i="15"/>
  <c r="I243" i="15"/>
  <c r="I228" i="15"/>
  <c r="F230" i="15"/>
  <c r="C247" i="15"/>
  <c r="L225" i="15"/>
  <c r="L208" i="15"/>
  <c r="L254" i="15"/>
  <c r="L251" i="15"/>
  <c r="L231" i="15"/>
  <c r="I246" i="15"/>
  <c r="I239" i="15"/>
  <c r="F248" i="15"/>
  <c r="C250" i="15"/>
  <c r="C246" i="15"/>
  <c r="L209" i="15"/>
  <c r="L240" i="15"/>
  <c r="I254" i="15"/>
  <c r="M972" i="9" l="1"/>
  <c r="L972" i="9"/>
  <c r="M973" i="9"/>
  <c r="M971" i="9"/>
  <c r="M970" i="9"/>
  <c r="M969" i="9"/>
  <c r="M968" i="9"/>
  <c r="M967" i="9"/>
  <c r="M966" i="9"/>
  <c r="M965" i="9"/>
  <c r="M964" i="9"/>
  <c r="M963" i="9"/>
  <c r="M962" i="9"/>
  <c r="M961" i="9"/>
  <c r="M959" i="9"/>
  <c r="M957" i="9"/>
  <c r="M954" i="9"/>
  <c r="M953" i="9"/>
  <c r="M952" i="9"/>
  <c r="M951" i="9"/>
  <c r="M949" i="9"/>
  <c r="M948" i="9"/>
  <c r="M947" i="9"/>
  <c r="M946" i="9"/>
  <c r="M945" i="9"/>
  <c r="M943" i="9"/>
  <c r="M942" i="9"/>
  <c r="M941" i="9"/>
  <c r="M939" i="9"/>
  <c r="M938" i="9"/>
  <c r="M937" i="9"/>
  <c r="M936" i="9"/>
  <c r="M934" i="9"/>
  <c r="M933" i="9"/>
  <c r="M932" i="9"/>
  <c r="M930" i="9"/>
  <c r="M929" i="9"/>
  <c r="M927" i="9"/>
  <c r="M926" i="9"/>
  <c r="M924" i="9"/>
  <c r="M923" i="9"/>
  <c r="M922" i="9"/>
  <c r="M921" i="9"/>
  <c r="M919" i="9"/>
  <c r="M918" i="9"/>
  <c r="M916" i="9"/>
  <c r="M915" i="9"/>
  <c r="M914" i="9"/>
  <c r="M912" i="9"/>
  <c r="M911" i="9"/>
  <c r="M910" i="9"/>
  <c r="M909" i="9"/>
  <c r="M908" i="9"/>
  <c r="M907" i="9"/>
  <c r="M906" i="9"/>
  <c r="M905" i="9"/>
  <c r="M904" i="9"/>
  <c r="M903" i="9"/>
  <c r="M901" i="9"/>
  <c r="M900" i="9"/>
  <c r="M899" i="9"/>
  <c r="M898" i="9"/>
  <c r="M897" i="9"/>
  <c r="M896" i="9"/>
  <c r="M895" i="9"/>
  <c r="M894" i="9"/>
  <c r="M893" i="9"/>
  <c r="M891" i="9"/>
  <c r="M890" i="9"/>
  <c r="M889" i="9"/>
  <c r="M888" i="9"/>
  <c r="M887" i="9"/>
  <c r="M886" i="9"/>
  <c r="M885" i="9"/>
  <c r="M884" i="9"/>
  <c r="M883" i="9"/>
  <c r="M882" i="9"/>
  <c r="M881" i="9"/>
  <c r="M880" i="9"/>
  <c r="M879" i="9"/>
  <c r="M878" i="9"/>
  <c r="M877" i="9"/>
  <c r="M876" i="9"/>
  <c r="M875" i="9"/>
  <c r="M873" i="9"/>
  <c r="M872" i="9"/>
  <c r="M871" i="9"/>
  <c r="M870" i="9"/>
  <c r="M869" i="9"/>
  <c r="M868" i="9"/>
  <c r="M867" i="9"/>
  <c r="M866" i="9"/>
  <c r="M865" i="9"/>
  <c r="M863" i="9"/>
  <c r="M862" i="9"/>
  <c r="M859" i="9"/>
  <c r="M858" i="9"/>
  <c r="M857" i="9"/>
  <c r="M856" i="9"/>
  <c r="M855" i="9"/>
  <c r="M854" i="9"/>
  <c r="M853" i="9"/>
  <c r="M852" i="9"/>
  <c r="M851" i="9"/>
  <c r="M850" i="9"/>
  <c r="M849" i="9"/>
  <c r="M848" i="9"/>
  <c r="M847" i="9"/>
  <c r="M846" i="9"/>
  <c r="M845" i="9"/>
  <c r="M844" i="9"/>
  <c r="M843" i="9"/>
  <c r="M842" i="9"/>
  <c r="M840" i="9"/>
  <c r="M839" i="9"/>
  <c r="M838" i="9"/>
  <c r="M837" i="9"/>
  <c r="M836" i="9"/>
  <c r="M835" i="9"/>
  <c r="M834" i="9"/>
  <c r="M833" i="9"/>
  <c r="M832" i="9"/>
  <c r="M831" i="9"/>
  <c r="M830" i="9"/>
  <c r="M829" i="9"/>
  <c r="M828" i="9"/>
  <c r="M827" i="9"/>
  <c r="M826" i="9"/>
  <c r="M823" i="9"/>
  <c r="M822" i="9"/>
  <c r="M821" i="9"/>
  <c r="M820" i="9"/>
  <c r="M819" i="9"/>
  <c r="M818" i="9"/>
  <c r="M817" i="9"/>
  <c r="M816" i="9"/>
  <c r="M815" i="9"/>
  <c r="M814" i="9"/>
  <c r="M813" i="9"/>
  <c r="M812" i="9"/>
  <c r="M811" i="9"/>
  <c r="M810" i="9"/>
  <c r="M809" i="9"/>
  <c r="M807" i="9"/>
  <c r="M806" i="9"/>
  <c r="M805" i="9"/>
  <c r="M804" i="9"/>
  <c r="M802" i="9"/>
  <c r="M801" i="9"/>
  <c r="M800" i="9"/>
  <c r="M799" i="9"/>
  <c r="M798" i="9"/>
  <c r="M797" i="9"/>
  <c r="M796" i="9"/>
  <c r="M795" i="9"/>
  <c r="M794" i="9"/>
  <c r="M792" i="9"/>
  <c r="M791" i="9"/>
  <c r="M790" i="9"/>
  <c r="M788" i="9"/>
  <c r="M787" i="9"/>
  <c r="M786" i="9"/>
  <c r="M785" i="9"/>
  <c r="M783" i="9"/>
  <c r="M782" i="9"/>
  <c r="M781" i="9"/>
  <c r="M780" i="9"/>
  <c r="M779" i="9"/>
  <c r="M778" i="9"/>
  <c r="M777" i="9"/>
  <c r="M776" i="9"/>
  <c r="M775" i="9"/>
  <c r="M774" i="9"/>
  <c r="M772" i="9"/>
  <c r="M771" i="9"/>
  <c r="M770" i="9"/>
  <c r="M769" i="9"/>
  <c r="M768" i="9"/>
  <c r="M767" i="9"/>
  <c r="M764" i="9"/>
  <c r="M763" i="9"/>
  <c r="M762" i="9"/>
  <c r="M761" i="9"/>
  <c r="M760" i="9"/>
  <c r="M759" i="9"/>
  <c r="M758" i="9"/>
  <c r="M757" i="9"/>
  <c r="M756" i="9"/>
  <c r="M755" i="9"/>
  <c r="M752" i="9"/>
  <c r="M751" i="9"/>
  <c r="M750" i="9"/>
  <c r="M749" i="9"/>
  <c r="M744" i="9"/>
  <c r="M743" i="9"/>
  <c r="M742" i="9"/>
  <c r="M739" i="9"/>
  <c r="M738" i="9"/>
  <c r="M737" i="9"/>
  <c r="M736" i="9"/>
  <c r="M735" i="9"/>
  <c r="M733" i="9"/>
  <c r="M732" i="9"/>
  <c r="M731" i="9"/>
  <c r="M730" i="9"/>
  <c r="M729" i="9"/>
  <c r="M728" i="9"/>
  <c r="M726" i="9"/>
  <c r="M725" i="9"/>
  <c r="M724" i="9"/>
  <c r="M723" i="9"/>
  <c r="M722" i="9"/>
  <c r="M721" i="9"/>
  <c r="M720" i="9"/>
  <c r="M718" i="9"/>
  <c r="M717" i="9"/>
  <c r="M716" i="9"/>
  <c r="M715" i="9"/>
  <c r="M714" i="9"/>
  <c r="M713" i="9"/>
  <c r="M711" i="9"/>
  <c r="M710" i="9"/>
  <c r="M709" i="9"/>
  <c r="M708" i="9"/>
  <c r="M707" i="9"/>
  <c r="M706" i="9"/>
  <c r="M705" i="9"/>
  <c r="M704" i="9"/>
  <c r="M703" i="9"/>
  <c r="M702" i="9"/>
  <c r="M701" i="9"/>
  <c r="M700" i="9"/>
  <c r="M699" i="9"/>
  <c r="M698" i="9"/>
  <c r="M696" i="9"/>
  <c r="M695" i="9"/>
  <c r="M694" i="9"/>
  <c r="M693" i="9"/>
  <c r="M692" i="9"/>
  <c r="M691" i="9"/>
  <c r="M690" i="9"/>
  <c r="M688" i="9"/>
  <c r="M687" i="9"/>
  <c r="M686" i="9"/>
  <c r="M684" i="9"/>
  <c r="M683" i="9"/>
  <c r="M682" i="9"/>
  <c r="M681" i="9"/>
  <c r="M680" i="9"/>
  <c r="M678" i="9"/>
  <c r="M677" i="9"/>
  <c r="M676" i="9"/>
  <c r="M675" i="9"/>
  <c r="M674" i="9"/>
  <c r="M673" i="9"/>
  <c r="M672" i="9"/>
  <c r="M671" i="9"/>
  <c r="M670" i="9"/>
  <c r="M669" i="9"/>
  <c r="M668" i="9"/>
  <c r="M666" i="9"/>
  <c r="M665" i="9"/>
  <c r="M664" i="9"/>
  <c r="M663" i="9"/>
  <c r="M662" i="9"/>
  <c r="M661" i="9"/>
  <c r="M660" i="9"/>
  <c r="M659" i="9"/>
  <c r="M658" i="9"/>
  <c r="M657" i="9"/>
  <c r="M656" i="9"/>
  <c r="M655" i="9"/>
  <c r="M654" i="9"/>
  <c r="M653" i="9"/>
  <c r="M651" i="9"/>
  <c r="M650" i="9"/>
  <c r="M649" i="9"/>
  <c r="M648" i="9"/>
  <c r="M647" i="9"/>
  <c r="M646" i="9"/>
  <c r="M645" i="9"/>
  <c r="M644" i="9"/>
  <c r="M642" i="9"/>
  <c r="M641" i="9"/>
  <c r="M640" i="9"/>
  <c r="M639" i="9"/>
  <c r="M638" i="9"/>
  <c r="M637" i="9"/>
  <c r="M636" i="9"/>
  <c r="M635" i="9"/>
  <c r="M634" i="9"/>
  <c r="M633" i="9"/>
  <c r="M632" i="9"/>
  <c r="M630" i="9"/>
  <c r="M629" i="9"/>
  <c r="M628" i="9"/>
  <c r="M627" i="9"/>
  <c r="M625" i="9"/>
  <c r="M624" i="9"/>
  <c r="M620" i="9"/>
  <c r="M619" i="9"/>
  <c r="M618" i="9"/>
  <c r="M616" i="9"/>
  <c r="M615" i="9"/>
  <c r="M613" i="9"/>
  <c r="M612" i="9"/>
  <c r="M611" i="9"/>
  <c r="M610" i="9"/>
  <c r="M609" i="9"/>
  <c r="M608" i="9"/>
  <c r="M607" i="9"/>
  <c r="M606" i="9"/>
  <c r="M605" i="9"/>
  <c r="M604" i="9"/>
  <c r="M603" i="9"/>
  <c r="M602" i="9"/>
  <c r="M601" i="9"/>
  <c r="M600" i="9"/>
  <c r="M599" i="9"/>
  <c r="M598" i="9"/>
  <c r="M597" i="9"/>
  <c r="M596" i="9"/>
  <c r="M595"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3" i="9"/>
  <c r="M562" i="9"/>
  <c r="M561" i="9"/>
  <c r="M560" i="9"/>
  <c r="M559" i="9"/>
  <c r="M558" i="9"/>
  <c r="M557" i="9"/>
  <c r="M556" i="9"/>
  <c r="M555" i="9"/>
  <c r="M554" i="9"/>
  <c r="M553" i="9"/>
  <c r="M552" i="9"/>
  <c r="M551" i="9"/>
  <c r="M550" i="9"/>
  <c r="M549" i="9"/>
  <c r="M548" i="9"/>
  <c r="M547" i="9"/>
  <c r="M546" i="9"/>
  <c r="M545" i="9"/>
  <c r="M544" i="9"/>
  <c r="M543" i="9"/>
  <c r="M542" i="9"/>
  <c r="M540" i="9"/>
  <c r="M539" i="9"/>
  <c r="M538" i="9"/>
  <c r="M537" i="9"/>
  <c r="M536" i="9"/>
  <c r="M535" i="9"/>
  <c r="M534" i="9"/>
  <c r="M533" i="9"/>
  <c r="M531" i="9"/>
  <c r="M530" i="9"/>
  <c r="M529" i="9"/>
  <c r="M528" i="9"/>
  <c r="M526" i="9"/>
  <c r="M525" i="9"/>
  <c r="M522" i="9"/>
  <c r="M521" i="9"/>
  <c r="M520" i="9"/>
  <c r="M519" i="9"/>
  <c r="M518" i="9"/>
  <c r="M517" i="9"/>
  <c r="M516" i="9"/>
  <c r="M513" i="9"/>
  <c r="M512" i="9"/>
  <c r="M511" i="9"/>
  <c r="M510" i="9"/>
  <c r="M509" i="9"/>
  <c r="M508" i="9"/>
  <c r="M507" i="9"/>
  <c r="M506" i="9"/>
  <c r="M503" i="9"/>
  <c r="M502" i="9"/>
  <c r="M501" i="9"/>
  <c r="M500" i="9"/>
  <c r="M499" i="9"/>
  <c r="M497" i="9"/>
  <c r="M496" i="9"/>
  <c r="M495" i="9"/>
  <c r="M494" i="9"/>
  <c r="M492" i="9"/>
  <c r="M490" i="9"/>
  <c r="M489" i="9"/>
  <c r="M488" i="9"/>
  <c r="M486" i="9"/>
  <c r="M485" i="9"/>
  <c r="M484" i="9"/>
  <c r="M483" i="9"/>
  <c r="M482" i="9"/>
  <c r="M481" i="9"/>
  <c r="M480" i="9"/>
  <c r="M479" i="9"/>
  <c r="M478" i="9"/>
  <c r="M477" i="9"/>
  <c r="M476" i="9"/>
  <c r="M475" i="9"/>
  <c r="M474" i="9"/>
  <c r="M473" i="9"/>
  <c r="M472" i="9"/>
  <c r="M471" i="9"/>
  <c r="M470" i="9"/>
  <c r="M467" i="9"/>
  <c r="M466" i="9"/>
  <c r="M465" i="9"/>
  <c r="M464" i="9"/>
  <c r="M463" i="9"/>
  <c r="M462" i="9"/>
  <c r="M461" i="9"/>
  <c r="M460" i="9"/>
  <c r="M459" i="9"/>
  <c r="M458" i="9"/>
  <c r="M457" i="9"/>
  <c r="M456" i="9"/>
  <c r="M455" i="9"/>
  <c r="M453" i="9"/>
  <c r="M452" i="9"/>
  <c r="M451" i="9"/>
  <c r="M450" i="9"/>
  <c r="M449" i="9"/>
  <c r="M448" i="9"/>
  <c r="M447" i="9"/>
  <c r="M446" i="9"/>
  <c r="M445" i="9"/>
  <c r="M444" i="9"/>
  <c r="M443" i="9"/>
  <c r="M440" i="9"/>
  <c r="M439" i="9"/>
  <c r="M438" i="9"/>
  <c r="M437" i="9"/>
  <c r="M436" i="9"/>
  <c r="M435" i="9"/>
  <c r="M433" i="9"/>
  <c r="M432" i="9"/>
  <c r="M431" i="9"/>
  <c r="M430" i="9"/>
  <c r="M428" i="9"/>
  <c r="M427" i="9"/>
  <c r="M426" i="9"/>
  <c r="M425" i="9"/>
  <c r="M424" i="9"/>
  <c r="M423" i="9"/>
  <c r="M422" i="9"/>
  <c r="M421" i="9"/>
  <c r="M419" i="9"/>
  <c r="M418" i="9"/>
  <c r="M417" i="9"/>
  <c r="M416" i="9"/>
  <c r="M415" i="9"/>
  <c r="M413" i="9"/>
  <c r="M412" i="9"/>
  <c r="M411" i="9"/>
  <c r="M409" i="9"/>
  <c r="M408" i="9"/>
  <c r="M407" i="9"/>
  <c r="M404" i="9"/>
  <c r="M403" i="9"/>
  <c r="M402" i="9"/>
  <c r="M401" i="9"/>
  <c r="M400" i="9"/>
  <c r="M399" i="9"/>
  <c r="M398" i="9"/>
  <c r="M397" i="9"/>
  <c r="M395" i="9"/>
  <c r="M393" i="9"/>
  <c r="M391" i="9"/>
  <c r="M390" i="9"/>
  <c r="M388" i="9"/>
  <c r="M387" i="9"/>
  <c r="M386" i="9"/>
  <c r="M385" i="9"/>
  <c r="M384" i="9"/>
  <c r="M383" i="9"/>
  <c r="M382" i="9"/>
  <c r="M381" i="9"/>
  <c r="M379" i="9"/>
  <c r="M377" i="9"/>
  <c r="M376" i="9"/>
  <c r="M375" i="9"/>
  <c r="M374" i="9"/>
  <c r="M372" i="9"/>
  <c r="M371" i="9"/>
  <c r="M370" i="9"/>
  <c r="M369" i="9"/>
  <c r="M367" i="9"/>
  <c r="M366" i="9"/>
  <c r="M365" i="9"/>
  <c r="M364" i="9"/>
  <c r="M362" i="9"/>
  <c r="M360" i="9"/>
  <c r="M358" i="9"/>
  <c r="M357" i="9"/>
  <c r="M356" i="9"/>
  <c r="M355" i="9"/>
  <c r="M354" i="9"/>
  <c r="M353" i="9"/>
  <c r="M352" i="9"/>
  <c r="M351" i="9"/>
  <c r="M350" i="9"/>
  <c r="M349" i="9"/>
  <c r="M348" i="9"/>
  <c r="M346" i="9"/>
  <c r="M345" i="9"/>
  <c r="M344" i="9"/>
  <c r="M342" i="9"/>
  <c r="M341" i="9"/>
  <c r="M340" i="9"/>
  <c r="M339" i="9"/>
  <c r="M335" i="9"/>
  <c r="M334" i="9"/>
  <c r="M333" i="9"/>
  <c r="M332" i="9"/>
  <c r="M331" i="9"/>
  <c r="M330" i="9"/>
  <c r="M329" i="9"/>
  <c r="M328" i="9"/>
  <c r="M327" i="9"/>
  <c r="M326" i="9"/>
  <c r="M325" i="9"/>
  <c r="M324" i="9"/>
  <c r="M322" i="9"/>
  <c r="M321" i="9"/>
  <c r="M320" i="9"/>
  <c r="M319" i="9"/>
  <c r="M318" i="9"/>
  <c r="M317" i="9"/>
  <c r="M315" i="9"/>
  <c r="M313" i="9"/>
  <c r="M311" i="9"/>
  <c r="M310" i="9"/>
  <c r="M309" i="9"/>
  <c r="M308" i="9"/>
  <c r="M307" i="9"/>
  <c r="M306" i="9"/>
  <c r="M305" i="9"/>
  <c r="M304" i="9"/>
  <c r="M303" i="9"/>
  <c r="M302" i="9"/>
  <c r="M300" i="9"/>
  <c r="M297" i="9"/>
  <c r="M296" i="9"/>
  <c r="M295" i="9"/>
  <c r="M294" i="9"/>
  <c r="M293" i="9"/>
  <c r="M290" i="9"/>
  <c r="M289" i="9"/>
  <c r="M288" i="9"/>
  <c r="M287" i="9"/>
  <c r="M286" i="9"/>
  <c r="M284" i="9"/>
  <c r="M282" i="9"/>
  <c r="M281" i="9"/>
  <c r="M280" i="9"/>
  <c r="M279" i="9"/>
  <c r="M278" i="9"/>
  <c r="M276" i="9"/>
  <c r="M275" i="9"/>
  <c r="M273" i="9"/>
  <c r="M272" i="9"/>
  <c r="M271" i="9"/>
  <c r="M270" i="9"/>
  <c r="M269" i="9"/>
  <c r="M268" i="9"/>
  <c r="M267" i="9"/>
  <c r="M266" i="9"/>
  <c r="M265" i="9"/>
  <c r="M264" i="9"/>
  <c r="M263" i="9"/>
  <c r="M261" i="9"/>
  <c r="M260" i="9"/>
  <c r="M259" i="9"/>
  <c r="M258" i="9"/>
  <c r="M257" i="9"/>
  <c r="M256" i="9"/>
  <c r="M255" i="9"/>
  <c r="M254" i="9"/>
  <c r="M253" i="9"/>
  <c r="M252" i="9"/>
  <c r="M251" i="9"/>
  <c r="M250" i="9"/>
  <c r="M249" i="9"/>
  <c r="M248" i="9"/>
  <c r="M246" i="9"/>
  <c r="M245" i="9"/>
  <c r="M244" i="9"/>
  <c r="M243" i="9"/>
  <c r="M242" i="9"/>
  <c r="M241" i="9"/>
  <c r="M240" i="9"/>
  <c r="M239" i="9"/>
  <c r="M238" i="9"/>
  <c r="M237" i="9"/>
  <c r="M236" i="9"/>
  <c r="M235" i="9"/>
  <c r="M234" i="9"/>
  <c r="M233" i="9"/>
  <c r="M232" i="9"/>
  <c r="M231" i="9"/>
  <c r="M230" i="9"/>
  <c r="M229" i="9"/>
  <c r="M227" i="9"/>
  <c r="M226" i="9"/>
  <c r="M225" i="9"/>
  <c r="M224" i="9"/>
  <c r="M223" i="9"/>
  <c r="M222" i="9"/>
  <c r="M221" i="9"/>
  <c r="M220" i="9"/>
  <c r="M219" i="9"/>
  <c r="M217" i="9"/>
  <c r="M216" i="9"/>
  <c r="M215" i="9"/>
  <c r="M213" i="9"/>
  <c r="M211" i="9"/>
  <c r="M210" i="9"/>
  <c r="M209" i="9"/>
  <c r="M208" i="9"/>
  <c r="M207" i="9"/>
  <c r="M206" i="9"/>
  <c r="M205" i="9"/>
  <c r="M204" i="9"/>
  <c r="M203" i="9"/>
  <c r="M202" i="9"/>
  <c r="M201" i="9"/>
  <c r="M199" i="9"/>
  <c r="M198" i="9"/>
  <c r="M197" i="9"/>
  <c r="M196" i="9"/>
  <c r="M195" i="9"/>
  <c r="M194" i="9"/>
  <c r="M193" i="9"/>
  <c r="M192" i="9"/>
  <c r="M191" i="9"/>
  <c r="M190" i="9"/>
  <c r="M189" i="9"/>
  <c r="M188" i="9"/>
  <c r="M187" i="9"/>
  <c r="M186" i="9"/>
  <c r="M185" i="9"/>
  <c r="M184" i="9"/>
  <c r="M183" i="9"/>
  <c r="M182" i="9"/>
  <c r="M181" i="9"/>
  <c r="M180" i="9"/>
  <c r="M177" i="9"/>
  <c r="M176" i="9"/>
  <c r="M175" i="9"/>
  <c r="M174" i="9"/>
  <c r="M173" i="9"/>
  <c r="M171" i="9"/>
  <c r="M170" i="9"/>
  <c r="M168" i="9"/>
  <c r="M167" i="9"/>
  <c r="M166" i="9"/>
  <c r="M164" i="9"/>
  <c r="M163" i="9"/>
  <c r="M161" i="9"/>
  <c r="M160" i="9"/>
  <c r="M159" i="9"/>
  <c r="M158" i="9"/>
  <c r="M157" i="9"/>
  <c r="M156" i="9"/>
  <c r="M155" i="9"/>
  <c r="M153" i="9"/>
  <c r="M152" i="9"/>
  <c r="M151" i="9"/>
  <c r="M150" i="9"/>
  <c r="M149" i="9"/>
  <c r="M148" i="9"/>
  <c r="M147" i="9"/>
  <c r="M145" i="9"/>
  <c r="M144" i="9"/>
  <c r="M142" i="9"/>
  <c r="M141" i="9"/>
  <c r="M140" i="9"/>
  <c r="M139" i="9"/>
  <c r="M137" i="9"/>
  <c r="M136" i="9"/>
  <c r="M135" i="9"/>
  <c r="M134" i="9"/>
  <c r="M133" i="9"/>
  <c r="M132" i="9"/>
  <c r="M131" i="9"/>
  <c r="M127" i="9"/>
  <c r="M126" i="9"/>
  <c r="M125" i="9"/>
  <c r="M124" i="9"/>
  <c r="M123" i="9"/>
  <c r="M122" i="9"/>
  <c r="M121" i="9"/>
  <c r="M120" i="9"/>
  <c r="M118" i="9"/>
  <c r="M117" i="9"/>
  <c r="M116" i="9"/>
  <c r="M115" i="9"/>
  <c r="M114" i="9"/>
  <c r="M113" i="9"/>
  <c r="M112" i="9"/>
  <c r="M111" i="9"/>
  <c r="M110" i="9"/>
  <c r="M108" i="9"/>
  <c r="M107" i="9"/>
  <c r="M106" i="9"/>
  <c r="M104" i="9"/>
  <c r="M103" i="9"/>
  <c r="M102" i="9"/>
  <c r="M101" i="9"/>
  <c r="M100" i="9"/>
  <c r="M99" i="9"/>
  <c r="M98" i="9"/>
  <c r="M95" i="9"/>
  <c r="M94" i="9"/>
  <c r="M93" i="9"/>
  <c r="M92" i="9"/>
  <c r="M90" i="9"/>
  <c r="M89" i="9"/>
  <c r="M87" i="9"/>
  <c r="M86" i="9"/>
  <c r="M85" i="9"/>
  <c r="M84" i="9"/>
  <c r="M82" i="9"/>
  <c r="M81" i="9"/>
  <c r="M80" i="9"/>
  <c r="M79" i="9"/>
  <c r="M78" i="9"/>
  <c r="M77" i="9"/>
  <c r="M75" i="9"/>
  <c r="M74" i="9"/>
  <c r="M73" i="9"/>
  <c r="M72" i="9"/>
  <c r="M71" i="9"/>
  <c r="M70" i="9"/>
  <c r="M69" i="9"/>
  <c r="M68" i="9"/>
  <c r="M67" i="9"/>
  <c r="M66" i="9"/>
  <c r="M65" i="9"/>
  <c r="M64" i="9"/>
  <c r="M63" i="9"/>
  <c r="M62" i="9"/>
  <c r="M61" i="9"/>
  <c r="M60" i="9"/>
  <c r="M59" i="9"/>
  <c r="M58" i="9"/>
  <c r="M56" i="9"/>
  <c r="M54" i="9"/>
  <c r="M53" i="9"/>
  <c r="M51" i="9"/>
  <c r="M49" i="9"/>
  <c r="M48" i="9"/>
  <c r="M47" i="9"/>
  <c r="M46" i="9"/>
  <c r="M45" i="9"/>
  <c r="M44" i="9"/>
  <c r="M43" i="9"/>
  <c r="M42" i="9"/>
  <c r="M41" i="9"/>
  <c r="M40" i="9"/>
  <c r="M39" i="9"/>
  <c r="M38" i="9"/>
  <c r="M37" i="9"/>
  <c r="M35" i="9"/>
  <c r="M34" i="9"/>
  <c r="M33" i="9"/>
  <c r="M31" i="9"/>
  <c r="M30" i="9"/>
  <c r="M29" i="9"/>
  <c r="M28" i="9"/>
  <c r="M27" i="9"/>
  <c r="M26" i="9"/>
  <c r="M25" i="9"/>
  <c r="M24" i="9"/>
  <c r="M23" i="9"/>
  <c r="M22" i="9"/>
  <c r="M21" i="9"/>
  <c r="M20" i="9"/>
  <c r="M16" i="9"/>
  <c r="M15" i="9"/>
  <c r="M13" i="9"/>
  <c r="M12" i="9"/>
  <c r="M11" i="9"/>
  <c r="M10" i="9"/>
  <c r="M9" i="9"/>
  <c r="M7" i="9"/>
  <c r="M6" i="9"/>
  <c r="M5" i="9"/>
  <c r="M3" i="9"/>
  <c r="M2" i="9"/>
  <c r="C270" i="15" l="1"/>
  <c r="L2" i="9"/>
  <c r="C4" i="15" s="1"/>
  <c r="L3" i="9"/>
  <c r="C5" i="15" s="1"/>
  <c r="L5" i="9"/>
  <c r="C7" i="15" s="1"/>
  <c r="L6" i="9"/>
  <c r="C8" i="15" s="1"/>
  <c r="L7" i="9"/>
  <c r="C9" i="15" s="1"/>
  <c r="L9" i="9"/>
  <c r="C11" i="15" s="1"/>
  <c r="L10" i="9"/>
  <c r="C12" i="15" s="1"/>
  <c r="L11" i="9"/>
  <c r="C13" i="15" s="1"/>
  <c r="L12" i="9"/>
  <c r="C14" i="15" s="1"/>
  <c r="L13" i="9"/>
  <c r="C15" i="15" s="1"/>
  <c r="L15" i="9"/>
  <c r="C17" i="15" s="1"/>
  <c r="L16" i="9"/>
  <c r="C18" i="15" s="1"/>
  <c r="L20" i="9"/>
  <c r="C22" i="15" s="1"/>
  <c r="L21" i="9"/>
  <c r="C23" i="15" s="1"/>
  <c r="L22" i="9"/>
  <c r="C24" i="15" s="1"/>
  <c r="L23" i="9"/>
  <c r="C25" i="15" s="1"/>
  <c r="L24" i="9"/>
  <c r="C26" i="15" s="1"/>
  <c r="L25" i="9"/>
  <c r="C27" i="15" s="1"/>
  <c r="L26" i="9"/>
  <c r="C28" i="15" s="1"/>
  <c r="L27" i="9"/>
  <c r="C29" i="15" s="1"/>
  <c r="L28" i="9"/>
  <c r="C30" i="15" s="1"/>
  <c r="L29" i="9"/>
  <c r="C31" i="15" s="1"/>
  <c r="L30" i="9"/>
  <c r="C32" i="15" s="1"/>
  <c r="L31" i="9"/>
  <c r="C33" i="15" s="1"/>
  <c r="L33" i="9"/>
  <c r="F5" i="15" s="1"/>
  <c r="L34" i="9"/>
  <c r="F6" i="15" s="1"/>
  <c r="L35" i="9"/>
  <c r="F7" i="15" s="1"/>
  <c r="L37" i="9"/>
  <c r="F9" i="15" s="1"/>
  <c r="L38" i="9"/>
  <c r="F10" i="15" s="1"/>
  <c r="L39" i="9"/>
  <c r="F11" i="15" s="1"/>
  <c r="L40" i="9"/>
  <c r="F12" i="15" s="1"/>
  <c r="L41" i="9"/>
  <c r="F13" i="15" s="1"/>
  <c r="L42" i="9"/>
  <c r="F14" i="15" s="1"/>
  <c r="L43" i="9"/>
  <c r="F15" i="15" s="1"/>
  <c r="L44" i="9"/>
  <c r="F16" i="15" s="1"/>
  <c r="L45" i="9"/>
  <c r="F17" i="15" s="1"/>
  <c r="L46" i="9"/>
  <c r="F18" i="15" s="1"/>
  <c r="L47" i="9"/>
  <c r="F19" i="15" s="1"/>
  <c r="L48" i="9"/>
  <c r="F20" i="15" s="1"/>
  <c r="L49" i="9"/>
  <c r="F21" i="15" s="1"/>
  <c r="L51" i="9"/>
  <c r="F23" i="15" s="1"/>
  <c r="L53" i="9"/>
  <c r="F25" i="15" s="1"/>
  <c r="L54" i="9"/>
  <c r="F26" i="15" s="1"/>
  <c r="L56" i="9"/>
  <c r="F28" i="15" s="1"/>
  <c r="L58" i="9"/>
  <c r="F30" i="15" s="1"/>
  <c r="L59" i="9"/>
  <c r="F31" i="15" s="1"/>
  <c r="L60" i="9"/>
  <c r="F32" i="15" s="1"/>
  <c r="L61" i="9"/>
  <c r="F33" i="15" s="1"/>
  <c r="L62" i="9"/>
  <c r="I4" i="15" s="1"/>
  <c r="L63" i="9"/>
  <c r="I5" i="15" s="1"/>
  <c r="L64" i="9"/>
  <c r="I6" i="15" s="1"/>
  <c r="L65" i="9"/>
  <c r="I7" i="15" s="1"/>
  <c r="L66" i="9"/>
  <c r="I8" i="15" s="1"/>
  <c r="L67" i="9"/>
  <c r="I9" i="15" s="1"/>
  <c r="L68" i="9"/>
  <c r="I10" i="15" s="1"/>
  <c r="L69" i="9"/>
  <c r="I11" i="15" s="1"/>
  <c r="L70" i="9"/>
  <c r="I12" i="15" s="1"/>
  <c r="L71" i="9"/>
  <c r="I13" i="15" s="1"/>
  <c r="L72" i="9"/>
  <c r="I14" i="15" s="1"/>
  <c r="L73" i="9"/>
  <c r="I15" i="15" s="1"/>
  <c r="L74" i="9"/>
  <c r="I16" i="15" s="1"/>
  <c r="L75" i="9"/>
  <c r="I17" i="15" s="1"/>
  <c r="L77" i="9"/>
  <c r="I19" i="15" s="1"/>
  <c r="L78" i="9"/>
  <c r="I20" i="15" s="1"/>
  <c r="L79" i="9"/>
  <c r="I21" i="15" s="1"/>
  <c r="L80" i="9"/>
  <c r="I22" i="15" s="1"/>
  <c r="L81" i="9"/>
  <c r="I23" i="15" s="1"/>
  <c r="L82" i="9"/>
  <c r="I24" i="15" s="1"/>
  <c r="L84" i="9"/>
  <c r="I26" i="15" s="1"/>
  <c r="L85" i="9"/>
  <c r="I27" i="15" s="1"/>
  <c r="L86" i="9"/>
  <c r="I28" i="15" s="1"/>
  <c r="L87" i="9"/>
  <c r="I29" i="15" s="1"/>
  <c r="L89" i="9"/>
  <c r="I31" i="15" s="1"/>
  <c r="L90" i="9"/>
  <c r="I32" i="15" s="1"/>
  <c r="L92" i="9"/>
  <c r="L4" i="15" s="1"/>
  <c r="L93" i="9"/>
  <c r="L5" i="15" s="1"/>
  <c r="L94" i="9"/>
  <c r="L6" i="15" s="1"/>
  <c r="L95" i="9"/>
  <c r="L7" i="15" s="1"/>
  <c r="L98" i="9"/>
  <c r="L10" i="15" s="1"/>
  <c r="L99" i="9"/>
  <c r="L11" i="15" s="1"/>
  <c r="L100" i="9"/>
  <c r="L12" i="15" s="1"/>
  <c r="L101" i="9"/>
  <c r="L13" i="15" s="1"/>
  <c r="L102" i="9"/>
  <c r="L14" i="15" s="1"/>
  <c r="L103" i="9"/>
  <c r="L15" i="15" s="1"/>
  <c r="L104" i="9"/>
  <c r="L16" i="15" s="1"/>
  <c r="L106" i="9"/>
  <c r="L18" i="15" s="1"/>
  <c r="L107" i="9"/>
  <c r="L19" i="15" s="1"/>
  <c r="L108" i="9"/>
  <c r="L20" i="15" s="1"/>
  <c r="L110" i="9"/>
  <c r="L22" i="15" s="1"/>
  <c r="L111" i="9"/>
  <c r="L23" i="15" s="1"/>
  <c r="L112" i="9"/>
  <c r="L24" i="15" s="1"/>
  <c r="L113" i="9"/>
  <c r="L25" i="15" s="1"/>
  <c r="L114" i="9"/>
  <c r="L26" i="15" s="1"/>
  <c r="L115" i="9"/>
  <c r="L27" i="15" s="1"/>
  <c r="L116" i="9"/>
  <c r="L28" i="15" s="1"/>
  <c r="L117" i="9"/>
  <c r="L29" i="15" s="1"/>
  <c r="L118" i="9"/>
  <c r="L30" i="15" s="1"/>
  <c r="L120" i="9"/>
  <c r="L32" i="15" s="1"/>
  <c r="L121" i="9"/>
  <c r="L33" i="15" s="1"/>
  <c r="L122" i="9"/>
  <c r="C36" i="15" s="1"/>
  <c r="L123" i="9"/>
  <c r="C37" i="15" s="1"/>
  <c r="L124" i="9"/>
  <c r="C38" i="15" s="1"/>
  <c r="L125" i="9"/>
  <c r="C39" i="15" s="1"/>
  <c r="L126" i="9"/>
  <c r="C40" i="15" s="1"/>
  <c r="L127" i="9"/>
  <c r="C41" i="15" s="1"/>
  <c r="L131" i="9"/>
  <c r="C45" i="15" s="1"/>
  <c r="L132" i="9"/>
  <c r="C46" i="15" s="1"/>
  <c r="L133" i="9"/>
  <c r="C47" i="15" s="1"/>
  <c r="L134" i="9"/>
  <c r="C48" i="15" s="1"/>
  <c r="L135" i="9"/>
  <c r="C49" i="15" s="1"/>
  <c r="L136" i="9"/>
  <c r="C50" i="15" s="1"/>
  <c r="L137" i="9"/>
  <c r="C51" i="15" s="1"/>
  <c r="L139" i="9"/>
  <c r="C53" i="15" s="1"/>
  <c r="L140" i="9"/>
  <c r="C54" i="15" s="1"/>
  <c r="L141" i="9"/>
  <c r="C55" i="15" s="1"/>
  <c r="L142" i="9"/>
  <c r="C56" i="15" s="1"/>
  <c r="L144" i="9"/>
  <c r="C58" i="15" s="1"/>
  <c r="L145" i="9"/>
  <c r="C59" i="15" s="1"/>
  <c r="L147" i="9"/>
  <c r="C61" i="15" s="1"/>
  <c r="L148" i="9"/>
  <c r="C62" i="15" s="1"/>
  <c r="L149" i="9"/>
  <c r="C63" i="15" s="1"/>
  <c r="L150" i="9"/>
  <c r="C64" i="15" s="1"/>
  <c r="L151" i="9"/>
  <c r="C65" i="15" s="1"/>
  <c r="L152" i="9"/>
  <c r="F36" i="15" s="1"/>
  <c r="L153" i="9"/>
  <c r="F37" i="15" s="1"/>
  <c r="L155" i="9"/>
  <c r="F39" i="15" s="1"/>
  <c r="L156" i="9"/>
  <c r="F40" i="15" s="1"/>
  <c r="L157" i="9"/>
  <c r="F41" i="15" s="1"/>
  <c r="L158" i="9"/>
  <c r="F42" i="15" s="1"/>
  <c r="L159" i="9"/>
  <c r="F43" i="15" s="1"/>
  <c r="L160" i="9"/>
  <c r="F44" i="15" s="1"/>
  <c r="L161" i="9"/>
  <c r="F45" i="15" s="1"/>
  <c r="L163" i="9"/>
  <c r="F47" i="15" s="1"/>
  <c r="L164" i="9"/>
  <c r="F48" i="15" s="1"/>
  <c r="L166" i="9"/>
  <c r="F50" i="15" s="1"/>
  <c r="L167" i="9"/>
  <c r="F51" i="15" s="1"/>
  <c r="L168" i="9"/>
  <c r="F52" i="15" s="1"/>
  <c r="L170" i="9"/>
  <c r="F54" i="15" s="1"/>
  <c r="L171" i="9"/>
  <c r="F55" i="15" s="1"/>
  <c r="L173" i="9"/>
  <c r="F57" i="15" s="1"/>
  <c r="L174" i="9"/>
  <c r="F58" i="15" s="1"/>
  <c r="L175" i="9"/>
  <c r="F59" i="15" s="1"/>
  <c r="L176" i="9"/>
  <c r="F60" i="15" s="1"/>
  <c r="L177" i="9"/>
  <c r="F61" i="15" s="1"/>
  <c r="L180" i="9"/>
  <c r="F64" i="15" s="1"/>
  <c r="L181" i="9"/>
  <c r="F65" i="15" s="1"/>
  <c r="L182" i="9"/>
  <c r="I36" i="15" s="1"/>
  <c r="L183" i="9"/>
  <c r="I37" i="15" s="1"/>
  <c r="L184" i="9"/>
  <c r="I38" i="15" s="1"/>
  <c r="L185" i="9"/>
  <c r="I39" i="15" s="1"/>
  <c r="L186" i="9"/>
  <c r="I40" i="15" s="1"/>
  <c r="L187" i="9"/>
  <c r="I41" i="15" s="1"/>
  <c r="L188" i="9"/>
  <c r="I42" i="15" s="1"/>
  <c r="L189" i="9"/>
  <c r="I43" i="15" s="1"/>
  <c r="L190" i="9"/>
  <c r="I44" i="15" s="1"/>
  <c r="L191" i="9"/>
  <c r="I45" i="15" s="1"/>
  <c r="L192" i="9"/>
  <c r="I46" i="15" s="1"/>
  <c r="L193" i="9"/>
  <c r="I47" i="15" s="1"/>
  <c r="L194" i="9"/>
  <c r="I48" i="15" s="1"/>
  <c r="L195" i="9"/>
  <c r="I49" i="15" s="1"/>
  <c r="L196" i="9"/>
  <c r="I50" i="15" s="1"/>
  <c r="L197" i="9"/>
  <c r="I51" i="15" s="1"/>
  <c r="L198" i="9"/>
  <c r="I52" i="15" s="1"/>
  <c r="L199" i="9"/>
  <c r="I53" i="15" s="1"/>
  <c r="L201" i="9"/>
  <c r="I55" i="15" s="1"/>
  <c r="L202" i="9"/>
  <c r="I56" i="15" s="1"/>
  <c r="L203" i="9"/>
  <c r="I57" i="15" s="1"/>
  <c r="L204" i="9"/>
  <c r="I58" i="15" s="1"/>
  <c r="L205" i="9"/>
  <c r="I59" i="15" s="1"/>
  <c r="L206" i="9"/>
  <c r="I60" i="15" s="1"/>
  <c r="L207" i="9"/>
  <c r="I61" i="15" s="1"/>
  <c r="L208" i="9"/>
  <c r="I62" i="15" s="1"/>
  <c r="L209" i="9"/>
  <c r="I63" i="15" s="1"/>
  <c r="L210" i="9"/>
  <c r="I64" i="15" s="1"/>
  <c r="L211" i="9"/>
  <c r="I65" i="15" s="1"/>
  <c r="L213" i="9"/>
  <c r="L37" i="15" s="1"/>
  <c r="L215" i="9"/>
  <c r="L39" i="15" s="1"/>
  <c r="L216" i="9"/>
  <c r="L40" i="15" s="1"/>
  <c r="L217" i="9"/>
  <c r="L41" i="15" s="1"/>
  <c r="L219" i="9"/>
  <c r="L43" i="15" s="1"/>
  <c r="L220" i="9"/>
  <c r="L44" i="15" s="1"/>
  <c r="L221" i="9"/>
  <c r="L45" i="15" s="1"/>
  <c r="L222" i="9"/>
  <c r="L46" i="15" s="1"/>
  <c r="L223" i="9"/>
  <c r="L47" i="15" s="1"/>
  <c r="L224" i="9"/>
  <c r="L48" i="15" s="1"/>
  <c r="L225" i="9"/>
  <c r="L49" i="15" s="1"/>
  <c r="L226" i="9"/>
  <c r="L50" i="15" s="1"/>
  <c r="L227" i="9"/>
  <c r="L51" i="15" s="1"/>
  <c r="L229" i="9"/>
  <c r="L53" i="15" s="1"/>
  <c r="L230" i="9"/>
  <c r="L54" i="15" s="1"/>
  <c r="L231" i="9"/>
  <c r="L55" i="15" s="1"/>
  <c r="L232" i="9"/>
  <c r="L56" i="15" s="1"/>
  <c r="L233" i="9"/>
  <c r="L57" i="15" s="1"/>
  <c r="L234" i="9"/>
  <c r="L58" i="15" s="1"/>
  <c r="L235" i="9"/>
  <c r="L59" i="15" s="1"/>
  <c r="L236" i="9"/>
  <c r="L60" i="15" s="1"/>
  <c r="L237" i="9"/>
  <c r="L61" i="15" s="1"/>
  <c r="L238" i="9"/>
  <c r="L62" i="15" s="1"/>
  <c r="L239" i="9"/>
  <c r="L63" i="15" s="1"/>
  <c r="L240" i="9"/>
  <c r="L64" i="15" s="1"/>
  <c r="L241" i="9"/>
  <c r="L65" i="15" s="1"/>
  <c r="L242" i="9"/>
  <c r="C68" i="15" s="1"/>
  <c r="L243" i="9"/>
  <c r="C69" i="15" s="1"/>
  <c r="L244" i="9"/>
  <c r="C70" i="15" s="1"/>
  <c r="L245" i="9"/>
  <c r="C71" i="15" s="1"/>
  <c r="L246" i="9"/>
  <c r="C72" i="15" s="1"/>
  <c r="L248" i="9"/>
  <c r="C74" i="15" s="1"/>
  <c r="L249" i="9"/>
  <c r="C75" i="15" s="1"/>
  <c r="L250" i="9"/>
  <c r="C76" i="15" s="1"/>
  <c r="L251" i="9"/>
  <c r="C77" i="15" s="1"/>
  <c r="L252" i="9"/>
  <c r="C78" i="15" s="1"/>
  <c r="L253" i="9"/>
  <c r="C79" i="15" s="1"/>
  <c r="L254" i="9"/>
  <c r="C80" i="15" s="1"/>
  <c r="L255" i="9"/>
  <c r="C81" i="15" s="1"/>
  <c r="L256" i="9"/>
  <c r="C82" i="15" s="1"/>
  <c r="L257" i="9"/>
  <c r="C83" i="15" s="1"/>
  <c r="L258" i="9"/>
  <c r="C84" i="15" s="1"/>
  <c r="L259" i="9"/>
  <c r="C85" i="15" s="1"/>
  <c r="L260" i="9"/>
  <c r="C86" i="15" s="1"/>
  <c r="L261" i="9"/>
  <c r="C87" i="15" s="1"/>
  <c r="L263" i="9"/>
  <c r="C89" i="15" s="1"/>
  <c r="L264" i="9"/>
  <c r="C90" i="15" s="1"/>
  <c r="L265" i="9"/>
  <c r="C91" i="15" s="1"/>
  <c r="L266" i="9"/>
  <c r="C92" i="15" s="1"/>
  <c r="L267" i="9"/>
  <c r="C93" i="15" s="1"/>
  <c r="L268" i="9"/>
  <c r="C94" i="15" s="1"/>
  <c r="L269" i="9"/>
  <c r="C95" i="15" s="1"/>
  <c r="L270" i="9"/>
  <c r="C96" i="15" s="1"/>
  <c r="L271" i="9"/>
  <c r="C97" i="15" s="1"/>
  <c r="L272" i="9"/>
  <c r="F68" i="15" s="1"/>
  <c r="L273" i="9"/>
  <c r="F69" i="15" s="1"/>
  <c r="L275" i="9"/>
  <c r="F71" i="15" s="1"/>
  <c r="L276" i="9"/>
  <c r="F72" i="15" s="1"/>
  <c r="L278" i="9"/>
  <c r="F74" i="15" s="1"/>
  <c r="L279" i="9"/>
  <c r="F75" i="15" s="1"/>
  <c r="L280" i="9"/>
  <c r="F76" i="15" s="1"/>
  <c r="L281" i="9"/>
  <c r="F77" i="15" s="1"/>
  <c r="L282" i="9"/>
  <c r="F78" i="15" s="1"/>
  <c r="L284" i="9"/>
  <c r="F80" i="15" s="1"/>
  <c r="L286" i="9"/>
  <c r="F82" i="15" s="1"/>
  <c r="L287" i="9"/>
  <c r="F83" i="15" s="1"/>
  <c r="L288" i="9"/>
  <c r="F84" i="15" s="1"/>
  <c r="L289" i="9"/>
  <c r="F85" i="15" s="1"/>
  <c r="L290" i="9"/>
  <c r="F86" i="15" s="1"/>
  <c r="L293" i="9"/>
  <c r="F89" i="15" s="1"/>
  <c r="L294" i="9"/>
  <c r="F90" i="15" s="1"/>
  <c r="L295" i="9"/>
  <c r="F91" i="15" s="1"/>
  <c r="L296" i="9"/>
  <c r="F92" i="15" s="1"/>
  <c r="L297" i="9"/>
  <c r="F93" i="15" s="1"/>
  <c r="L300" i="9"/>
  <c r="F96" i="15" s="1"/>
  <c r="L302" i="9"/>
  <c r="I68" i="15" s="1"/>
  <c r="L303" i="9"/>
  <c r="I69" i="15" s="1"/>
  <c r="L304" i="9"/>
  <c r="I70" i="15" s="1"/>
  <c r="L305" i="9"/>
  <c r="I71" i="15" s="1"/>
  <c r="L306" i="9"/>
  <c r="I72" i="15" s="1"/>
  <c r="L307" i="9"/>
  <c r="I73" i="15" s="1"/>
  <c r="L308" i="9"/>
  <c r="I74" i="15" s="1"/>
  <c r="L309" i="9"/>
  <c r="I75" i="15" s="1"/>
  <c r="L310" i="9"/>
  <c r="I76" i="15" s="1"/>
  <c r="L311" i="9"/>
  <c r="I77" i="15" s="1"/>
  <c r="L313" i="9"/>
  <c r="I79" i="15" s="1"/>
  <c r="L315" i="9"/>
  <c r="I81" i="15" s="1"/>
  <c r="L317" i="9"/>
  <c r="I83" i="15" s="1"/>
  <c r="L318" i="9"/>
  <c r="I84" i="15" s="1"/>
  <c r="L319" i="9"/>
  <c r="I85" i="15" s="1"/>
  <c r="L320" i="9"/>
  <c r="I86" i="15" s="1"/>
  <c r="L321" i="9"/>
  <c r="I87" i="15" s="1"/>
  <c r="L322" i="9"/>
  <c r="I88" i="15" s="1"/>
  <c r="L324" i="9"/>
  <c r="I90" i="15" s="1"/>
  <c r="L325" i="9"/>
  <c r="I91" i="15" s="1"/>
  <c r="L326" i="9"/>
  <c r="I92" i="15" s="1"/>
  <c r="L327" i="9"/>
  <c r="I93" i="15" s="1"/>
  <c r="L328" i="9"/>
  <c r="I94" i="15" s="1"/>
  <c r="L329" i="9"/>
  <c r="I95" i="15" s="1"/>
  <c r="L330" i="9"/>
  <c r="I96" i="15" s="1"/>
  <c r="L331" i="9"/>
  <c r="I97" i="15" s="1"/>
  <c r="L332" i="9"/>
  <c r="L68" i="15" s="1"/>
  <c r="L333" i="9"/>
  <c r="L69" i="15" s="1"/>
  <c r="L334" i="9"/>
  <c r="L70" i="15" s="1"/>
  <c r="L335" i="9"/>
  <c r="L71" i="15" s="1"/>
  <c r="L339" i="9"/>
  <c r="L75" i="15" s="1"/>
  <c r="L340" i="9"/>
  <c r="L76" i="15" s="1"/>
  <c r="L341" i="9"/>
  <c r="L77" i="15" s="1"/>
  <c r="L342" i="9"/>
  <c r="L78" i="15" s="1"/>
  <c r="L344" i="9"/>
  <c r="L80" i="15" s="1"/>
  <c r="L345" i="9"/>
  <c r="L81" i="15" s="1"/>
  <c r="L346" i="9"/>
  <c r="L82" i="15" s="1"/>
  <c r="L348" i="9"/>
  <c r="L84" i="15" s="1"/>
  <c r="L349" i="9"/>
  <c r="L85" i="15" s="1"/>
  <c r="L350" i="9"/>
  <c r="L86" i="15" s="1"/>
  <c r="L351" i="9"/>
  <c r="L87" i="15" s="1"/>
  <c r="L352" i="9"/>
  <c r="L88" i="15" s="1"/>
  <c r="L353" i="9"/>
  <c r="L89" i="15" s="1"/>
  <c r="L354" i="9"/>
  <c r="L90" i="15" s="1"/>
  <c r="L355" i="9"/>
  <c r="L91" i="15" s="1"/>
  <c r="L356" i="9"/>
  <c r="L92" i="15" s="1"/>
  <c r="L357" i="9"/>
  <c r="L93" i="15" s="1"/>
  <c r="L358" i="9"/>
  <c r="L94" i="15" s="1"/>
  <c r="L360" i="9"/>
  <c r="L96" i="15" s="1"/>
  <c r="L362" i="9"/>
  <c r="C100" i="15" s="1"/>
  <c r="L364" i="9"/>
  <c r="C102" i="15" s="1"/>
  <c r="L365" i="9"/>
  <c r="C103" i="15" s="1"/>
  <c r="L366" i="9"/>
  <c r="C104" i="15" s="1"/>
  <c r="L367" i="9"/>
  <c r="C105" i="15" s="1"/>
  <c r="L369" i="9"/>
  <c r="C107" i="15" s="1"/>
  <c r="L370" i="9"/>
  <c r="C108" i="15" s="1"/>
  <c r="L371" i="9"/>
  <c r="C109" i="15" s="1"/>
  <c r="L372" i="9"/>
  <c r="C110" i="15" s="1"/>
  <c r="L374" i="9"/>
  <c r="C112" i="15" s="1"/>
  <c r="L375" i="9"/>
  <c r="C113" i="15" s="1"/>
  <c r="L376" i="9"/>
  <c r="C114" i="15" s="1"/>
  <c r="L377" i="9"/>
  <c r="C115" i="15" s="1"/>
  <c r="L379" i="9"/>
  <c r="C117" i="15" s="1"/>
  <c r="L381" i="9"/>
  <c r="C119" i="15" s="1"/>
  <c r="L382" i="9"/>
  <c r="C120" i="15" s="1"/>
  <c r="L383" i="9"/>
  <c r="C121" i="15" s="1"/>
  <c r="L384" i="9"/>
  <c r="C122" i="15" s="1"/>
  <c r="L385" i="9"/>
  <c r="C123" i="15" s="1"/>
  <c r="L386" i="9"/>
  <c r="C124" i="15" s="1"/>
  <c r="L387" i="9"/>
  <c r="C125" i="15" s="1"/>
  <c r="L388" i="9"/>
  <c r="C126" i="15" s="1"/>
  <c r="L390" i="9"/>
  <c r="C128" i="15" s="1"/>
  <c r="L391" i="9"/>
  <c r="C129" i="15" s="1"/>
  <c r="L393" i="9"/>
  <c r="F101" i="15" s="1"/>
  <c r="L395" i="9"/>
  <c r="F103" i="15" s="1"/>
  <c r="L397" i="9"/>
  <c r="F105" i="15" s="1"/>
  <c r="L398" i="9"/>
  <c r="F106" i="15" s="1"/>
  <c r="L399" i="9"/>
  <c r="F107" i="15" s="1"/>
  <c r="L400" i="9"/>
  <c r="F108" i="15" s="1"/>
  <c r="L401" i="9"/>
  <c r="F109" i="15" s="1"/>
  <c r="L402" i="9"/>
  <c r="F110" i="15" s="1"/>
  <c r="L403" i="9"/>
  <c r="F111" i="15" s="1"/>
  <c r="L404" i="9"/>
  <c r="F112" i="15" s="1"/>
  <c r="L407" i="9"/>
  <c r="F115" i="15" s="1"/>
  <c r="L408" i="9"/>
  <c r="F116" i="15" s="1"/>
  <c r="L409" i="9"/>
  <c r="F117" i="15" s="1"/>
  <c r="L411" i="9"/>
  <c r="F119" i="15" s="1"/>
  <c r="L412" i="9"/>
  <c r="F120" i="15" s="1"/>
  <c r="L413" i="9"/>
  <c r="F121" i="15" s="1"/>
  <c r="L415" i="9"/>
  <c r="F123" i="15" s="1"/>
  <c r="L416" i="9"/>
  <c r="F124" i="15" s="1"/>
  <c r="L417" i="9"/>
  <c r="F125" i="15" s="1"/>
  <c r="L418" i="9"/>
  <c r="F126" i="15" s="1"/>
  <c r="L419" i="9"/>
  <c r="F127" i="15" s="1"/>
  <c r="L421" i="9"/>
  <c r="F129" i="15" s="1"/>
  <c r="L422" i="9"/>
  <c r="I100" i="15" s="1"/>
  <c r="L423" i="9"/>
  <c r="I101" i="15" s="1"/>
  <c r="L424" i="9"/>
  <c r="I102" i="15" s="1"/>
  <c r="L425" i="9"/>
  <c r="I103" i="15" s="1"/>
  <c r="L426" i="9"/>
  <c r="I104" i="15" s="1"/>
  <c r="L427" i="9"/>
  <c r="I105" i="15" s="1"/>
  <c r="L428" i="9"/>
  <c r="I106" i="15" s="1"/>
  <c r="L430" i="9"/>
  <c r="I108" i="15" s="1"/>
  <c r="L431" i="9"/>
  <c r="I109" i="15" s="1"/>
  <c r="L432" i="9"/>
  <c r="I110" i="15" s="1"/>
  <c r="L433" i="9"/>
  <c r="I111" i="15" s="1"/>
  <c r="L435" i="9"/>
  <c r="I113" i="15" s="1"/>
  <c r="L436" i="9"/>
  <c r="I114" i="15" s="1"/>
  <c r="L437" i="9"/>
  <c r="I115" i="15" s="1"/>
  <c r="L438" i="9"/>
  <c r="I116" i="15" s="1"/>
  <c r="L439" i="9"/>
  <c r="I117" i="15" s="1"/>
  <c r="L440" i="9"/>
  <c r="I118" i="15" s="1"/>
  <c r="L443" i="9"/>
  <c r="I121" i="15" s="1"/>
  <c r="L444" i="9"/>
  <c r="I122" i="15" s="1"/>
  <c r="L445" i="9"/>
  <c r="I123" i="15" s="1"/>
  <c r="L446" i="9"/>
  <c r="I124" i="15" s="1"/>
  <c r="L447" i="9"/>
  <c r="I125" i="15" s="1"/>
  <c r="L448" i="9"/>
  <c r="I126" i="15" s="1"/>
  <c r="L449" i="9"/>
  <c r="I127" i="15" s="1"/>
  <c r="L450" i="9"/>
  <c r="I128" i="15" s="1"/>
  <c r="L451" i="9"/>
  <c r="I129" i="15" s="1"/>
  <c r="L452" i="9"/>
  <c r="L100" i="15" s="1"/>
  <c r="L453" i="9"/>
  <c r="L101" i="15" s="1"/>
  <c r="L455" i="9"/>
  <c r="L103" i="15" s="1"/>
  <c r="L456" i="9"/>
  <c r="L104" i="15" s="1"/>
  <c r="L457" i="9"/>
  <c r="L105" i="15" s="1"/>
  <c r="L458" i="9"/>
  <c r="L106" i="15" s="1"/>
  <c r="L459" i="9"/>
  <c r="L107" i="15" s="1"/>
  <c r="L460" i="9"/>
  <c r="L108" i="15" s="1"/>
  <c r="L461" i="9"/>
  <c r="L109" i="15" s="1"/>
  <c r="L462" i="9"/>
  <c r="L110" i="15" s="1"/>
  <c r="L463" i="9"/>
  <c r="L111" i="15" s="1"/>
  <c r="L464" i="9"/>
  <c r="L112" i="15" s="1"/>
  <c r="L465" i="9"/>
  <c r="L113" i="15" s="1"/>
  <c r="L466" i="9"/>
  <c r="L114" i="15" s="1"/>
  <c r="L467" i="9"/>
  <c r="L115" i="15" s="1"/>
  <c r="L470" i="9"/>
  <c r="L118" i="15" s="1"/>
  <c r="L471" i="9"/>
  <c r="L119" i="15" s="1"/>
  <c r="L472" i="9"/>
  <c r="L120" i="15" s="1"/>
  <c r="L473" i="9"/>
  <c r="L121" i="15" s="1"/>
  <c r="L474" i="9"/>
  <c r="L122" i="15" s="1"/>
  <c r="L475" i="9"/>
  <c r="L123" i="15" s="1"/>
  <c r="L476" i="9"/>
  <c r="L124" i="15" s="1"/>
  <c r="L477" i="9"/>
  <c r="L125" i="15" s="1"/>
  <c r="L478" i="9"/>
  <c r="L126" i="15" s="1"/>
  <c r="L479" i="9"/>
  <c r="L127" i="15" s="1"/>
  <c r="L480" i="9"/>
  <c r="L128" i="15" s="1"/>
  <c r="L481" i="9"/>
  <c r="L129" i="15" s="1"/>
  <c r="L482" i="9"/>
  <c r="C132" i="15" s="1"/>
  <c r="L483" i="9"/>
  <c r="C133" i="15" s="1"/>
  <c r="L484" i="9"/>
  <c r="C134" i="15" s="1"/>
  <c r="L485" i="9"/>
  <c r="C135" i="15" s="1"/>
  <c r="L486" i="9"/>
  <c r="C136" i="15" s="1"/>
  <c r="L488" i="9"/>
  <c r="C138" i="15" s="1"/>
  <c r="L489" i="9"/>
  <c r="C139" i="15" s="1"/>
  <c r="L490" i="9"/>
  <c r="C140" i="15" s="1"/>
  <c r="L492" i="9"/>
  <c r="C142" i="15" s="1"/>
  <c r="L494" i="9"/>
  <c r="C144" i="15" s="1"/>
  <c r="L495" i="9"/>
  <c r="C145" i="15" s="1"/>
  <c r="L496" i="9"/>
  <c r="C146" i="15" s="1"/>
  <c r="L497" i="9"/>
  <c r="C147" i="15" s="1"/>
  <c r="L499" i="9"/>
  <c r="C149" i="15" s="1"/>
  <c r="L500" i="9"/>
  <c r="C150" i="15" s="1"/>
  <c r="L501" i="9"/>
  <c r="C151" i="15" s="1"/>
  <c r="L502" i="9"/>
  <c r="C152" i="15" s="1"/>
  <c r="L503" i="9"/>
  <c r="C153" i="15" s="1"/>
  <c r="L506" i="9"/>
  <c r="C156" i="15" s="1"/>
  <c r="L507" i="9"/>
  <c r="C157" i="15" s="1"/>
  <c r="L508" i="9"/>
  <c r="C158" i="15" s="1"/>
  <c r="L509" i="9"/>
  <c r="C159" i="15" s="1"/>
  <c r="L510" i="9"/>
  <c r="C160" i="15" s="1"/>
  <c r="L511" i="9"/>
  <c r="C161" i="15" s="1"/>
  <c r="L512" i="9"/>
  <c r="F132" i="15" s="1"/>
  <c r="L513" i="9"/>
  <c r="F133" i="15" s="1"/>
  <c r="L516" i="9"/>
  <c r="F136" i="15" s="1"/>
  <c r="L517" i="9"/>
  <c r="F137" i="15" s="1"/>
  <c r="L518" i="9"/>
  <c r="F138" i="15" s="1"/>
  <c r="L519" i="9"/>
  <c r="F139" i="15" s="1"/>
  <c r="L520" i="9"/>
  <c r="F140" i="15" s="1"/>
  <c r="L521" i="9"/>
  <c r="F141" i="15" s="1"/>
  <c r="L522" i="9"/>
  <c r="F142" i="15" s="1"/>
  <c r="L525" i="9"/>
  <c r="F145" i="15" s="1"/>
  <c r="L526" i="9"/>
  <c r="F146" i="15" s="1"/>
  <c r="L528" i="9"/>
  <c r="F148" i="15" s="1"/>
  <c r="L529" i="9"/>
  <c r="F149" i="15" s="1"/>
  <c r="L530" i="9"/>
  <c r="F150" i="15" s="1"/>
  <c r="L531" i="9"/>
  <c r="F151" i="15" s="1"/>
  <c r="L533" i="9"/>
  <c r="F153" i="15" s="1"/>
  <c r="L534" i="9"/>
  <c r="F154" i="15" s="1"/>
  <c r="L535" i="9"/>
  <c r="F155" i="15" s="1"/>
  <c r="L536" i="9"/>
  <c r="F156" i="15" s="1"/>
  <c r="L537" i="9"/>
  <c r="F157" i="15" s="1"/>
  <c r="L538" i="9"/>
  <c r="F158" i="15" s="1"/>
  <c r="L539" i="9"/>
  <c r="F159" i="15" s="1"/>
  <c r="L540" i="9"/>
  <c r="F160" i="15" s="1"/>
  <c r="L542" i="9"/>
  <c r="I132" i="15" s="1"/>
  <c r="L543" i="9"/>
  <c r="I133" i="15" s="1"/>
  <c r="L544" i="9"/>
  <c r="I134" i="15" s="1"/>
  <c r="L545" i="9"/>
  <c r="I135" i="15" s="1"/>
  <c r="L546" i="9"/>
  <c r="I136" i="15" s="1"/>
  <c r="L547" i="9"/>
  <c r="I137" i="15" s="1"/>
  <c r="L548" i="9"/>
  <c r="I138" i="15" s="1"/>
  <c r="L549" i="9"/>
  <c r="I139" i="15" s="1"/>
  <c r="L550" i="9"/>
  <c r="I140" i="15" s="1"/>
  <c r="L551" i="9"/>
  <c r="I141" i="15" s="1"/>
  <c r="L552" i="9"/>
  <c r="I142" i="15" s="1"/>
  <c r="L553" i="9"/>
  <c r="I143" i="15" s="1"/>
  <c r="L554" i="9"/>
  <c r="I144" i="15" s="1"/>
  <c r="L555" i="9"/>
  <c r="I145" i="15" s="1"/>
  <c r="L556" i="9"/>
  <c r="I146" i="15" s="1"/>
  <c r="L557" i="9"/>
  <c r="I147" i="15" s="1"/>
  <c r="L558" i="9"/>
  <c r="I148" i="15" s="1"/>
  <c r="L559" i="9"/>
  <c r="I149" i="15" s="1"/>
  <c r="L560" i="9"/>
  <c r="I150" i="15" s="1"/>
  <c r="L561" i="9"/>
  <c r="I151" i="15" s="1"/>
  <c r="L562" i="9"/>
  <c r="I152" i="15" s="1"/>
  <c r="L563" i="9"/>
  <c r="I153" i="15" s="1"/>
  <c r="L565" i="9"/>
  <c r="I155" i="15" s="1"/>
  <c r="L566" i="9"/>
  <c r="I156" i="15" s="1"/>
  <c r="L567" i="9"/>
  <c r="I157" i="15" s="1"/>
  <c r="L568" i="9"/>
  <c r="I158" i="15" s="1"/>
  <c r="L569" i="9"/>
  <c r="I159" i="15" s="1"/>
  <c r="L570" i="9"/>
  <c r="I160" i="15" s="1"/>
  <c r="L571" i="9"/>
  <c r="I161" i="15" s="1"/>
  <c r="L572" i="9"/>
  <c r="L132" i="15" s="1"/>
  <c r="L573" i="9"/>
  <c r="L133" i="15" s="1"/>
  <c r="L574" i="9"/>
  <c r="L134" i="15" s="1"/>
  <c r="L575" i="9"/>
  <c r="L135" i="15" s="1"/>
  <c r="L576" i="9"/>
  <c r="L136" i="15" s="1"/>
  <c r="L577" i="9"/>
  <c r="L137" i="15" s="1"/>
  <c r="L578" i="9"/>
  <c r="L138" i="15" s="1"/>
  <c r="L579" i="9"/>
  <c r="L139" i="15" s="1"/>
  <c r="L580" i="9"/>
  <c r="L140" i="15" s="1"/>
  <c r="L581" i="9"/>
  <c r="L141" i="15" s="1"/>
  <c r="L582" i="9"/>
  <c r="L142" i="15" s="1"/>
  <c r="L583" i="9"/>
  <c r="L143" i="15" s="1"/>
  <c r="L584" i="9"/>
  <c r="L144" i="15" s="1"/>
  <c r="L585" i="9"/>
  <c r="L145" i="15" s="1"/>
  <c r="L586" i="9"/>
  <c r="L146" i="15" s="1"/>
  <c r="L587" i="9"/>
  <c r="L147" i="15" s="1"/>
  <c r="L588" i="9"/>
  <c r="L148" i="15" s="1"/>
  <c r="L589" i="9"/>
  <c r="L149" i="15" s="1"/>
  <c r="L590" i="9"/>
  <c r="L150" i="15" s="1"/>
  <c r="L591" i="9"/>
  <c r="L151" i="15" s="1"/>
  <c r="L592" i="9"/>
  <c r="L152" i="15" s="1"/>
  <c r="L595" i="9"/>
  <c r="L155" i="15" s="1"/>
  <c r="L596" i="9"/>
  <c r="L156" i="15" s="1"/>
  <c r="L597" i="9"/>
  <c r="L157" i="15" s="1"/>
  <c r="L598" i="9"/>
  <c r="L158" i="15" s="1"/>
  <c r="L599" i="9"/>
  <c r="L159" i="15" s="1"/>
  <c r="L600" i="9"/>
  <c r="L160" i="15" s="1"/>
  <c r="L601" i="9"/>
  <c r="L161" i="15" s="1"/>
  <c r="L602" i="9"/>
  <c r="C164" i="15" s="1"/>
  <c r="L603" i="9"/>
  <c r="C165" i="15" s="1"/>
  <c r="L604" i="9"/>
  <c r="C166" i="15" s="1"/>
  <c r="L605" i="9"/>
  <c r="C167" i="15" s="1"/>
  <c r="L606" i="9"/>
  <c r="C168" i="15" s="1"/>
  <c r="L607" i="9"/>
  <c r="C169" i="15" s="1"/>
  <c r="L608" i="9"/>
  <c r="C170" i="15" s="1"/>
  <c r="L609" i="9"/>
  <c r="C171" i="15" s="1"/>
  <c r="L610" i="9"/>
  <c r="C172" i="15" s="1"/>
  <c r="L611" i="9"/>
  <c r="C173" i="15" s="1"/>
  <c r="L612" i="9"/>
  <c r="C174" i="15" s="1"/>
  <c r="L613" i="9"/>
  <c r="C175" i="15" s="1"/>
  <c r="L615" i="9"/>
  <c r="C177" i="15" s="1"/>
  <c r="L616" i="9"/>
  <c r="C178" i="15" s="1"/>
  <c r="L618" i="9"/>
  <c r="C180" i="15" s="1"/>
  <c r="L619" i="9"/>
  <c r="C181" i="15" s="1"/>
  <c r="L620" i="9"/>
  <c r="C182" i="15" s="1"/>
  <c r="L624" i="9"/>
  <c r="C186" i="15" s="1"/>
  <c r="L625" i="9"/>
  <c r="C187" i="15" s="1"/>
  <c r="L627" i="9"/>
  <c r="C189" i="15" s="1"/>
  <c r="L628" i="9"/>
  <c r="C190" i="15" s="1"/>
  <c r="L629" i="9"/>
  <c r="C191" i="15" s="1"/>
  <c r="L630" i="9"/>
  <c r="C192" i="15" s="1"/>
  <c r="L632" i="9"/>
  <c r="F164" i="15" s="1"/>
  <c r="L633" i="9"/>
  <c r="F165" i="15" s="1"/>
  <c r="L634" i="9"/>
  <c r="F166" i="15" s="1"/>
  <c r="L635" i="9"/>
  <c r="F167" i="15" s="1"/>
  <c r="L636" i="9"/>
  <c r="F168" i="15" s="1"/>
  <c r="L637" i="9"/>
  <c r="F169" i="15" s="1"/>
  <c r="L638" i="9"/>
  <c r="F170" i="15" s="1"/>
  <c r="L639" i="9"/>
  <c r="F171" i="15" s="1"/>
  <c r="L640" i="9"/>
  <c r="F172" i="15" s="1"/>
  <c r="L641" i="9"/>
  <c r="F173" i="15" s="1"/>
  <c r="L642" i="9"/>
  <c r="F174" i="15" s="1"/>
  <c r="L644" i="9"/>
  <c r="F176" i="15" s="1"/>
  <c r="L645" i="9"/>
  <c r="F177" i="15" s="1"/>
  <c r="L646" i="9"/>
  <c r="F178" i="15" s="1"/>
  <c r="L647" i="9"/>
  <c r="F179" i="15" s="1"/>
  <c r="L648" i="9"/>
  <c r="F180" i="15" s="1"/>
  <c r="L649" i="9"/>
  <c r="F181" i="15" s="1"/>
  <c r="L650" i="9"/>
  <c r="F182" i="15" s="1"/>
  <c r="L651" i="9"/>
  <c r="F183" i="15" s="1"/>
  <c r="L653" i="9"/>
  <c r="F185" i="15" s="1"/>
  <c r="L654" i="9"/>
  <c r="F186" i="15" s="1"/>
  <c r="L655" i="9"/>
  <c r="F187" i="15" s="1"/>
  <c r="L656" i="9"/>
  <c r="F188" i="15" s="1"/>
  <c r="L657" i="9"/>
  <c r="F189" i="15" s="1"/>
  <c r="L658" i="9"/>
  <c r="F190" i="15" s="1"/>
  <c r="L659" i="9"/>
  <c r="F191" i="15" s="1"/>
  <c r="L660" i="9"/>
  <c r="F192" i="15" s="1"/>
  <c r="L661" i="9"/>
  <c r="F193" i="15" s="1"/>
  <c r="L662" i="9"/>
  <c r="I164" i="15" s="1"/>
  <c r="L663" i="9"/>
  <c r="I165" i="15" s="1"/>
  <c r="L664" i="9"/>
  <c r="I166" i="15" s="1"/>
  <c r="L665" i="9"/>
  <c r="I167" i="15" s="1"/>
  <c r="L666" i="9"/>
  <c r="I168" i="15" s="1"/>
  <c r="L668" i="9"/>
  <c r="I170" i="15" s="1"/>
  <c r="L669" i="9"/>
  <c r="I171" i="15" s="1"/>
  <c r="L670" i="9"/>
  <c r="I172" i="15" s="1"/>
  <c r="L671" i="9"/>
  <c r="I173" i="15" s="1"/>
  <c r="L672" i="9"/>
  <c r="I174" i="15" s="1"/>
  <c r="L673" i="9"/>
  <c r="I175" i="15" s="1"/>
  <c r="L674" i="9"/>
  <c r="I176" i="15" s="1"/>
  <c r="L675" i="9"/>
  <c r="I177" i="15" s="1"/>
  <c r="L676" i="9"/>
  <c r="I178" i="15" s="1"/>
  <c r="L677" i="9"/>
  <c r="I179" i="15" s="1"/>
  <c r="L678" i="9"/>
  <c r="I180" i="15" s="1"/>
  <c r="L680" i="9"/>
  <c r="I182" i="15" s="1"/>
  <c r="L681" i="9"/>
  <c r="I183" i="15" s="1"/>
  <c r="L682" i="9"/>
  <c r="I184" i="15" s="1"/>
  <c r="L683" i="9"/>
  <c r="I185" i="15" s="1"/>
  <c r="L684" i="9"/>
  <c r="I186" i="15" s="1"/>
  <c r="L686" i="9"/>
  <c r="I188" i="15" s="1"/>
  <c r="L687" i="9"/>
  <c r="I189" i="15" s="1"/>
  <c r="L688" i="9"/>
  <c r="I190" i="15" s="1"/>
  <c r="L690" i="9"/>
  <c r="I192" i="15" s="1"/>
  <c r="L691" i="9"/>
  <c r="I193" i="15" s="1"/>
  <c r="L692" i="9"/>
  <c r="L164" i="15" s="1"/>
  <c r="L693" i="9"/>
  <c r="L165" i="15" s="1"/>
  <c r="L694" i="9"/>
  <c r="L166" i="15" s="1"/>
  <c r="L695" i="9"/>
  <c r="L167" i="15" s="1"/>
  <c r="L696" i="9"/>
  <c r="L168" i="15" s="1"/>
  <c r="L698" i="9"/>
  <c r="L170" i="15" s="1"/>
  <c r="L699" i="9"/>
  <c r="L171" i="15" s="1"/>
  <c r="L700" i="9"/>
  <c r="L172" i="15" s="1"/>
  <c r="L701" i="9"/>
  <c r="L173" i="15" s="1"/>
  <c r="L702" i="9"/>
  <c r="L174" i="15" s="1"/>
  <c r="L703" i="9"/>
  <c r="L175" i="15" s="1"/>
  <c r="L704" i="9"/>
  <c r="L176" i="15" s="1"/>
  <c r="L705" i="9"/>
  <c r="L177" i="15" s="1"/>
  <c r="L706" i="9"/>
  <c r="L178" i="15" s="1"/>
  <c r="L707" i="9"/>
  <c r="L179" i="15" s="1"/>
  <c r="L708" i="9"/>
  <c r="L180" i="15" s="1"/>
  <c r="L709" i="9"/>
  <c r="L181" i="15" s="1"/>
  <c r="L710" i="9"/>
  <c r="L182" i="15" s="1"/>
  <c r="L711" i="9"/>
  <c r="L183" i="15" s="1"/>
  <c r="L713" i="9"/>
  <c r="L185" i="15" s="1"/>
  <c r="L714" i="9"/>
  <c r="L186" i="15" s="1"/>
  <c r="L715" i="9"/>
  <c r="L187" i="15" s="1"/>
  <c r="L716" i="9"/>
  <c r="L188" i="15" s="1"/>
  <c r="L717" i="9"/>
  <c r="L189" i="15" s="1"/>
  <c r="L718" i="9"/>
  <c r="L190" i="15" s="1"/>
  <c r="L720" i="9"/>
  <c r="L192" i="15" s="1"/>
  <c r="L721" i="9"/>
  <c r="L193" i="15" s="1"/>
  <c r="L722" i="9"/>
  <c r="C196" i="15" s="1"/>
  <c r="L723" i="9"/>
  <c r="C197" i="15" s="1"/>
  <c r="L724" i="9"/>
  <c r="C198" i="15" s="1"/>
  <c r="L725" i="9"/>
  <c r="C199" i="15" s="1"/>
  <c r="L726" i="9"/>
  <c r="C200" i="15" s="1"/>
  <c r="L728" i="9"/>
  <c r="C202" i="15" s="1"/>
  <c r="L729" i="9"/>
  <c r="C203" i="15" s="1"/>
  <c r="L730" i="9"/>
  <c r="C204" i="15" s="1"/>
  <c r="L731" i="9"/>
  <c r="C205" i="15" s="1"/>
  <c r="L732" i="9"/>
  <c r="C206" i="15" s="1"/>
  <c r="L733" i="9"/>
  <c r="C207" i="15" s="1"/>
  <c r="L735" i="9"/>
  <c r="C209" i="15" s="1"/>
  <c r="L736" i="9"/>
  <c r="C210" i="15" s="1"/>
  <c r="L737" i="9"/>
  <c r="C211" i="15" s="1"/>
  <c r="L738" i="9"/>
  <c r="C212" i="15" s="1"/>
  <c r="L739" i="9"/>
  <c r="C213" i="15" s="1"/>
  <c r="L742" i="9"/>
  <c r="C216" i="15" s="1"/>
  <c r="L743" i="9"/>
  <c r="C217" i="15" s="1"/>
  <c r="L744" i="9"/>
  <c r="C218" i="15" s="1"/>
  <c r="L749" i="9"/>
  <c r="C223" i="15" s="1"/>
  <c r="L750" i="9"/>
  <c r="C224" i="15" s="1"/>
  <c r="L751" i="9"/>
  <c r="C225" i="15" s="1"/>
  <c r="L752" i="9"/>
  <c r="F196" i="15" s="1"/>
  <c r="L755" i="9"/>
  <c r="F199" i="15" s="1"/>
  <c r="L756" i="9"/>
  <c r="F200" i="15" s="1"/>
  <c r="L757" i="9"/>
  <c r="F201" i="15" s="1"/>
  <c r="L758" i="9"/>
  <c r="F202" i="15" s="1"/>
  <c r="L759" i="9"/>
  <c r="F203" i="15" s="1"/>
  <c r="L760" i="9"/>
  <c r="F204" i="15" s="1"/>
  <c r="L761" i="9"/>
  <c r="F205" i="15" s="1"/>
  <c r="L762" i="9"/>
  <c r="F206" i="15" s="1"/>
  <c r="L763" i="9"/>
  <c r="F207" i="15" s="1"/>
  <c r="L764" i="9"/>
  <c r="F208" i="15" s="1"/>
  <c r="L767" i="9"/>
  <c r="F211" i="15" s="1"/>
  <c r="L768" i="9"/>
  <c r="F212" i="15" s="1"/>
  <c r="L769" i="9"/>
  <c r="F213" i="15" s="1"/>
  <c r="L770" i="9"/>
  <c r="F214" i="15" s="1"/>
  <c r="L771" i="9"/>
  <c r="F215" i="15" s="1"/>
  <c r="L772" i="9"/>
  <c r="F216" i="15" s="1"/>
  <c r="L774" i="9"/>
  <c r="F218" i="15" s="1"/>
  <c r="L775" i="9"/>
  <c r="F219" i="15" s="1"/>
  <c r="L776" i="9"/>
  <c r="F220" i="15" s="1"/>
  <c r="L777" i="9"/>
  <c r="F221" i="15" s="1"/>
  <c r="L778" i="9"/>
  <c r="F222" i="15" s="1"/>
  <c r="L779" i="9"/>
  <c r="F223" i="15" s="1"/>
  <c r="L780" i="9"/>
  <c r="F224" i="15" s="1"/>
  <c r="L781" i="9"/>
  <c r="F225" i="15" s="1"/>
  <c r="L782" i="9"/>
  <c r="I196" i="15" s="1"/>
  <c r="L783" i="9"/>
  <c r="I197" i="15" s="1"/>
  <c r="L785" i="9"/>
  <c r="I199" i="15" s="1"/>
  <c r="L786" i="9"/>
  <c r="I200" i="15" s="1"/>
  <c r="L787" i="9"/>
  <c r="I201" i="15" s="1"/>
  <c r="L788" i="9"/>
  <c r="I202" i="15" s="1"/>
  <c r="L790" i="9"/>
  <c r="I204" i="15" s="1"/>
  <c r="L791" i="9"/>
  <c r="I205" i="15" s="1"/>
  <c r="L792" i="9"/>
  <c r="I206" i="15" s="1"/>
  <c r="L794" i="9"/>
  <c r="I208" i="15" s="1"/>
  <c r="L795" i="9"/>
  <c r="I209" i="15" s="1"/>
  <c r="L796" i="9"/>
  <c r="I210" i="15" s="1"/>
  <c r="L797" i="9"/>
  <c r="I211" i="15" s="1"/>
  <c r="L798" i="9"/>
  <c r="I212" i="15" s="1"/>
  <c r="L799" i="9"/>
  <c r="I213" i="15" s="1"/>
  <c r="L800" i="9"/>
  <c r="I214" i="15" s="1"/>
  <c r="L801" i="9"/>
  <c r="I215" i="15" s="1"/>
  <c r="L802" i="9"/>
  <c r="I216" i="15" s="1"/>
  <c r="L804" i="9"/>
  <c r="I218" i="15" s="1"/>
  <c r="L805" i="9"/>
  <c r="I219" i="15" s="1"/>
  <c r="L806" i="9"/>
  <c r="I220" i="15" s="1"/>
  <c r="L807" i="9"/>
  <c r="I221" i="15" s="1"/>
  <c r="L809" i="9"/>
  <c r="I223" i="15" s="1"/>
  <c r="L810" i="9"/>
  <c r="I224" i="15" s="1"/>
  <c r="L811" i="9"/>
  <c r="I225" i="15" s="1"/>
  <c r="L812" i="9"/>
  <c r="L196" i="15" s="1"/>
  <c r="L813" i="9"/>
  <c r="L197" i="15" s="1"/>
  <c r="L814" i="9"/>
  <c r="L198" i="15" s="1"/>
  <c r="L815" i="9"/>
  <c r="L199" i="15" s="1"/>
  <c r="L816" i="9"/>
  <c r="L200" i="15" s="1"/>
  <c r="L817" i="9"/>
  <c r="L201" i="15" s="1"/>
  <c r="L818" i="9"/>
  <c r="L819" i="9"/>
  <c r="L820" i="9"/>
  <c r="L821" i="9"/>
  <c r="L822" i="9"/>
  <c r="L823" i="9"/>
  <c r="L826" i="9"/>
  <c r="L827" i="9"/>
  <c r="L828" i="9"/>
  <c r="L829" i="9"/>
  <c r="L830" i="9"/>
  <c r="L831" i="9"/>
  <c r="L215" i="15" s="1"/>
  <c r="L832" i="9"/>
  <c r="L833" i="9"/>
  <c r="L834" i="9"/>
  <c r="L835" i="9"/>
  <c r="L836" i="9"/>
  <c r="L220" i="15" s="1"/>
  <c r="L837" i="9"/>
  <c r="L838" i="9"/>
  <c r="L839" i="9"/>
  <c r="L840" i="9"/>
  <c r="L842" i="9"/>
  <c r="L843" i="9"/>
  <c r="L844" i="9"/>
  <c r="L845" i="9"/>
  <c r="L846" i="9"/>
  <c r="L847" i="9"/>
  <c r="L848" i="9"/>
  <c r="L849" i="9"/>
  <c r="L850" i="9"/>
  <c r="L851" i="9"/>
  <c r="L852" i="9"/>
  <c r="L853" i="9"/>
  <c r="L854" i="9"/>
  <c r="L855" i="9"/>
  <c r="L856" i="9"/>
  <c r="L857" i="9"/>
  <c r="L858" i="9"/>
  <c r="L859" i="9"/>
  <c r="L862" i="9"/>
  <c r="L863" i="9"/>
  <c r="L865" i="9"/>
  <c r="L866" i="9"/>
  <c r="L867" i="9"/>
  <c r="L868" i="9"/>
  <c r="L869" i="9"/>
  <c r="L870" i="9"/>
  <c r="L871" i="9"/>
  <c r="L872" i="9"/>
  <c r="L873" i="9"/>
  <c r="L875" i="9"/>
  <c r="L876" i="9"/>
  <c r="L877" i="9"/>
  <c r="L878" i="9"/>
  <c r="L879" i="9"/>
  <c r="L880" i="9"/>
  <c r="L881" i="9"/>
  <c r="L882" i="9"/>
  <c r="L883" i="9"/>
  <c r="L884" i="9"/>
  <c r="L885" i="9"/>
  <c r="L886" i="9"/>
  <c r="L887" i="9"/>
  <c r="L888" i="9"/>
  <c r="L889" i="9"/>
  <c r="L890" i="9"/>
  <c r="L891" i="9"/>
  <c r="L893" i="9"/>
  <c r="L894" i="9"/>
  <c r="L895" i="9"/>
  <c r="L896" i="9"/>
  <c r="L897" i="9"/>
  <c r="L898" i="9"/>
  <c r="L899" i="9"/>
  <c r="L900" i="9"/>
  <c r="L901" i="9"/>
  <c r="L903" i="9"/>
  <c r="L904" i="9"/>
  <c r="L905" i="9"/>
  <c r="L906" i="9"/>
  <c r="L907" i="9"/>
  <c r="L908" i="9"/>
  <c r="L909" i="9"/>
  <c r="L910" i="9"/>
  <c r="L911" i="9"/>
  <c r="L912" i="9"/>
  <c r="L914" i="9"/>
  <c r="L915" i="9"/>
  <c r="L916" i="9"/>
  <c r="L918" i="9"/>
  <c r="L919" i="9"/>
  <c r="L921" i="9"/>
  <c r="L922" i="9"/>
  <c r="L923" i="9"/>
  <c r="L924" i="9"/>
  <c r="L926" i="9"/>
  <c r="L927" i="9"/>
  <c r="L929" i="9"/>
  <c r="L930" i="9"/>
  <c r="L932" i="9"/>
  <c r="L933" i="9"/>
  <c r="L934" i="9"/>
  <c r="L936" i="9"/>
  <c r="L937" i="9"/>
  <c r="L938" i="9"/>
  <c r="L939" i="9"/>
  <c r="L941" i="9"/>
  <c r="L942" i="9"/>
  <c r="L943" i="9"/>
  <c r="L945" i="9"/>
  <c r="L946" i="9"/>
  <c r="L947" i="9"/>
  <c r="L948" i="9"/>
  <c r="L949" i="9"/>
  <c r="L951" i="9"/>
  <c r="L952" i="9"/>
  <c r="L953" i="9"/>
  <c r="L954" i="9"/>
  <c r="L957" i="9"/>
  <c r="L959" i="9"/>
  <c r="L961" i="9"/>
  <c r="L962" i="9"/>
  <c r="L963" i="9"/>
  <c r="L964" i="9"/>
  <c r="L965" i="9"/>
  <c r="L966" i="9"/>
  <c r="L967" i="9"/>
  <c r="L968" i="9"/>
  <c r="L969" i="9"/>
  <c r="L970" i="9"/>
  <c r="L971" i="9"/>
  <c r="L973" i="9"/>
  <c r="C271" i="15" l="1"/>
  <c r="C268" i="15"/>
  <c r="C266" i="15"/>
  <c r="C264" i="15"/>
  <c r="C262" i="15"/>
  <c r="C260" i="15"/>
  <c r="L255" i="15"/>
  <c r="L250" i="15"/>
  <c r="L248" i="15"/>
  <c r="L245" i="15"/>
  <c r="L243" i="15"/>
  <c r="L241" i="15"/>
  <c r="L238" i="15"/>
  <c r="L235" i="15"/>
  <c r="L233" i="15"/>
  <c r="L230" i="15"/>
  <c r="L228" i="15"/>
  <c r="I255" i="15"/>
  <c r="I252" i="15"/>
  <c r="I249" i="15"/>
  <c r="I247" i="15"/>
  <c r="I244" i="15"/>
  <c r="I241" i="15"/>
  <c r="I238" i="15"/>
  <c r="I236" i="15"/>
  <c r="I234" i="15"/>
  <c r="I232" i="15"/>
  <c r="I230" i="15"/>
  <c r="F257" i="15"/>
  <c r="F255" i="15"/>
  <c r="F253" i="15"/>
  <c r="F251" i="15"/>
  <c r="F249" i="15"/>
  <c r="F246" i="15"/>
  <c r="F244" i="15"/>
  <c r="F242" i="15"/>
  <c r="F240" i="15"/>
  <c r="F238" i="15"/>
  <c r="F236" i="15"/>
  <c r="F234" i="15"/>
  <c r="F232" i="15"/>
  <c r="F229" i="15"/>
  <c r="C257" i="15"/>
  <c r="C255" i="15"/>
  <c r="C253" i="15"/>
  <c r="C251" i="15"/>
  <c r="C248" i="15"/>
  <c r="C244" i="15"/>
  <c r="C242" i="15"/>
  <c r="C240" i="15"/>
  <c r="C238" i="15"/>
  <c r="C236" i="15"/>
  <c r="C234" i="15"/>
  <c r="C232" i="15"/>
  <c r="C230" i="15"/>
  <c r="C228" i="15"/>
  <c r="L223" i="15"/>
  <c r="L221" i="15"/>
  <c r="L219" i="15"/>
  <c r="L217" i="15"/>
  <c r="L213" i="15"/>
  <c r="L211" i="15"/>
  <c r="L207" i="15"/>
  <c r="L205" i="15"/>
  <c r="L203" i="15"/>
  <c r="C269" i="15"/>
  <c r="C267" i="15"/>
  <c r="C265" i="15"/>
  <c r="C263" i="15"/>
  <c r="C261" i="15"/>
  <c r="L257" i="15"/>
  <c r="L253" i="15"/>
  <c r="L249" i="15"/>
  <c r="L247" i="15"/>
  <c r="L244" i="15"/>
  <c r="L242" i="15"/>
  <c r="L239" i="15"/>
  <c r="L237" i="15"/>
  <c r="L234" i="15"/>
  <c r="L232" i="15"/>
  <c r="L229" i="15"/>
  <c r="I256" i="15"/>
  <c r="I253" i="15"/>
  <c r="I250" i="15"/>
  <c r="I248" i="15"/>
  <c r="I245" i="15"/>
  <c r="I242" i="15"/>
  <c r="I240" i="15"/>
  <c r="I237" i="15"/>
  <c r="I235" i="15"/>
  <c r="I233" i="15"/>
  <c r="I231" i="15"/>
  <c r="I229" i="15"/>
  <c r="F256" i="15"/>
  <c r="F254" i="15"/>
  <c r="F252" i="15"/>
  <c r="F250" i="15"/>
  <c r="F247" i="15"/>
  <c r="F245" i="15"/>
  <c r="F243" i="15"/>
  <c r="F241" i="15"/>
  <c r="F239" i="15"/>
  <c r="F237" i="15"/>
  <c r="F235" i="15"/>
  <c r="F233" i="15"/>
  <c r="F231" i="15"/>
  <c r="F228" i="15"/>
  <c r="C256" i="15"/>
  <c r="C254" i="15"/>
  <c r="C252" i="15"/>
  <c r="C249" i="15"/>
  <c r="C245" i="15"/>
  <c r="C243" i="15"/>
  <c r="C241" i="15"/>
  <c r="C239" i="15"/>
  <c r="C237" i="15"/>
  <c r="C235" i="15"/>
  <c r="C233" i="15"/>
  <c r="C231" i="15"/>
  <c r="C229" i="15"/>
  <c r="L224" i="15"/>
  <c r="L222" i="15"/>
  <c r="L218" i="15"/>
  <c r="L216" i="15"/>
  <c r="L214" i="15"/>
  <c r="L212" i="15"/>
  <c r="L210" i="15"/>
  <c r="L206" i="15"/>
  <c r="L204" i="15"/>
  <c r="L202" i="15"/>
</calcChain>
</file>

<file path=xl/sharedStrings.xml><?xml version="1.0" encoding="utf-8"?>
<sst xmlns="http://schemas.openxmlformats.org/spreadsheetml/2006/main" count="6348" uniqueCount="2787">
  <si>
    <t>アセットマネジメントOne株式会社</t>
  </si>
  <si>
    <t>株式会社阿波銀行</t>
  </si>
  <si>
    <t>株式会社池田泉州銀行</t>
  </si>
  <si>
    <t>いわきコンピュータ・カレッジ</t>
  </si>
  <si>
    <t>ウエスタン・アセット・マネジメント株式会社</t>
  </si>
  <si>
    <t>学校法人桜美林学園</t>
  </si>
  <si>
    <t>大阪商工信用金庫</t>
  </si>
  <si>
    <t>オリックス銀行株式会社</t>
  </si>
  <si>
    <t>株式会社鹿児島銀行</t>
  </si>
  <si>
    <t>株式会社関西みらい銀行</t>
  </si>
  <si>
    <t>株式会社かんぽ生命保険</t>
  </si>
  <si>
    <t>教育開発出版株式会社</t>
  </si>
  <si>
    <t>株式会社きらぼし銀行</t>
  </si>
  <si>
    <t>しずおか焼津信用金庫</t>
  </si>
  <si>
    <t>常総ひかり農業協同組合</t>
  </si>
  <si>
    <t>信金中央金庫</t>
  </si>
  <si>
    <t>株式会社セブン銀行</t>
  </si>
  <si>
    <t>損害保険ジャパン株式会社</t>
  </si>
  <si>
    <t>株式会社大光銀行</t>
  </si>
  <si>
    <t>株式会社大和ネクスト銀行</t>
  </si>
  <si>
    <t>株式会社千葉銀行</t>
  </si>
  <si>
    <t>学校法人千葉経済学園</t>
  </si>
  <si>
    <t>独立行政法人中小企業基盤整備機構</t>
  </si>
  <si>
    <t>株式会社電業社機械製作所</t>
  </si>
  <si>
    <t>学校法人電波学園</t>
  </si>
  <si>
    <t>学校法人天理大学</t>
  </si>
  <si>
    <t>東京海上アセットマネジメント株式会社</t>
  </si>
  <si>
    <t>東京書籍株式会社</t>
  </si>
  <si>
    <t>株式会社徳島大正銀行</t>
  </si>
  <si>
    <t>株式会社名古屋銀行</t>
  </si>
  <si>
    <t>株式会社西日本シティ銀行</t>
  </si>
  <si>
    <t>日証金信託銀行株式会社</t>
  </si>
  <si>
    <t>農林中央金庫</t>
  </si>
  <si>
    <t>飯能信用金庫</t>
  </si>
  <si>
    <t>国立大学法人一橋大学</t>
  </si>
  <si>
    <t>ブラックロック・ジャパン株式会社</t>
  </si>
  <si>
    <t>株式会社みずほ銀行</t>
  </si>
  <si>
    <t>三井住友DSアセットマネジメント株式会社</t>
  </si>
  <si>
    <t>三井住友トラスト・アセットマネジメント株式会社</t>
  </si>
  <si>
    <t>三菱UFJ信託銀行株式会社</t>
  </si>
  <si>
    <t>明治安田アセットマネジメント株式会社</t>
  </si>
  <si>
    <t>真岡信用組合</t>
  </si>
  <si>
    <t>株式会社モリマツ</t>
  </si>
  <si>
    <t>株式会社横浜銀行</t>
  </si>
  <si>
    <t>栃木県</t>
  </si>
  <si>
    <t>群馬県</t>
  </si>
  <si>
    <t>福井県</t>
  </si>
  <si>
    <t>奈良県</t>
  </si>
  <si>
    <t>長崎県</t>
  </si>
  <si>
    <t>ふりがな</t>
    <phoneticPr fontId="1"/>
  </si>
  <si>
    <t>業種の分類</t>
    <rPh sb="0" eb="2">
      <t>ギョウシュ</t>
    </rPh>
    <rPh sb="3" eb="5">
      <t>ブンルイ</t>
    </rPh>
    <phoneticPr fontId="1"/>
  </si>
  <si>
    <t>ミズホギンコウ</t>
  </si>
  <si>
    <t>コモリコーポレーション</t>
  </si>
  <si>
    <t>ダイイチジョウホウシステムズ</t>
  </si>
  <si>
    <t>ＡＤＥＫＡ労働組合</t>
  </si>
  <si>
    <t>株式会社アバールデータ</t>
  </si>
  <si>
    <t>あぶくま信用金庫</t>
  </si>
  <si>
    <t>ARC株式会社</t>
  </si>
  <si>
    <t>auじぶん銀行株式会社</t>
  </si>
  <si>
    <t>株式会社愛媛銀行</t>
  </si>
  <si>
    <t>オリジナル設計株式会社</t>
  </si>
  <si>
    <t>勝田電設工業株式会社</t>
  </si>
  <si>
    <t>株式会社神奈川銀行</t>
  </si>
  <si>
    <t>岸本建設株式会社</t>
  </si>
  <si>
    <t>株式会社京都銀行</t>
  </si>
  <si>
    <t>京都信用金庫</t>
  </si>
  <si>
    <t>公益財団法人国際保険振興会</t>
  </si>
  <si>
    <t>株式会社滋賀銀行</t>
  </si>
  <si>
    <t>四国化成工業株式会社</t>
  </si>
  <si>
    <t>学校法人東雲学園</t>
  </si>
  <si>
    <t>真言宗智山派教学振興会</t>
  </si>
  <si>
    <t>株式会社世田谷サービス公社</t>
  </si>
  <si>
    <t>株式会社第一情報システムズ</t>
  </si>
  <si>
    <t>株式会社テクノ菱和</t>
  </si>
  <si>
    <t>天龍製鋸株式会社</t>
  </si>
  <si>
    <t>株式会社東陽テクニカ</t>
  </si>
  <si>
    <t>株式会社鳥井</t>
  </si>
  <si>
    <t>日本地震再保険株式会社</t>
  </si>
  <si>
    <t>日本証券業協会</t>
  </si>
  <si>
    <t>日本赤十字豊田看護大学</t>
  </si>
  <si>
    <t>日本ピラー工業株式会社</t>
  </si>
  <si>
    <t>日本物産株式会社</t>
  </si>
  <si>
    <t>日本プロセス株式会社</t>
  </si>
  <si>
    <t>株式会社パイオラックス</t>
  </si>
  <si>
    <t>株式会社FUJI</t>
  </si>
  <si>
    <t>丸一鋼管株式会社</t>
  </si>
  <si>
    <t>株式会社三菱UFJ銀行</t>
  </si>
  <si>
    <t>明豊ファシリティワークス株式会社</t>
  </si>
  <si>
    <t>山一電機株式会社</t>
  </si>
  <si>
    <t>株式会社アルファ技研</t>
  </si>
  <si>
    <t>アルファギケン</t>
  </si>
  <si>
    <t>イセウ</t>
  </si>
  <si>
    <t>学校法人大手前学園</t>
  </si>
  <si>
    <t>オオテマエガクエン</t>
  </si>
  <si>
    <t>クリエートメディック</t>
  </si>
  <si>
    <t>シズオカギンコウ</t>
  </si>
  <si>
    <t>シンニホンシュウキョウダンタイレンゴウカイ</t>
  </si>
  <si>
    <t>ダイイチガクシュウシャ</t>
  </si>
  <si>
    <t>トウヨウシヤッター</t>
  </si>
  <si>
    <t>徳倉建設株式会社</t>
  </si>
  <si>
    <t>トクラケンセツ</t>
  </si>
  <si>
    <t>ニホンエコシステム</t>
  </si>
  <si>
    <t>株式会社　横浜コンサルティングセンター</t>
  </si>
  <si>
    <t>ヨコハマコンサルティングセンター</t>
  </si>
  <si>
    <t>農林中金全共連アセットマネジメント株式会社</t>
  </si>
  <si>
    <t>ノウリンチュウキンゼンキョウレンアセットマネジメント</t>
  </si>
  <si>
    <t>株式会社北洋銀行</t>
  </si>
  <si>
    <t>ホクヨウギンコウ</t>
  </si>
  <si>
    <t>メック</t>
  </si>
  <si>
    <t>岩井機械工業株式会社</t>
  </si>
  <si>
    <t>イワイキカイコウギョウ</t>
  </si>
  <si>
    <t>ヤマガタケンスイ</t>
  </si>
  <si>
    <t>株式会社鈴木製作所</t>
  </si>
  <si>
    <t>スズキセイサクショ</t>
  </si>
  <si>
    <t>チュウガイコウギョウ</t>
  </si>
  <si>
    <t>医療法人優心会　きのうクリニック</t>
  </si>
  <si>
    <t>アシヤシ</t>
  </si>
  <si>
    <t>株式会社アドリード</t>
  </si>
  <si>
    <t>アドリード</t>
  </si>
  <si>
    <t>イズミサノウォーターフロント</t>
  </si>
  <si>
    <t>イヅツカイ</t>
  </si>
  <si>
    <t>エドガワク</t>
  </si>
  <si>
    <t>株式会社カクイックス</t>
  </si>
  <si>
    <t>カクイックス</t>
  </si>
  <si>
    <t>カゴシマダイガク</t>
  </si>
  <si>
    <t>株式会社　管理工学研究所</t>
  </si>
  <si>
    <t>カンリコウガクケンキュウショ</t>
  </si>
  <si>
    <t>コミュニケーションアート</t>
  </si>
  <si>
    <t>ジケイコミュニケーションアート</t>
  </si>
  <si>
    <t>セイフウカイ</t>
  </si>
  <si>
    <t>ゼンコクジュウドウセイフクガッコウキョウカイ</t>
  </si>
  <si>
    <t>ソニーセイメイホケン</t>
  </si>
  <si>
    <t>チエル</t>
  </si>
  <si>
    <t>株式会社ＤＩＧＷＯＲＫＳ２２</t>
  </si>
  <si>
    <t>ディグワークス</t>
  </si>
  <si>
    <t>データアプリケーション</t>
  </si>
  <si>
    <t>トウキョウジケイガクエン</t>
  </si>
  <si>
    <t>トウキョウシンヨウホショウキョウカイ</t>
  </si>
  <si>
    <t>中新川広域行政事務組合</t>
  </si>
  <si>
    <t>ナカニイカワコウイキギョウセイジムクミアイ</t>
  </si>
  <si>
    <t>ナカノガクエン</t>
  </si>
  <si>
    <t>ハチジュウニギンコウ</t>
  </si>
  <si>
    <t>濱田産業　株式會社</t>
  </si>
  <si>
    <t>ハマダサンギョウ</t>
  </si>
  <si>
    <t>フコクセイメイナイムショクインクミアイ</t>
  </si>
  <si>
    <t>ブンキョウク</t>
  </si>
  <si>
    <t>医療法人社団　平成医会</t>
  </si>
  <si>
    <t>ヘイセイイカイ</t>
  </si>
  <si>
    <t>一般財団法人　北陸経済研究所</t>
  </si>
  <si>
    <t>ホクリクケイザイケンキュウジョ</t>
  </si>
  <si>
    <t>マツモトサンギョウ</t>
  </si>
  <si>
    <t>マブチ</t>
  </si>
  <si>
    <t>ルナブッサン</t>
  </si>
  <si>
    <t>地方別コード</t>
    <rPh sb="0" eb="2">
      <t>チホウ</t>
    </rPh>
    <rPh sb="2" eb="3">
      <t>ベツ</t>
    </rPh>
    <phoneticPr fontId="1"/>
  </si>
  <si>
    <t>株式会社アクセスグループ・ホールディングス</t>
  </si>
  <si>
    <t>アクセスグル-プホ-ルデイングス</t>
  </si>
  <si>
    <t>アクセスネクステージ</t>
  </si>
  <si>
    <t>芦沢商事株式会社</t>
  </si>
  <si>
    <t>アシザワショウジ</t>
  </si>
  <si>
    <t>アズマカイウン</t>
  </si>
  <si>
    <t>東電化工業　株式会社</t>
  </si>
  <si>
    <t>アズマデンカコウギョウ</t>
  </si>
  <si>
    <t>アベイル</t>
  </si>
  <si>
    <t>アミューズ</t>
  </si>
  <si>
    <t>イーシーセルビス</t>
  </si>
  <si>
    <t>イヌヤマシ</t>
  </si>
  <si>
    <t>株式会社 ウツノ</t>
  </si>
  <si>
    <t>ウツノ</t>
  </si>
  <si>
    <t>オオサカホクブヤクルトハンバイ</t>
  </si>
  <si>
    <t>株式会社 大関商事</t>
  </si>
  <si>
    <t>オオゼキショウジ</t>
  </si>
  <si>
    <t>学校法人　神谷学園　東海学院大学</t>
  </si>
  <si>
    <t>カミヤガクエン　トウカイガクインダイガク</t>
  </si>
  <si>
    <t>京都生活協同組合</t>
  </si>
  <si>
    <t>キヨウトセイカツキヨウドウクミアイ</t>
  </si>
  <si>
    <t>グンマケン</t>
  </si>
  <si>
    <t>ケーエスピー</t>
  </si>
  <si>
    <t>医療法人見松会　あきやま病院</t>
  </si>
  <si>
    <t>ケンショウカイ　アキヤマビョウイン</t>
  </si>
  <si>
    <t>甲信商事株式会社</t>
  </si>
  <si>
    <t>コウシンショウジ</t>
  </si>
  <si>
    <t>コルモ</t>
  </si>
  <si>
    <t>サンヨウキギョウ</t>
  </si>
  <si>
    <t>シーケィ・テック</t>
  </si>
  <si>
    <t>ジェイビーシー株式会社</t>
  </si>
  <si>
    <t>ジェイビーシー</t>
  </si>
  <si>
    <t>シナノマチ</t>
  </si>
  <si>
    <t>シブタニ</t>
  </si>
  <si>
    <t>株式会社昭和技研工業</t>
  </si>
  <si>
    <t>ショウワギケンコウギョウ</t>
  </si>
  <si>
    <t>新日本空調株式会社</t>
  </si>
  <si>
    <t>シンニツポンクウチヨウ</t>
  </si>
  <si>
    <t>シンライ化成株式会社</t>
  </si>
  <si>
    <t>シンライカセイ</t>
  </si>
  <si>
    <t>スジャータめいらく株式会社</t>
  </si>
  <si>
    <t>スジャータメイラク</t>
  </si>
  <si>
    <t>スズキキヨミ</t>
  </si>
  <si>
    <t>セイリツコウギョウ</t>
  </si>
  <si>
    <t>セカイシソウシャキョウガクシャ</t>
  </si>
  <si>
    <t>センミエキス</t>
  </si>
  <si>
    <t>ソニーソンガイホケン</t>
  </si>
  <si>
    <t>第一公害プラント株式会社</t>
  </si>
  <si>
    <t>ダイイチコウガイプラント</t>
  </si>
  <si>
    <t>大洋興業　株式会社</t>
  </si>
  <si>
    <t>タイヨーコウギョウ</t>
  </si>
  <si>
    <t>タカオカシ</t>
  </si>
  <si>
    <t>タケウチコウムテン</t>
  </si>
  <si>
    <t>中日企業株式会社</t>
  </si>
  <si>
    <t>チュウニチキギョウ</t>
  </si>
  <si>
    <t>デリカウイング</t>
  </si>
  <si>
    <t>株式会社　東海技研</t>
  </si>
  <si>
    <t>トウカイギケン</t>
  </si>
  <si>
    <t>東洋ドライルーブ株式会社</t>
  </si>
  <si>
    <t>トウヨウドライルーブ</t>
  </si>
  <si>
    <t>トシマク</t>
  </si>
  <si>
    <t>トヤマケンショウコウカイレンゴウカイ</t>
  </si>
  <si>
    <t>ナガノミツビシデンキキハンバイ</t>
  </si>
  <si>
    <t>ナカライテスク株式会社</t>
  </si>
  <si>
    <t>ナカライテスク</t>
  </si>
  <si>
    <t>ニシカワゴムコウギョウ</t>
  </si>
  <si>
    <t>日興テクノス株式会社</t>
  </si>
  <si>
    <t>ニッコウテクノス</t>
  </si>
  <si>
    <t>日生化工株式会社</t>
  </si>
  <si>
    <t>ニッセイカコウ</t>
  </si>
  <si>
    <t>ニホンボウエキホケン</t>
  </si>
  <si>
    <t>ハマイチウンソウ</t>
  </si>
  <si>
    <t>ハヤシコウムテン</t>
  </si>
  <si>
    <t>ハンズ</t>
  </si>
  <si>
    <t>ヒカリ</t>
  </si>
  <si>
    <t>フォトテクニカ株式会社</t>
  </si>
  <si>
    <t>フォトテクニカ</t>
  </si>
  <si>
    <t>フレンドガッキ</t>
  </si>
  <si>
    <t>ボウエイショウキョウサイクミアイ</t>
  </si>
  <si>
    <t>マツナガトイシ</t>
  </si>
  <si>
    <t>マツモトノ－サン</t>
  </si>
  <si>
    <t>株式会社　マル井ホールディングス</t>
  </si>
  <si>
    <t>マルイホールディングス</t>
  </si>
  <si>
    <t>マルナカナカムラショウテン</t>
  </si>
  <si>
    <t>ムライケンセツ</t>
  </si>
  <si>
    <t>メガネ・コンタクトノイノウエ</t>
  </si>
  <si>
    <t>株式会社 メヂカルフレンド社</t>
  </si>
  <si>
    <t>メヂカルフレンドシャ</t>
  </si>
  <si>
    <t>森田化学工業　株式会社</t>
  </si>
  <si>
    <t>モリタカガクコウギョウ</t>
  </si>
  <si>
    <t>ヤマガタサンソ</t>
  </si>
  <si>
    <t>ヤマコン</t>
  </si>
  <si>
    <t>ヨシダエルシス</t>
  </si>
  <si>
    <t>ヨンヤク</t>
  </si>
  <si>
    <t>ワケンホールディングス</t>
  </si>
  <si>
    <t>その他</t>
  </si>
  <si>
    <t>一般財団法人九州環境管理協会</t>
  </si>
  <si>
    <t>株式会社沖縄海邦銀行</t>
  </si>
  <si>
    <t>パインブリッジ・インベストメンツ株式会社</t>
  </si>
  <si>
    <t>有限会社成美舎</t>
  </si>
  <si>
    <t>株式会社オータケ</t>
  </si>
  <si>
    <t>株式会社越智製作所</t>
  </si>
  <si>
    <t>カシオ労働組合</t>
  </si>
  <si>
    <t>株式会社キーレックス</t>
  </si>
  <si>
    <t>株式会社共和コーポレーション</t>
  </si>
  <si>
    <t>株式会社コーセツコンサルタント</t>
  </si>
  <si>
    <t>寒河江物流株式会社</t>
  </si>
  <si>
    <t>ザ・パック株式会社</t>
  </si>
  <si>
    <t>学校法人成蹊学園</t>
  </si>
  <si>
    <t>株式会社タウンニュース社</t>
  </si>
  <si>
    <t>デュプロ精工株式会社</t>
  </si>
  <si>
    <t>ピー・シー・エー株式会社</t>
  </si>
  <si>
    <t>株式会社フォーラムエンジニアリング</t>
  </si>
  <si>
    <t>株式会社ヤガイ</t>
  </si>
  <si>
    <t>横浜市教職員組合</t>
  </si>
  <si>
    <t>学校法人横浜清風学園</t>
  </si>
  <si>
    <t>有限会社イセウ</t>
  </si>
  <si>
    <t>クリエートメディック株式会社</t>
  </si>
  <si>
    <t>株式会社静岡銀行</t>
  </si>
  <si>
    <t>公益財団法人　新日本宗教団体連合会</t>
  </si>
  <si>
    <t>株式会社第一学習社</t>
  </si>
  <si>
    <t>東洋シヤッター株式会社</t>
  </si>
  <si>
    <t>日本エコシステム株式会社</t>
  </si>
  <si>
    <t>中外鉱業株式会社</t>
  </si>
  <si>
    <t>メック株式会社</t>
  </si>
  <si>
    <t>アイエックス・ナレッジ株式会社</t>
  </si>
  <si>
    <t>学校法人大麻学園　四国医療専門学校</t>
  </si>
  <si>
    <t>独立行政法人環境再生保全機構</t>
  </si>
  <si>
    <t>株式会社北日本新聞社</t>
  </si>
  <si>
    <t>学校法人岐阜済美学院</t>
  </si>
  <si>
    <t>久我建設株式会社</t>
  </si>
  <si>
    <t>株式会社　コーゲツ</t>
  </si>
  <si>
    <t>さいたま農業協同組合</t>
  </si>
  <si>
    <t>株式会社十六銀行</t>
  </si>
  <si>
    <t>株式会社帝国書院</t>
  </si>
  <si>
    <t>株式会社乃村工藝社</t>
  </si>
  <si>
    <t>北海道トラックターミナル株式会社</t>
  </si>
  <si>
    <t>泉佐野ウォーターフロント株式会社</t>
  </si>
  <si>
    <t>社会福祉法人井筒会</t>
  </si>
  <si>
    <t>国立大学法人鹿児島大学</t>
  </si>
  <si>
    <t>学校法人コミュニケーションアート</t>
  </si>
  <si>
    <t>学校法人滋慶コミュニケーションアート</t>
  </si>
  <si>
    <t>社会福祉法人清風会</t>
  </si>
  <si>
    <t>公益社団法人　全国柔道整復学校協会</t>
  </si>
  <si>
    <t>ソニー生命保険株式会社</t>
  </si>
  <si>
    <t>チエル株式会社</t>
  </si>
  <si>
    <t>株式会社データ・アプリケーション</t>
  </si>
  <si>
    <t>学校法人東京滋慶学園</t>
  </si>
  <si>
    <t>東京信用保証協会</t>
  </si>
  <si>
    <t>学校法人中野学園</t>
  </si>
  <si>
    <t>株式会社八十二銀行</t>
  </si>
  <si>
    <t>富国生命内務職員組合</t>
  </si>
  <si>
    <t>文京区</t>
  </si>
  <si>
    <t>マツモト産業株式会社</t>
  </si>
  <si>
    <t>株式会社マブチ</t>
  </si>
  <si>
    <t>ルナ物産株式会社</t>
  </si>
  <si>
    <t>東　海運株式会社</t>
  </si>
  <si>
    <t>株式会社アベイル</t>
  </si>
  <si>
    <t>株式会社　イーシーセルビス</t>
  </si>
  <si>
    <t>株式会社コルモ</t>
  </si>
  <si>
    <t>山陽起業株式会社</t>
  </si>
  <si>
    <t>株式会社シーケィ・テック</t>
  </si>
  <si>
    <t>鈴木清見株式会社</t>
  </si>
  <si>
    <t>セイリツ工業株式会社</t>
  </si>
  <si>
    <t>株式会社　世界思想社教学社</t>
  </si>
  <si>
    <t>仙味エキス　株式会社</t>
  </si>
  <si>
    <t>ソニー損害保険株式会社</t>
  </si>
  <si>
    <t>株式会社竹内工務店</t>
  </si>
  <si>
    <t>デリカウイング株式会社</t>
  </si>
  <si>
    <t>株式会社日本貿易保険</t>
  </si>
  <si>
    <t>浜一運送株式会社</t>
  </si>
  <si>
    <t>株式会社 林工務店</t>
  </si>
  <si>
    <t>株式会社ハンズ</t>
  </si>
  <si>
    <t>株式会社　光</t>
  </si>
  <si>
    <t>防衛省共済組合</t>
  </si>
  <si>
    <t>株式会社マルナカ中村商店</t>
  </si>
  <si>
    <t>山形酸素株式会社</t>
  </si>
  <si>
    <t>ヨシダエルシス株式会社</t>
  </si>
  <si>
    <t>株式会社　よんやく</t>
  </si>
  <si>
    <t>ワケンホールディングス株式会社</t>
  </si>
  <si>
    <t>イケダセンシュウギンコウ</t>
  </si>
  <si>
    <t>地銀</t>
  </si>
  <si>
    <t>ウエスタンアセットマネジメント</t>
  </si>
  <si>
    <t>カナガワギンコウ</t>
  </si>
  <si>
    <t>キョウイクカイハツシュッパン</t>
  </si>
  <si>
    <t>シガギンコウ</t>
  </si>
  <si>
    <t>シンキンチュウオウキンコ</t>
  </si>
  <si>
    <t>系統上部</t>
  </si>
  <si>
    <t>セブンギンコウ</t>
  </si>
  <si>
    <t>トウキョウカイジョウアセットマネジメント</t>
  </si>
  <si>
    <t>ニッショウキンシンタクギンコウ</t>
  </si>
  <si>
    <t>信託銀行</t>
  </si>
  <si>
    <t>ノウリンチュウオウキンコ</t>
  </si>
  <si>
    <t>ミツイスミトモディーエスアセットマネジメント</t>
  </si>
  <si>
    <t>ミツイスミトモトラストアセットマネジメント</t>
  </si>
  <si>
    <t>ミツビシユーエフージェイギンコウ</t>
  </si>
  <si>
    <t>ミツビシユーエフージェイシンタクギンコウ</t>
  </si>
  <si>
    <t>メイジヤスダアセットマネジメント</t>
  </si>
  <si>
    <t>英Intesa Sanpaolo S.p.A.</t>
  </si>
  <si>
    <t>カンサイミライギンコウ</t>
  </si>
  <si>
    <t>キュウシュウカンキョウカンリキョウカイ</t>
  </si>
  <si>
    <t>ナゴヤギンコウ</t>
  </si>
  <si>
    <t>テンリダイガク</t>
  </si>
  <si>
    <t>キョウトギンコウ</t>
  </si>
  <si>
    <t>シズオカヤイヅシンヨウキンコ</t>
  </si>
  <si>
    <t>ニホンショウケンギョウキョウカイ</t>
  </si>
  <si>
    <t>ブラックロックジャパン</t>
  </si>
  <si>
    <t>オキナワカイホウギンコウ</t>
  </si>
  <si>
    <t>オリックスギンコウ</t>
  </si>
  <si>
    <t>アセットマネジメントワン</t>
  </si>
  <si>
    <t>アデカロウドウクミアイ</t>
  </si>
  <si>
    <t>タイコウギンコウ</t>
  </si>
  <si>
    <t>ニホンブッサン</t>
  </si>
  <si>
    <t>パインブリッジインベストメンツ</t>
  </si>
  <si>
    <t>ダイワネクストギンコウ</t>
  </si>
  <si>
    <t>キョウトシンヨウキンコ</t>
  </si>
  <si>
    <t>チュウショウキギョウキバンセイビキコウ</t>
  </si>
  <si>
    <t>トクシマタイショウギンコウ</t>
  </si>
  <si>
    <t>アブクマシンヨウキンコ</t>
  </si>
  <si>
    <t>エーユージブンギンコウ</t>
  </si>
  <si>
    <t>セタガヤサービスコウシャ</t>
  </si>
  <si>
    <t>デンパガクエン</t>
  </si>
  <si>
    <t>ニシニホンシティギンコウ</t>
  </si>
  <si>
    <t>パイオラックス</t>
  </si>
  <si>
    <t>アバールデータ</t>
  </si>
  <si>
    <t>アワギンコウ</t>
  </si>
  <si>
    <t>キラボシギンコウ</t>
  </si>
  <si>
    <t>シコクカセイコウギョウ</t>
  </si>
  <si>
    <t>ジョウソウヒカリノウギョウキョウドウクミアイ</t>
  </si>
  <si>
    <t>ソンガイホケンジャパン</t>
  </si>
  <si>
    <t>チバギンコウ</t>
  </si>
  <si>
    <t>チバケイザイガクエン</t>
  </si>
  <si>
    <t>ニホンジシンサイホケン</t>
  </si>
  <si>
    <t>ニホンピラーコウギョウ</t>
  </si>
  <si>
    <t>ハンノウシンヨウキンコ</t>
  </si>
  <si>
    <t>ヒトツバシダイガク</t>
  </si>
  <si>
    <t>フジ</t>
  </si>
  <si>
    <t>モオカシンヨウクミアイ</t>
  </si>
  <si>
    <t>ヤマイチデンキ</t>
  </si>
  <si>
    <t>ヨコハマギンコウ</t>
  </si>
  <si>
    <t>オリジナルセッケイ</t>
  </si>
  <si>
    <t>カンポセイメイホケン</t>
  </si>
  <si>
    <t>コクサイホケンシンコウカイ</t>
  </si>
  <si>
    <t>シノノメガクエン</t>
  </si>
  <si>
    <t>トウヨウテクニカ</t>
  </si>
  <si>
    <t>トリイ</t>
  </si>
  <si>
    <t>ニホンプロセス</t>
  </si>
  <si>
    <t>メイホウファシリティワークス</t>
  </si>
  <si>
    <t xml:space="preserve">アイドマホールディングス </t>
  </si>
  <si>
    <t>エーアールシー</t>
  </si>
  <si>
    <t>オウビリンガクエン</t>
  </si>
  <si>
    <t>オオサカショウコウシンヨウキンコ</t>
  </si>
  <si>
    <t>カゴシマギンコウ</t>
  </si>
  <si>
    <t>カツタデンセツコウギョウ</t>
  </si>
  <si>
    <t>シンゴンシュウチサンハキョウガクシンコウカイ</t>
  </si>
  <si>
    <t>テクノリョウワ</t>
  </si>
  <si>
    <t>マルイチコウカン</t>
  </si>
  <si>
    <t>モリマツ</t>
  </si>
  <si>
    <t>イミズシスイドウジギョウ</t>
  </si>
  <si>
    <t>自治体</t>
  </si>
  <si>
    <t>イワキコンピュータカレッジ</t>
  </si>
  <si>
    <t>エヒメギンコウ</t>
  </si>
  <si>
    <t>キシモトケンセツ</t>
  </si>
  <si>
    <t>スギサキガクエンチガサキスミレヨウチエン</t>
  </si>
  <si>
    <t>セイビシャ</t>
  </si>
  <si>
    <t>デンギョウシャキカイセイサクジョ</t>
  </si>
  <si>
    <t>テンリュウセイキョ</t>
  </si>
  <si>
    <t>トウキョウショセキ</t>
  </si>
  <si>
    <t>ミナトギンコウ</t>
  </si>
  <si>
    <t>オータケ</t>
  </si>
  <si>
    <t>オチセイサクショ</t>
  </si>
  <si>
    <t>カシオロウドウクミアイ</t>
  </si>
  <si>
    <t>キーレックス</t>
  </si>
  <si>
    <t>キョウワコーポレーション</t>
  </si>
  <si>
    <t>コーセツコンサルタント</t>
  </si>
  <si>
    <t>サガエブツリュウ</t>
  </si>
  <si>
    <t>サシモモガクエンバンチョウヨウチエン</t>
  </si>
  <si>
    <t>ザパック</t>
  </si>
  <si>
    <t>セイケイガクエン</t>
  </si>
  <si>
    <t>センゴク</t>
  </si>
  <si>
    <t>タウンニュースシャ</t>
  </si>
  <si>
    <t>デュプロセイコウ</t>
  </si>
  <si>
    <t>ピーシーエー</t>
  </si>
  <si>
    <t>フォーラムエンジニアリング</t>
  </si>
  <si>
    <t>ボイラクレーンアンゼンキョウカイ</t>
  </si>
  <si>
    <t>ホウアンジシャカイジギョウブ</t>
  </si>
  <si>
    <t>社会福祉法人</t>
  </si>
  <si>
    <t>メイジガクイン</t>
  </si>
  <si>
    <t>ヤガイ</t>
  </si>
  <si>
    <t>ヨコハマシキョウショクインクミアイ</t>
  </si>
  <si>
    <t>ヨコハマセイフウガクエン</t>
  </si>
  <si>
    <t>ユウシンカイ　キノウクリニック</t>
  </si>
  <si>
    <t>医療法人</t>
  </si>
  <si>
    <t>アイエックスナレッジ</t>
  </si>
  <si>
    <t>オオアサガクエン シコクイリョウセンモンガッコウ</t>
  </si>
  <si>
    <t>カンキョウサイセイホゼンキコウ</t>
  </si>
  <si>
    <t>キタニッポンシンブンシャ</t>
  </si>
  <si>
    <t>ギフセイビガクイン</t>
  </si>
  <si>
    <t>クガケンセツ</t>
  </si>
  <si>
    <t>コーゲツ</t>
  </si>
  <si>
    <t>サイタマノウギョウキョウドウクミアイ</t>
  </si>
  <si>
    <t>ジュウロクギンコウ</t>
  </si>
  <si>
    <t>テイコクショイン</t>
  </si>
  <si>
    <t>ノムラコウゲイシャ</t>
  </si>
  <si>
    <t>ホッカイドウトラックターミナル</t>
  </si>
  <si>
    <t>学校法人愛甲学院</t>
  </si>
  <si>
    <t>アイコウガクイン</t>
  </si>
  <si>
    <t>アザパエンジニアリング</t>
  </si>
  <si>
    <t>アステム</t>
  </si>
  <si>
    <t>アスリートＦＡ株式会社</t>
  </si>
  <si>
    <t>アスリートエフエー</t>
  </si>
  <si>
    <t>アルインコ株式会社</t>
  </si>
  <si>
    <t>アルインコ</t>
  </si>
  <si>
    <t>アンゼンジドウシャ</t>
  </si>
  <si>
    <t>株式会社 泉製作所</t>
  </si>
  <si>
    <t>イズミセイサクショ</t>
  </si>
  <si>
    <t>イチカワ</t>
  </si>
  <si>
    <t>イナシキシ</t>
  </si>
  <si>
    <t>エーティーグループケンコウホケンクミアイ</t>
  </si>
  <si>
    <t>エレックヒシキ</t>
  </si>
  <si>
    <t>オオタク</t>
  </si>
  <si>
    <t>オオタマムラ</t>
  </si>
  <si>
    <t>オガワサンギョウ</t>
  </si>
  <si>
    <t>加賀製紙株式会社</t>
  </si>
  <si>
    <t>カガセイシ</t>
  </si>
  <si>
    <t>株式会社鍜治田工務店</t>
  </si>
  <si>
    <t>カジタコウムテン</t>
  </si>
  <si>
    <t>株式会社片平新日本技研</t>
  </si>
  <si>
    <t>カタヒラシンニホンギケン</t>
  </si>
  <si>
    <t>社会福祉法人　神奈川県総合リハビリテーション事業団</t>
  </si>
  <si>
    <t>カナガワケンソウゴウリハビリテーションジギョウダン</t>
  </si>
  <si>
    <t>キカンブヒンセイゾウ</t>
  </si>
  <si>
    <t>清本鉄工株式会社</t>
  </si>
  <si>
    <t>キヨモトテッコウ</t>
  </si>
  <si>
    <t>学校法人葛谷学園</t>
  </si>
  <si>
    <t>クズヤガクエン</t>
  </si>
  <si>
    <t>コアズ</t>
  </si>
  <si>
    <t>コウガクインダイガクコウユウカイデンキケイドウソウカイ</t>
  </si>
  <si>
    <t>株式会社興電舎</t>
  </si>
  <si>
    <t>コウデンシャ</t>
  </si>
  <si>
    <t>学校法人　光徳寺学園</t>
  </si>
  <si>
    <t>コウトクジガクエン</t>
  </si>
  <si>
    <t>材惣木材株式会社</t>
  </si>
  <si>
    <t>ザイソウモクザイ</t>
  </si>
  <si>
    <t>サイデン</t>
  </si>
  <si>
    <t>ザオウベイカ</t>
  </si>
  <si>
    <t>株式会社 佐賀新聞社</t>
  </si>
  <si>
    <t>サガシンブンシャ</t>
  </si>
  <si>
    <t>サンショウドウ</t>
  </si>
  <si>
    <t>サンヨウレック</t>
  </si>
  <si>
    <t>サンリオ</t>
  </si>
  <si>
    <t>ジェスコ</t>
  </si>
  <si>
    <t>シコクデンキコウギョウ</t>
  </si>
  <si>
    <t>シナガワク</t>
  </si>
  <si>
    <t>ジバンチョウサジムショ</t>
  </si>
  <si>
    <t>ジョウシンデンキ</t>
  </si>
  <si>
    <t>スギヤス</t>
  </si>
  <si>
    <t>セイコー物流株式会社</t>
  </si>
  <si>
    <t>セイコーブツリュウ</t>
  </si>
  <si>
    <t>世田谷区</t>
  </si>
  <si>
    <t>セタガヤク</t>
  </si>
  <si>
    <t>ゼット</t>
  </si>
  <si>
    <t>センリキタセンター</t>
  </si>
  <si>
    <t>ダイキフクシカイ</t>
  </si>
  <si>
    <t>ダイニホンモクザイボウフ</t>
  </si>
  <si>
    <t>タニザワセイサクショ</t>
  </si>
  <si>
    <t>タムラサンギョウ</t>
  </si>
  <si>
    <t>チュウブケンセツ</t>
  </si>
  <si>
    <t>ツウシンセツビ</t>
  </si>
  <si>
    <t>ツジトラケンセツ</t>
  </si>
  <si>
    <t>テノックス</t>
  </si>
  <si>
    <t>トウキョウカイヨウダイガク</t>
  </si>
  <si>
    <t>東富士電機株式会社</t>
  </si>
  <si>
    <t>トウフジデンキ</t>
  </si>
  <si>
    <t>トウリクロジテック</t>
  </si>
  <si>
    <t>株式会社トーニチコンサルタント</t>
  </si>
  <si>
    <t>トーニチコンサルタント</t>
  </si>
  <si>
    <t>トーネツ</t>
  </si>
  <si>
    <t>ドッキョウイカダイガク</t>
  </si>
  <si>
    <t>トップコーポレーション</t>
  </si>
  <si>
    <t>トラスト</t>
  </si>
  <si>
    <t>株式会社　中島商店</t>
  </si>
  <si>
    <t>ナカシマショウテン</t>
  </si>
  <si>
    <t>株式会社　中村建設</t>
  </si>
  <si>
    <t>ナカムラケンセツ</t>
  </si>
  <si>
    <t>ナゴヤデンキ</t>
  </si>
  <si>
    <t>ナツハラコウギョウ</t>
  </si>
  <si>
    <t>ナメリカワシ</t>
  </si>
  <si>
    <t>日本再共済生活協同組合連合会</t>
  </si>
  <si>
    <t>株式会社 日本ピスコ</t>
  </si>
  <si>
    <t>ニホンピスコ</t>
  </si>
  <si>
    <t>ノウガタシ</t>
  </si>
  <si>
    <t>ノウリンスイサン・ショクヒンサンギョウギジュツシンコウキョウカイ</t>
  </si>
  <si>
    <t>橋本建設株式会社</t>
  </si>
  <si>
    <t>ハシモトケンセツ</t>
  </si>
  <si>
    <t>ビゼンシ</t>
  </si>
  <si>
    <t>公益財団法人兵庫県私立学校教職員退職金財団</t>
  </si>
  <si>
    <t>ヒョウゴケンシリツガッコウキョウショクインタイショクキンザイダン</t>
  </si>
  <si>
    <t>株式会社平川商店</t>
  </si>
  <si>
    <t>ヒラカワショウテン</t>
  </si>
  <si>
    <t>社会福祉法人ふくおか福祉サービス協会</t>
  </si>
  <si>
    <t>フクオカフクシサービスキョウカイ</t>
  </si>
  <si>
    <t>フナバシシ</t>
  </si>
  <si>
    <t>フルタコウギョウ</t>
  </si>
  <si>
    <t>ホテイヤ</t>
  </si>
  <si>
    <t>株式会社　丸商建設</t>
  </si>
  <si>
    <t>マルショウケンセツ</t>
  </si>
  <si>
    <t>株式会社三浦工務店</t>
  </si>
  <si>
    <t>ミウラコウムテン</t>
  </si>
  <si>
    <t>ミナミアイヅマチ</t>
  </si>
  <si>
    <t>ミハルマチ</t>
  </si>
  <si>
    <t>株式会社　ミヤマエ</t>
  </si>
  <si>
    <t>ミヤマエ</t>
  </si>
  <si>
    <t>モリグチシ</t>
  </si>
  <si>
    <t>モリグミ</t>
  </si>
  <si>
    <t>株式会社ヤマニパッケージ</t>
  </si>
  <si>
    <t>ヤマニパツケ-ジ</t>
  </si>
  <si>
    <t>吉玉精鍍株式会社</t>
  </si>
  <si>
    <t>ヨシタマセイト</t>
  </si>
  <si>
    <t>ヨシトミマチ</t>
  </si>
  <si>
    <t>リンタツ</t>
  </si>
  <si>
    <t>和光産業　株式会社</t>
  </si>
  <si>
    <t>ワコウサンギョウ</t>
  </si>
  <si>
    <t>渡辺建設株式会社</t>
  </si>
  <si>
    <t>ワタナベケンセツ</t>
  </si>
  <si>
    <t xml:space="preserve">ワッツ </t>
  </si>
  <si>
    <t>阿倍野センタービル株式会社</t>
  </si>
  <si>
    <t>石堂硝子株式会社</t>
  </si>
  <si>
    <t>イワツキ株式会社</t>
  </si>
  <si>
    <t>株式会社エクシード</t>
  </si>
  <si>
    <t>株式会社 NBE</t>
  </si>
  <si>
    <t>社会福祉法人　恵比寿会</t>
  </si>
  <si>
    <t>一般財団法人　大阪ボーイスカウト振興協会</t>
  </si>
  <si>
    <t>株式会社オカキン</t>
  </si>
  <si>
    <t>株式会社 沖縄銀行</t>
  </si>
  <si>
    <t>社会福祉法人　輝きの会　いきいきの郷</t>
  </si>
  <si>
    <t>協立技研株式会社</t>
  </si>
  <si>
    <t>久保田化工機株式会社</t>
  </si>
  <si>
    <t>株式会社 佐渡島</t>
  </si>
  <si>
    <t>学校法人 淳和学園</t>
  </si>
  <si>
    <t>社会福祉法人真寿会</t>
  </si>
  <si>
    <t>大宝運輸株式会社</t>
  </si>
  <si>
    <t>株式会社　チュウチク</t>
  </si>
  <si>
    <t>東商 株式会社</t>
  </si>
  <si>
    <t>公益社団法人東洋療法学校協会</t>
  </si>
  <si>
    <t>株式会社ハイデイ日高</t>
  </si>
  <si>
    <t>兵庫トヨタ自動車株式会社</t>
  </si>
  <si>
    <t>社会福祉法人広島市手をつなぐ育成会</t>
  </si>
  <si>
    <t>富士工器株式会社</t>
  </si>
  <si>
    <t>ポニー工業株式会社</t>
  </si>
  <si>
    <t>ミクニ電機株式会社</t>
  </si>
  <si>
    <t>アイル</t>
  </si>
  <si>
    <t>アベノセンタービル</t>
  </si>
  <si>
    <t>イシドウガラス</t>
  </si>
  <si>
    <t>イシトモホーム</t>
  </si>
  <si>
    <t>イワツキ</t>
  </si>
  <si>
    <t>ウエノシマ</t>
  </si>
  <si>
    <t>エイジェックグループ</t>
  </si>
  <si>
    <t>エクシード</t>
  </si>
  <si>
    <t>エヌビーイー</t>
  </si>
  <si>
    <t>エビスカイ</t>
  </si>
  <si>
    <t>オオサカボーイスカウトシンコウキョウカイ</t>
  </si>
  <si>
    <t>オオフナトシ</t>
  </si>
  <si>
    <t>オカキン</t>
  </si>
  <si>
    <t>オキナワギンコウ</t>
  </si>
  <si>
    <t>カガヤキノカイ　イキイキノサト</t>
  </si>
  <si>
    <t>キョウリツギケン</t>
  </si>
  <si>
    <t>クボタカコウキ</t>
  </si>
  <si>
    <t>クリーンコウボウ</t>
  </si>
  <si>
    <t>クローバー・ネットワーク・コム</t>
  </si>
  <si>
    <t>サドシマ</t>
  </si>
  <si>
    <t>ジュンナガクエン</t>
  </si>
  <si>
    <t>ショウワカイ</t>
  </si>
  <si>
    <t>ショウワシコウ</t>
  </si>
  <si>
    <t>シンジュカイ</t>
  </si>
  <si>
    <t>セイファート</t>
  </si>
  <si>
    <t>ダイヘンケンコウホケンクミアイ</t>
  </si>
  <si>
    <t>タイホウウンユ</t>
  </si>
  <si>
    <t>チクシジョガクエン</t>
  </si>
  <si>
    <t>チュウチク</t>
  </si>
  <si>
    <t>ツクバガクエン</t>
  </si>
  <si>
    <t>ティビィエム</t>
  </si>
  <si>
    <t>トウショウ</t>
  </si>
  <si>
    <t>トウヨウリョウホウガッコウキョウカイ</t>
  </si>
  <si>
    <t>トクシンガクエン ヨコハマコウトウガッコウ</t>
  </si>
  <si>
    <t>ナニワガクイン</t>
  </si>
  <si>
    <t>ニッポンフッソコウギョウ</t>
  </si>
  <si>
    <t>ハイデイヒダカ</t>
  </si>
  <si>
    <t>ヒョウゴトヨタジドウシャ</t>
  </si>
  <si>
    <t>ヒロシマシテヲツナグイクセイカイ</t>
  </si>
  <si>
    <t>フクイシンブンシャ</t>
  </si>
  <si>
    <t>フジコウキ</t>
  </si>
  <si>
    <t>ポニーコウギョウ</t>
  </si>
  <si>
    <t>マシモケンセツ</t>
  </si>
  <si>
    <t>ミクニデンキ</t>
  </si>
  <si>
    <t>モリシマケンセツ</t>
  </si>
  <si>
    <t>ヤマトデンキ</t>
  </si>
  <si>
    <t>医療法人社団　浩仁会</t>
  </si>
  <si>
    <t>株式会社アイディオー</t>
  </si>
  <si>
    <t>株式会社赤福</t>
  </si>
  <si>
    <t>秋田酒類製造株式会社</t>
  </si>
  <si>
    <t>秋田郵便自動車株式会社</t>
  </si>
  <si>
    <t>池田商工会議所</t>
  </si>
  <si>
    <t>株式会社池田模範堂</t>
  </si>
  <si>
    <t>学校法人伊勢整容学園</t>
  </si>
  <si>
    <t>入江株式会社</t>
  </si>
  <si>
    <t>岩手県市町村職員共済組合</t>
  </si>
  <si>
    <t>株式会社大嶽名古屋</t>
  </si>
  <si>
    <t>株式会社　オーツカ</t>
  </si>
  <si>
    <t>岡野機工株式会社</t>
  </si>
  <si>
    <t>オサラギ商事株式会社</t>
  </si>
  <si>
    <t>学校法人　織田学園</t>
  </si>
  <si>
    <t>川島商事株式会社</t>
  </si>
  <si>
    <t>株式会社　かんき出版</t>
  </si>
  <si>
    <t>学校法人北見学園認定こども園ムロノキッズ</t>
  </si>
  <si>
    <t>株式会社　熊谷建設工業</t>
  </si>
  <si>
    <t>社会福祉法人久良岐母子福祉会</t>
  </si>
  <si>
    <t>クリーンケミカル株式会社</t>
  </si>
  <si>
    <t>株式会社KSK</t>
  </si>
  <si>
    <t>株式会社 高坂工業</t>
  </si>
  <si>
    <t>社会福祉法人　寿会　ひらおぎ保育園</t>
  </si>
  <si>
    <t>学校法人駒澤大学</t>
  </si>
  <si>
    <t>株式会社近藤組</t>
  </si>
  <si>
    <t>近藤工業株式会社</t>
  </si>
  <si>
    <t>株式会社サキガケアドバ</t>
  </si>
  <si>
    <t>三栄工業株式会社</t>
  </si>
  <si>
    <t>シューぺルブリアン株式会社</t>
  </si>
  <si>
    <t>諏訪広域公立大学事務組合</t>
  </si>
  <si>
    <t>学校法人星美学園　星美幼稚園</t>
  </si>
  <si>
    <t>大五運送株式会社</t>
  </si>
  <si>
    <t>大五ロジスティクス株式会社</t>
  </si>
  <si>
    <t>タイプランニング株式会社</t>
  </si>
  <si>
    <t>多機能フィルター　株式会社</t>
  </si>
  <si>
    <t>武内プレス工業株式会社</t>
  </si>
  <si>
    <t>知多鋼業株式会社</t>
  </si>
  <si>
    <t>公益財団法人千葉県私学教育振興財団</t>
  </si>
  <si>
    <t>株式会社ちゅうせき</t>
  </si>
  <si>
    <t>株式会社　千代田グラビヤ</t>
  </si>
  <si>
    <t>株式会社ティーエーシー</t>
  </si>
  <si>
    <t>一般財団法人　東京国立博物館協力会</t>
  </si>
  <si>
    <t>栃木県市町村職員共済組合</t>
  </si>
  <si>
    <t>中津テント株式会社</t>
  </si>
  <si>
    <t>株式会社ナガト</t>
  </si>
  <si>
    <t>学校法人名古屋大原学園</t>
  </si>
  <si>
    <t>日清鋼業株式会社</t>
  </si>
  <si>
    <t>日進工業　株式会社</t>
  </si>
  <si>
    <t>学校法人 日本赤十字学園 日本赤十字広島看護大学</t>
  </si>
  <si>
    <t>一般社団法人日本貿易会</t>
  </si>
  <si>
    <t>ノーテープ工業株式会社</t>
  </si>
  <si>
    <t>株式会社八洋</t>
  </si>
  <si>
    <t>株式会社ハマテック</t>
  </si>
  <si>
    <t>株式会社富士経済グループ本社</t>
  </si>
  <si>
    <t>株式会社フロムシステムダイレクト</t>
  </si>
  <si>
    <t>株式会社　穂高自動車学校</t>
  </si>
  <si>
    <t>一般社団法人　三重県私立幼稚園・認定こども園協会</t>
  </si>
  <si>
    <t>三井食品工業株式会社</t>
  </si>
  <si>
    <t>村上産業株式会社</t>
  </si>
  <si>
    <t>山一電設株式会社</t>
  </si>
  <si>
    <t>山口県民共済生活協同組合</t>
  </si>
  <si>
    <t>医療法人結和会</t>
  </si>
  <si>
    <t>ロジスティード健康保険組合</t>
  </si>
  <si>
    <t>アイチケンシンヨウホショウキョウカイ</t>
  </si>
  <si>
    <t>アイディオー</t>
  </si>
  <si>
    <t>アカフク</t>
  </si>
  <si>
    <t>アキタシュルイセイゾウ</t>
  </si>
  <si>
    <t>アキタユウビンジドウシャ</t>
  </si>
  <si>
    <t>イケダショウコウカイギショ</t>
  </si>
  <si>
    <t>イケダモハンドウ</t>
  </si>
  <si>
    <t>イズミサノシ</t>
  </si>
  <si>
    <t>イセセイヨウガクエン</t>
  </si>
  <si>
    <t>イタミシ</t>
  </si>
  <si>
    <t>イリエ</t>
  </si>
  <si>
    <t>イワテケンシチョウソンショクインキョウサイクミアイ</t>
  </si>
  <si>
    <t>オオタケナゴヤ</t>
  </si>
  <si>
    <t>オーツカ</t>
  </si>
  <si>
    <t>オカノキコウ</t>
  </si>
  <si>
    <t>オサラギショウジ</t>
  </si>
  <si>
    <t>オダガクエン</t>
  </si>
  <si>
    <t>カワシマショウジ</t>
  </si>
  <si>
    <t>カワノコウギョウ</t>
  </si>
  <si>
    <t>カンキシュッパン</t>
  </si>
  <si>
    <t>カンダツウシンキ</t>
  </si>
  <si>
    <t>キタミガクエンニンテイコドモエンムロノキッズ</t>
  </si>
  <si>
    <t>キヨタサンギョウ</t>
  </si>
  <si>
    <t>クマガイケンセツコウギョウ</t>
  </si>
  <si>
    <t>クラキボシフクシカイ</t>
  </si>
  <si>
    <t>クリーンケミカル</t>
  </si>
  <si>
    <t>ケーエスケー</t>
  </si>
  <si>
    <t>コウサカコウギョウ</t>
  </si>
  <si>
    <t>コウジンカイ</t>
  </si>
  <si>
    <t>コウチギンコウ</t>
  </si>
  <si>
    <t>コトブキカイ　ヒラオギホイクエン</t>
  </si>
  <si>
    <t>コマザワダイガク</t>
  </si>
  <si>
    <t>コンドウグミ</t>
  </si>
  <si>
    <t>コンドウコウギョウ</t>
  </si>
  <si>
    <t>サキガケアドバ</t>
  </si>
  <si>
    <t>サンエイコウギョウ</t>
  </si>
  <si>
    <t>サンキョウセイコウ</t>
  </si>
  <si>
    <t>シューぺルブリアン</t>
  </si>
  <si>
    <t>スワコウイキコウリツダイガクジムクミアイ</t>
  </si>
  <si>
    <t>セイビガクエン　セイビヨウチエン</t>
  </si>
  <si>
    <t>ダイゴウンソウ</t>
  </si>
  <si>
    <t>ダイゴロジスティクス</t>
  </si>
  <si>
    <t>タイプランニング</t>
  </si>
  <si>
    <t>タキノウフィルター</t>
  </si>
  <si>
    <t>タケウチプレスコウギョウ</t>
  </si>
  <si>
    <t>チタコウギョウ</t>
  </si>
  <si>
    <t>チバケンシガクキョウイクシンコウザイダン</t>
  </si>
  <si>
    <t>チュウセキ</t>
  </si>
  <si>
    <t>チヨダグラビヤ</t>
  </si>
  <si>
    <t>ティーエーシー</t>
  </si>
  <si>
    <t>テラモト</t>
  </si>
  <si>
    <t>トウキョウコクリツハクブツカンキョウリョクカイ</t>
  </si>
  <si>
    <t>トチギケンシチョウソンショクインキョウサイクミアイ</t>
  </si>
  <si>
    <t>トナミシ</t>
  </si>
  <si>
    <t>ナカツテント</t>
  </si>
  <si>
    <t>ナガト</t>
  </si>
  <si>
    <t>ナゴヤオオハラガクエン</t>
  </si>
  <si>
    <t>ナックス</t>
  </si>
  <si>
    <t>ニッシンコウギョウ</t>
  </si>
  <si>
    <t>ニッポンセキジュウジガクエン ニッポンセキジュウジカンゴダイガク</t>
  </si>
  <si>
    <t>ニホンボウエキカイ</t>
  </si>
  <si>
    <t>ノーテープコウギョウ</t>
  </si>
  <si>
    <t>ハチヨウ</t>
  </si>
  <si>
    <t>ハマテック</t>
  </si>
  <si>
    <t>フクシンデンキ</t>
  </si>
  <si>
    <t>フジケイザイグループホンシャ</t>
  </si>
  <si>
    <t>フジミマチ</t>
  </si>
  <si>
    <t>フロムシステムダイレクト</t>
  </si>
  <si>
    <t>ホタカジドウシャガッコウ</t>
  </si>
  <si>
    <t>ミエケンシリツヨウチエン・ニンテイコドモエンキョウカイ</t>
  </si>
  <si>
    <t>ミツイショクヒンコウギョウ</t>
  </si>
  <si>
    <t>ムラカミサンギョウ</t>
  </si>
  <si>
    <t>メイナンコンサルティングネットワーク</t>
  </si>
  <si>
    <t>ヤマイチデンセツ</t>
  </si>
  <si>
    <t>ヤマグチアサヒホウソウ</t>
  </si>
  <si>
    <t>ヤマグチケンミンキョウサイセイカツキョウドウクミアイ</t>
  </si>
  <si>
    <t>ユウワカイ</t>
  </si>
  <si>
    <t>ロジスティードケンコウホケンクミアイ</t>
  </si>
  <si>
    <t>社会福祉法人新永福祉会</t>
  </si>
  <si>
    <t>シンエイフクシカイ</t>
  </si>
  <si>
    <t>有限会社セフティワン</t>
  </si>
  <si>
    <t>セフティワン</t>
  </si>
  <si>
    <t>独立行政法人日本学術振興会</t>
  </si>
  <si>
    <t>ニホンガクジュツシンコウカイ</t>
  </si>
  <si>
    <t>一般財団法人青森県教育厚生会</t>
  </si>
  <si>
    <t>アオモリケンキョウイクコウセイカイ</t>
  </si>
  <si>
    <t>社会福祉法人　旭福祉会</t>
  </si>
  <si>
    <t>アサヒフクシカイ</t>
  </si>
  <si>
    <t>アズミノシ</t>
  </si>
  <si>
    <t>長野県生坂村</t>
  </si>
  <si>
    <t>イクサカムラ</t>
  </si>
  <si>
    <t>イトウビゲイシャセイハンショ</t>
  </si>
  <si>
    <t>イワブチ株式会社</t>
  </si>
  <si>
    <t>イワブチ</t>
  </si>
  <si>
    <t>オオイイスケセキゼンカイ</t>
  </si>
  <si>
    <t>外国運輸金融健康保険組合</t>
  </si>
  <si>
    <t>ガイコクウンユキンユウケンコウホケンクミアイ</t>
  </si>
  <si>
    <t>香川県農業共済組合</t>
  </si>
  <si>
    <t>カガワケンノウギョウキョウサイクミアイ</t>
  </si>
  <si>
    <t>株式会社門屋組</t>
  </si>
  <si>
    <t>カドヤグミ</t>
  </si>
  <si>
    <t>社会福祉法人かるべの郷福祉会</t>
  </si>
  <si>
    <t>カルベノサトフクシカイ</t>
  </si>
  <si>
    <t>木田建設　株式会社</t>
  </si>
  <si>
    <t>キダケンセツ</t>
  </si>
  <si>
    <t>キタシオバラムラ</t>
  </si>
  <si>
    <t>クウチョウホゼンコウギョウ</t>
  </si>
  <si>
    <t>草水運送　株式会社</t>
  </si>
  <si>
    <t>クサミズウンソウ</t>
  </si>
  <si>
    <t>クレオテック</t>
  </si>
  <si>
    <t>ケイ・アールソウゴウキカク</t>
  </si>
  <si>
    <t>KMGホールディングス株式会社</t>
  </si>
  <si>
    <t>ケーエムジーホールディングス</t>
  </si>
  <si>
    <t>コウノスシ</t>
  </si>
  <si>
    <t>向陽化工　株式会社</t>
  </si>
  <si>
    <t>コウヨウカコウ</t>
  </si>
  <si>
    <t>コクサイコウリュウキキン</t>
  </si>
  <si>
    <t>コトブキビル</t>
  </si>
  <si>
    <t>株式会社　札幌リゾート開発公社</t>
  </si>
  <si>
    <t>サッポロリゾートカイハツコウシャ</t>
  </si>
  <si>
    <t>讃高仮設リース株式会社</t>
  </si>
  <si>
    <t>サンコウカセツリース</t>
  </si>
  <si>
    <t>サンライト</t>
  </si>
  <si>
    <t>シチトウシンヨウクミアイ</t>
  </si>
  <si>
    <t>芝信用金庫</t>
  </si>
  <si>
    <t>シバシンヨウキンコ</t>
  </si>
  <si>
    <t>シマダヤキツケトソウコウギョウ</t>
  </si>
  <si>
    <t>シュウコウドウ</t>
  </si>
  <si>
    <t>学校法人 湘南学院</t>
  </si>
  <si>
    <t>ショウナンガクン</t>
  </si>
  <si>
    <t>シラカワシ</t>
  </si>
  <si>
    <t>シンエーフーヅ株式会社</t>
  </si>
  <si>
    <t>シンエーフーヅ</t>
  </si>
  <si>
    <t>スギノマシン</t>
  </si>
  <si>
    <t>セイコウシャ</t>
  </si>
  <si>
    <t>セイチョウノイエソウアイカイオオサカキョウクレンゴウカイ</t>
  </si>
  <si>
    <t>社会福祉法人 聖ヨハネ学園</t>
  </si>
  <si>
    <t>セイヨハネガクエン</t>
  </si>
  <si>
    <t>セントラルホールディングス株式会社</t>
  </si>
  <si>
    <t>セントラルホールディングス</t>
  </si>
  <si>
    <t>ダイドウトレーディング</t>
  </si>
  <si>
    <t>タイヨウハウス</t>
  </si>
  <si>
    <t>高田鋼材工業株式会社</t>
  </si>
  <si>
    <t>タカダコウザイコウギョウ</t>
  </si>
  <si>
    <t>中間貯蔵・環境安全事業株式会社</t>
  </si>
  <si>
    <t>チュウカンチョゾウ・カンキョウアンゼンジギョウ</t>
  </si>
  <si>
    <t>千代田計装株式会社</t>
  </si>
  <si>
    <t>チヨダケイソウ</t>
  </si>
  <si>
    <t>東京高速道路株式会社</t>
  </si>
  <si>
    <t>トウキョウコウソクドウロ</t>
  </si>
  <si>
    <t>トウシンデンチコウギョウ</t>
  </si>
  <si>
    <t>東邦電機工業株式会社</t>
  </si>
  <si>
    <t>トウホウデンキコウギョウ</t>
  </si>
  <si>
    <t>学校法人東北医科薬科大学</t>
  </si>
  <si>
    <t>トウホクイカヤッカダイガク</t>
  </si>
  <si>
    <t>株式会社戸髙鉱業社</t>
  </si>
  <si>
    <t>トダカコウギョウシャ</t>
  </si>
  <si>
    <t>株式会社とやまサンホーム</t>
  </si>
  <si>
    <t>トヤマサンホーム</t>
  </si>
  <si>
    <t>ナカダイクセイジギョウザイダン</t>
  </si>
  <si>
    <t>ナカニシフドウサン</t>
  </si>
  <si>
    <t>一般社団法人長野県林業コンサルタント協会</t>
  </si>
  <si>
    <t>ナガノケンリンギョウコンサルタントキョウカイ</t>
  </si>
  <si>
    <t>ニッシンケンテツ</t>
  </si>
  <si>
    <t>学校法人日本工業大学</t>
  </si>
  <si>
    <t>ニホンコウギョウダイガク</t>
  </si>
  <si>
    <t>ハサミチョウ</t>
  </si>
  <si>
    <t>学校法人　はちす学園</t>
  </si>
  <si>
    <t>ハチスガクエン</t>
  </si>
  <si>
    <t>早月川沿岸土地改良区</t>
  </si>
  <si>
    <t>ハヤツキガワエンガントチカイリョウク</t>
  </si>
  <si>
    <t>長野県　原村</t>
  </si>
  <si>
    <t>ハラムラ</t>
  </si>
  <si>
    <t>福崎町水道事業</t>
  </si>
  <si>
    <t>フクサキチョウスイドウジギョウ</t>
  </si>
  <si>
    <t>学校法人ふじたに学園</t>
  </si>
  <si>
    <t>フジタニガクエン</t>
  </si>
  <si>
    <t>フジデンキコウギョウ</t>
  </si>
  <si>
    <t>冨士物産株式会社</t>
  </si>
  <si>
    <t>フジブッサン</t>
  </si>
  <si>
    <t>ホウトクカイ</t>
  </si>
  <si>
    <t>北海道信用保証協会</t>
  </si>
  <si>
    <t>ホッカイドウシンヨウホショウキョウカイ</t>
  </si>
  <si>
    <t>公益財団法人　舞鶴文化教育財団</t>
  </si>
  <si>
    <t>マイヅルシブンカキョウイクザイダン</t>
  </si>
  <si>
    <t>株式会社マインズ</t>
  </si>
  <si>
    <t>マインズ</t>
  </si>
  <si>
    <t>学校法人 松本歯科大学</t>
  </si>
  <si>
    <t>マツモトシカダイガク</t>
  </si>
  <si>
    <t>マツヤマシノノメガクエン</t>
  </si>
  <si>
    <t>マニワシ</t>
  </si>
  <si>
    <t>丸紅健康保険組合</t>
  </si>
  <si>
    <t>マルベニケンコウホケンクミアイ</t>
  </si>
  <si>
    <t>株式会社ミート・コンパニオン</t>
  </si>
  <si>
    <t>ミート・コンパニオン</t>
  </si>
  <si>
    <t>三重トヨタ自動車株式会社</t>
  </si>
  <si>
    <t>ミエトヨタジドウシャ</t>
  </si>
  <si>
    <t>公益財団法人 三木瀧蔵奨学財団</t>
  </si>
  <si>
    <t>ミキタキゾウショウガクザイダン</t>
  </si>
  <si>
    <t>ミナカミマチ</t>
  </si>
  <si>
    <t>目黒区</t>
  </si>
  <si>
    <t>メグロク</t>
  </si>
  <si>
    <t>八洲電材　株式会社</t>
  </si>
  <si>
    <t>ヤシマデンザイ</t>
  </si>
  <si>
    <t>学校法人 八代学院</t>
  </si>
  <si>
    <t>ヤシロガクイン</t>
  </si>
  <si>
    <t>ヤマウチドボク</t>
  </si>
  <si>
    <t>ヤマザキガンカクリニック</t>
  </si>
  <si>
    <t>ヤマツリマチ</t>
  </si>
  <si>
    <t>株式会社　ユー・エス・イービジネスソリューション</t>
  </si>
  <si>
    <t>ユー・エス・イービジネスソリューション</t>
  </si>
  <si>
    <t>ユーディートラックスドウトウ</t>
  </si>
  <si>
    <t>ヨシダグミ</t>
  </si>
  <si>
    <t>ヨシノゴムコウギョウ</t>
  </si>
  <si>
    <t>投信・投資顧問</t>
  </si>
  <si>
    <t>海外法人</t>
  </si>
  <si>
    <t>学校法人等</t>
  </si>
  <si>
    <t>労働組合・教職員組合</t>
  </si>
  <si>
    <t>生保・損保</t>
  </si>
  <si>
    <t>社団法人</t>
  </si>
  <si>
    <t>信用組合</t>
  </si>
  <si>
    <t>アース・フレンドリー株式会社</t>
  </si>
  <si>
    <t>アァルピィ東プラ株式会社</t>
  </si>
  <si>
    <t>泉ケミカル株式会社</t>
  </si>
  <si>
    <t>魚津市</t>
  </si>
  <si>
    <t>株式会社ウヌマ地域総研</t>
  </si>
  <si>
    <t>学校法人　大阪経済大学</t>
  </si>
  <si>
    <t>春日井市</t>
  </si>
  <si>
    <t>葛飾区</t>
  </si>
  <si>
    <t>佐藤水産株式会社</t>
  </si>
  <si>
    <t>三共商事株式会社</t>
  </si>
  <si>
    <t>三光ホールディングス株式会社</t>
  </si>
  <si>
    <t>学校法人　山王台学園</t>
  </si>
  <si>
    <t>ジェイ・ディ共済協同組合</t>
  </si>
  <si>
    <t>学校法人　静岡県西遠女子学園</t>
  </si>
  <si>
    <t>医療法人社団純心会</t>
  </si>
  <si>
    <t>学校法人昌平黌</t>
  </si>
  <si>
    <t>国立研究開発法人　新エネルギー・産業技術総合開発機構</t>
  </si>
  <si>
    <t>社会福祉法人　清寿会</t>
  </si>
  <si>
    <t>都留市</t>
  </si>
  <si>
    <t>学校法人 東京女子醫科大学</t>
  </si>
  <si>
    <t>株式会社東京臨海ホールディングス</t>
  </si>
  <si>
    <t>東武谷内田建設株式会社</t>
  </si>
  <si>
    <t>株式会社 東北エンジニアリングプラスチック</t>
  </si>
  <si>
    <t>富里市</t>
  </si>
  <si>
    <t>とやま生活協同組合</t>
  </si>
  <si>
    <t>日本カロライズ工業株式会社</t>
  </si>
  <si>
    <t>不動産信用保証株式会社</t>
  </si>
  <si>
    <t>株式会社フリーデン</t>
  </si>
  <si>
    <t>学校法人堀之内学園</t>
  </si>
  <si>
    <t>社会福祉法人　みずき福祉会</t>
  </si>
  <si>
    <t>一般財団法人 みなと銀行文化振興財団</t>
  </si>
  <si>
    <t>村上市</t>
  </si>
  <si>
    <t>山形螺子工業株式会社</t>
  </si>
  <si>
    <t>横浜みなとみらい税理士法人</t>
  </si>
  <si>
    <t>長野県岡谷市</t>
  </si>
  <si>
    <t>可茂衛生施設利用組合</t>
  </si>
  <si>
    <t>公益財団法人特別区協議会</t>
  </si>
  <si>
    <t>長野県　松川村</t>
  </si>
  <si>
    <t>長野県 宮田村</t>
  </si>
  <si>
    <t>和寒町</t>
  </si>
  <si>
    <t>アース・フレンドリー</t>
  </si>
  <si>
    <t>アァルピィトウプラ</t>
  </si>
  <si>
    <t>イイダシ</t>
  </si>
  <si>
    <t>イズミケミカル</t>
  </si>
  <si>
    <t>イナシ</t>
  </si>
  <si>
    <t>ウオヅシ</t>
  </si>
  <si>
    <t>ウスキシ</t>
  </si>
  <si>
    <t>ウヌマチイキソウケン</t>
  </si>
  <si>
    <t>オオサカケイザイダイガク</t>
  </si>
  <si>
    <t>オオタケガクエン</t>
  </si>
  <si>
    <t>オカヤシ</t>
  </si>
  <si>
    <t>オフィスネットワーク</t>
  </si>
  <si>
    <t>オワリチュウオウノウギョウキョウドウクミアイ</t>
  </si>
  <si>
    <t>カイヨウセイブツカンキョウケンキュウジョ</t>
  </si>
  <si>
    <t>カスガイシ</t>
  </si>
  <si>
    <t>カツシカク</t>
  </si>
  <si>
    <t>カニシ</t>
  </si>
  <si>
    <t>カミアマクサシ</t>
  </si>
  <si>
    <t>カミカワチョウ</t>
  </si>
  <si>
    <t>カモエイセイシセツリヨウクミアイ</t>
  </si>
  <si>
    <t>キカイシンコウキョウカイ</t>
  </si>
  <si>
    <t>キソムラ</t>
  </si>
  <si>
    <t>キタニホンウンユ</t>
  </si>
  <si>
    <t>キョウトフコウツウアンゼンキョウカイ</t>
  </si>
  <si>
    <t>キョウトヤマシロノウギョウキョウドウクミアイ</t>
  </si>
  <si>
    <t>キョウリツジョシガクエン</t>
  </si>
  <si>
    <t>キンエイカンザイ</t>
  </si>
  <si>
    <t>ケイシチョウショクインシンヨウクミアイ</t>
  </si>
  <si>
    <t>サガミハラシ</t>
  </si>
  <si>
    <t>ササグリマチ</t>
  </si>
  <si>
    <t>サトウスイサン</t>
  </si>
  <si>
    <t>サムカワマチシャカイフクシキョウギカイ</t>
  </si>
  <si>
    <t>サンキョウショウジ</t>
  </si>
  <si>
    <t>サンコウホールディングス</t>
  </si>
  <si>
    <t>サンノウダイガクエン</t>
  </si>
  <si>
    <t>ジェイ・ディキョウサイキョウドウクミアイ</t>
  </si>
  <si>
    <t>シズオカセイエンジョシガクエン</t>
  </si>
  <si>
    <t>ジュンシンカイ</t>
  </si>
  <si>
    <t>シヨウガワフクシカイ</t>
  </si>
  <si>
    <t>ショウヘイコウ</t>
  </si>
  <si>
    <t>ジョウホクキギョウ</t>
  </si>
  <si>
    <t>シンエネルギー・サンギョウギジュツソウゴウカイハツキコウ</t>
  </si>
  <si>
    <t>セイジュカイ</t>
  </si>
  <si>
    <t>ゼットコーポレーション</t>
  </si>
  <si>
    <t>ソフィア</t>
  </si>
  <si>
    <t>ツルシ</t>
  </si>
  <si>
    <t>テセック</t>
  </si>
  <si>
    <t>トウキョウゲイジュツダイガク</t>
  </si>
  <si>
    <t>トウキョウジョシイカダイガク</t>
  </si>
  <si>
    <t>トウキョウリンカイホールディングス</t>
  </si>
  <si>
    <t>トウブヤチダケンセツ</t>
  </si>
  <si>
    <t>トウホクエンジニアリングプラスチック</t>
  </si>
  <si>
    <t>トクベツクキョウギカイ</t>
  </si>
  <si>
    <t>トコロザワシ</t>
  </si>
  <si>
    <t>トチギケン</t>
  </si>
  <si>
    <t>トミサトシ</t>
  </si>
  <si>
    <t>トヤマセイカツキョウドウクミアイ</t>
  </si>
  <si>
    <t>ナガサキケン</t>
  </si>
  <si>
    <t>ナラケン</t>
  </si>
  <si>
    <t>ニタガクエン　シマネリハビリテーションガクイン</t>
  </si>
  <si>
    <t>ニホンカロライズコウギョウ</t>
  </si>
  <si>
    <t>ニホンブンキョウシュッパン</t>
  </si>
  <si>
    <t>ファイテン</t>
  </si>
  <si>
    <t>フジケンコウホケンクミアイ</t>
  </si>
  <si>
    <t>ブゼンシ</t>
  </si>
  <si>
    <t>フドウサンシンヨウホショウ</t>
  </si>
  <si>
    <t>フュージョン</t>
  </si>
  <si>
    <t>フユキガクエンキオウダイガク</t>
  </si>
  <si>
    <t>フリーデン</t>
  </si>
  <si>
    <t>ブンセン</t>
  </si>
  <si>
    <t>ホッカイドウレキシブンカザイダン</t>
  </si>
  <si>
    <t>ホリノウチガクエン</t>
  </si>
  <si>
    <t>マツカワムラ</t>
  </si>
  <si>
    <t>マルキョウ</t>
  </si>
  <si>
    <t>ミエセイキ</t>
  </si>
  <si>
    <t>ミズキフクシカイ</t>
  </si>
  <si>
    <t>ミナトギンコウブンカシンコウザイダン</t>
  </si>
  <si>
    <t>ミヤケチョウ</t>
  </si>
  <si>
    <t>ミヤタムラ</t>
  </si>
  <si>
    <t>ムラカミシ</t>
  </si>
  <si>
    <t>ヤマガタラシコウギョウ</t>
  </si>
  <si>
    <t>ヤマキタマチ</t>
  </si>
  <si>
    <t>ヨコハマミナトミライゼイリシホウジン</t>
  </si>
  <si>
    <t>ラクノウガクエン</t>
  </si>
  <si>
    <t>ワッサムチョウ</t>
  </si>
  <si>
    <t>事業法人</t>
  </si>
  <si>
    <t>文化産業信用組合</t>
  </si>
  <si>
    <t>一般社団法人　秋田県歯科医師会</t>
  </si>
  <si>
    <t>阿久根市水道事業</t>
  </si>
  <si>
    <t>社会福祉法人　いこま福祉会</t>
  </si>
  <si>
    <t>茨城県信用組合</t>
  </si>
  <si>
    <t>インター・ドメイン株式会社</t>
  </si>
  <si>
    <t>羽後電設工業　株式会社</t>
  </si>
  <si>
    <t>エイチ・エス損害保険株式会社</t>
  </si>
  <si>
    <t>エスパティオ管理組合住宅部会</t>
  </si>
  <si>
    <t>大網白里市</t>
  </si>
  <si>
    <t>学校法人香川学園</t>
  </si>
  <si>
    <t>株式会社キクチメガネ</t>
  </si>
  <si>
    <t>木更津市</t>
  </si>
  <si>
    <t>北河内農業協同組合</t>
  </si>
  <si>
    <t>株式会社　北澤工業</t>
  </si>
  <si>
    <t>株式会社栗田機械製作所</t>
  </si>
  <si>
    <t>社会福祉法人敬老園</t>
  </si>
  <si>
    <t>学校法人神戸薬科大学</t>
  </si>
  <si>
    <t>医療法人社団済安堂</t>
  </si>
  <si>
    <t>坂口建設株式会社</t>
  </si>
  <si>
    <t>神栄健康保険組合</t>
  </si>
  <si>
    <t>学校法人聖マリアンナ医科大学</t>
  </si>
  <si>
    <t>センバ株式会社</t>
  </si>
  <si>
    <t>多木化学株式会社</t>
  </si>
  <si>
    <t>医療法人玉田眼科</t>
  </si>
  <si>
    <t>道央青果協同組合</t>
  </si>
  <si>
    <t>東京水道株式会社</t>
  </si>
  <si>
    <t>株式会社トッキンHD</t>
  </si>
  <si>
    <t>長崎空港ビルディング株式会社</t>
  </si>
  <si>
    <t>ナカザワ建販株式会社</t>
  </si>
  <si>
    <t>ハニー化成株式会社</t>
  </si>
  <si>
    <t>株式会社ひまわり</t>
  </si>
  <si>
    <t>広島市</t>
  </si>
  <si>
    <t>社会福祉法人　福成会</t>
  </si>
  <si>
    <t>社会福祉法人　福山市社会福祉協議会</t>
  </si>
  <si>
    <t>富士吉田市</t>
  </si>
  <si>
    <t>株式会社フリーダム</t>
  </si>
  <si>
    <t>株式会社マイシン</t>
  </si>
  <si>
    <t>舞鶴市</t>
  </si>
  <si>
    <t>マツモト綱販株式会社</t>
  </si>
  <si>
    <t>丸善製薬株式会社</t>
  </si>
  <si>
    <t>ミカワリコピー販売株式会社</t>
  </si>
  <si>
    <t>湯浅糸道工業株式会社</t>
  </si>
  <si>
    <t>株式会社ユニオンサービスクリエイト</t>
  </si>
  <si>
    <t>陸前高田市</t>
  </si>
  <si>
    <t>アイダカガクコウギョウ</t>
  </si>
  <si>
    <t>アイヅワカマツブンカシンコウザイダン</t>
  </si>
  <si>
    <t>アキタケンシカイシカイ</t>
  </si>
  <si>
    <t>アキタサンホウセイ</t>
  </si>
  <si>
    <t>アクネシスイドウジギョウ</t>
  </si>
  <si>
    <t>アンズコーポレーション</t>
  </si>
  <si>
    <t>イコマフクシカイ</t>
  </si>
  <si>
    <t>イバラキケンシンヨウクミアイ</t>
  </si>
  <si>
    <t>インター・ドメイン</t>
  </si>
  <si>
    <t>ウゴデンセツコウギョウ</t>
  </si>
  <si>
    <t>エイチ・エスソンガイホケン</t>
  </si>
  <si>
    <t>エスパティオカンリクミアイジュウタクブカイ</t>
  </si>
  <si>
    <t>エタジマシ</t>
  </si>
  <si>
    <t>オオアミシラサトシ</t>
  </si>
  <si>
    <t>オオイソマチ</t>
  </si>
  <si>
    <t>カガワガクエン</t>
  </si>
  <si>
    <t>カシワホウジンカイ</t>
  </si>
  <si>
    <t>カネタ</t>
  </si>
  <si>
    <t>カマクラガクエン</t>
  </si>
  <si>
    <t>キクチメガネ</t>
  </si>
  <si>
    <t>キサラズシ</t>
  </si>
  <si>
    <t>キタカワチノウギョウキョウドウクミアイ</t>
  </si>
  <si>
    <t>キタザワコウギョウ</t>
  </si>
  <si>
    <t>クスマチ</t>
  </si>
  <si>
    <t>クリタキカイセイサクショ</t>
  </si>
  <si>
    <t>ケイロウエン</t>
  </si>
  <si>
    <t>コウシュウシ</t>
  </si>
  <si>
    <t>コウベヤッカダイガク</t>
  </si>
  <si>
    <t>ゴショガワラシ</t>
  </si>
  <si>
    <t>サイアンドウ</t>
  </si>
  <si>
    <t>サカキグミ</t>
  </si>
  <si>
    <t>サカグチケンセツ</t>
  </si>
  <si>
    <t>サンヨウセイサクジョ</t>
  </si>
  <si>
    <t>シズクイシチョウ</t>
  </si>
  <si>
    <t>シモジョウムラ</t>
  </si>
  <si>
    <t>シンエイケンコウホウケンクミアイ</t>
  </si>
  <si>
    <t>セイマリアンナイカダイガク</t>
  </si>
  <si>
    <t>セイメイカイ</t>
  </si>
  <si>
    <t>センバ</t>
  </si>
  <si>
    <t>タキカガク</t>
  </si>
  <si>
    <t>タケトミチョウ</t>
  </si>
  <si>
    <t>タマダガンカ</t>
  </si>
  <si>
    <t>チバシ</t>
  </si>
  <si>
    <t>チュウブコウハン</t>
  </si>
  <si>
    <t>ドウオウセイカキョウドウクミアイ</t>
  </si>
  <si>
    <t>トウカイホウソウカイカン</t>
  </si>
  <si>
    <t>トウキョウスイドウ</t>
  </si>
  <si>
    <t>トウキョウトジンザイシエンジギョウダン</t>
  </si>
  <si>
    <t>トッキンホールディングス</t>
  </si>
  <si>
    <t>ナガサキクウコウビルディング</t>
  </si>
  <si>
    <t>ナガサキケンイシシンヨウクミアイ</t>
  </si>
  <si>
    <t>ナカザワケンパン</t>
  </si>
  <si>
    <t>ナギソマチ</t>
  </si>
  <si>
    <t>ナチカツウラチョウ</t>
  </si>
  <si>
    <t>ナミエマチ</t>
  </si>
  <si>
    <t>ナンシンチイキチョウソンコウツウサイガイキョウサイジムクミアイ</t>
  </si>
  <si>
    <t>ニホンロウジンフクシザイダン</t>
  </si>
  <si>
    <t>ニュウゼンマチ</t>
  </si>
  <si>
    <t>ノイズケンキュウジョ</t>
  </si>
  <si>
    <t>ハクバムラ</t>
  </si>
  <si>
    <t>ハニーカセイ</t>
  </si>
  <si>
    <t>ヒノエマタムラ</t>
  </si>
  <si>
    <t>ヒマワリ</t>
  </si>
  <si>
    <t>ヒロシマシ</t>
  </si>
  <si>
    <t>フクイケン</t>
  </si>
  <si>
    <t>フクセイカイ</t>
  </si>
  <si>
    <t>フクヤマシシャカイフクシキョウギカイ</t>
  </si>
  <si>
    <t>フジヨシダシ</t>
  </si>
  <si>
    <t>フリーダム</t>
  </si>
  <si>
    <t>ブンカサンギョウシンヨウクミアイ</t>
  </si>
  <si>
    <t>マイシン</t>
  </si>
  <si>
    <t>マイヅルシ</t>
  </si>
  <si>
    <t>マツナガ</t>
  </si>
  <si>
    <t>マツモトコウハン</t>
  </si>
  <si>
    <t>マツモトセイレンジョ</t>
  </si>
  <si>
    <t>マルゼンセイヤク</t>
  </si>
  <si>
    <t>ミカワリコピーハンバイ</t>
  </si>
  <si>
    <t>ムツシ</t>
  </si>
  <si>
    <t>ヤマガタケンキョウショクインゴジョカイ</t>
  </si>
  <si>
    <t>ヤマトシスポーツ・ヨカ・ミドリ・ザイダン</t>
  </si>
  <si>
    <t>ユアサイトミチコウギョウ</t>
  </si>
  <si>
    <t>ユニオンサービスクリエイト</t>
  </si>
  <si>
    <t>ヨネナガガクエン</t>
  </si>
  <si>
    <t>リクゼンタカタシ</t>
  </si>
  <si>
    <t>ロジコムホールディングス</t>
  </si>
  <si>
    <t>ワカヤマカイ　トクベツヨウゴロウジンホームワカバエン</t>
  </si>
  <si>
    <t>ワカヤマケンンシンヨウホショウキョウカイ</t>
  </si>
  <si>
    <t>財団法人</t>
  </si>
  <si>
    <t>農業協同組合</t>
  </si>
  <si>
    <t>一般財団法人日本老人福祉財団</t>
    <phoneticPr fontId="1"/>
  </si>
  <si>
    <t>秋田県信用保証協会</t>
  </si>
  <si>
    <t>旭川信用金庫</t>
  </si>
  <si>
    <t>株式会社アドテック富士</t>
  </si>
  <si>
    <t>一般財団法人　伊勢神宮崇敬会</t>
  </si>
  <si>
    <t>一般財団法人　岩手県教職員互助会</t>
  </si>
  <si>
    <t>医療法人植田眼科診療所</t>
  </si>
  <si>
    <t>愛媛県信用保証協会</t>
  </si>
  <si>
    <t>大阪市民共済生活協同組合</t>
  </si>
  <si>
    <t>公益財団法人 大阪成人病予防協会</t>
  </si>
  <si>
    <t>長野県 大町市</t>
  </si>
  <si>
    <t>国立研究開発法人 科学技術振興機構</t>
  </si>
  <si>
    <t>鹿沼市水道事業</t>
  </si>
  <si>
    <t>釜石レミコン株式会社</t>
  </si>
  <si>
    <t>川北電気工業株式会社</t>
  </si>
  <si>
    <t>救急薬品工業株式会社</t>
  </si>
  <si>
    <t>桑名市</t>
  </si>
  <si>
    <t>国際協力機構労働組合</t>
  </si>
  <si>
    <t>株式会社古島</t>
  </si>
  <si>
    <t>長野県　駒ヶ根市</t>
  </si>
  <si>
    <t>札幌市</t>
  </si>
  <si>
    <t>株式会社三機</t>
  </si>
  <si>
    <t>三田地域振興株式会社</t>
  </si>
  <si>
    <t>山武市</t>
  </si>
  <si>
    <t>株式会社下村時計店</t>
  </si>
  <si>
    <t>公立大学法人周南公立大学</t>
  </si>
  <si>
    <t>学校法人　修文学院</t>
  </si>
  <si>
    <t>新宮市</t>
  </si>
  <si>
    <t>株式会社新和ホールディングス</t>
  </si>
  <si>
    <t>株式会社創研コンサルタント</t>
  </si>
  <si>
    <t>社会医療法人蒼生会</t>
  </si>
  <si>
    <t>株式会社測地コンサルタント</t>
  </si>
  <si>
    <t>株式会社たいへい</t>
  </si>
  <si>
    <t>学校法人滝川学園</t>
  </si>
  <si>
    <t>学校法人 拓殖大学</t>
  </si>
  <si>
    <t>ツカサ工営株式会社</t>
  </si>
  <si>
    <t>株式会社ツボサカ精工</t>
  </si>
  <si>
    <t>株式会社テライ</t>
  </si>
  <si>
    <t>一般財団法人　同仁会</t>
  </si>
  <si>
    <t>公益財団法人　中島記念国際交流財団</t>
  </si>
  <si>
    <t>那須塩原市</t>
  </si>
  <si>
    <t>花谷建設 株式会社</t>
  </si>
  <si>
    <t>姫路合同貨物自動車株式会社</t>
  </si>
  <si>
    <t>一般社団法人　姫路市医師会</t>
  </si>
  <si>
    <t>一般財団法人　広島市都市整備公社</t>
  </si>
  <si>
    <t>ひろしま農業協同組合</t>
  </si>
  <si>
    <t>富士フイルムグループ健康保険組合</t>
  </si>
  <si>
    <t>ふじみ野市</t>
  </si>
  <si>
    <t>富士見町本郷財産区</t>
  </si>
  <si>
    <t>公益財団法人　平和中島財団</t>
  </si>
  <si>
    <t>社会福祉法人松田町社会福祉協議会</t>
  </si>
  <si>
    <t>松村工芸　株式会社</t>
  </si>
  <si>
    <t>株式会社マプコン</t>
  </si>
  <si>
    <t>丸栄コンクリート工業株式会社</t>
  </si>
  <si>
    <t>三島信用金庫</t>
  </si>
  <si>
    <t>ミヤウチ建設株式会社</t>
  </si>
  <si>
    <t>株式会社ミヤウチ住センター</t>
  </si>
  <si>
    <t>宮城商事株式会社</t>
  </si>
  <si>
    <t>有限会社　宮崎重量機工</t>
  </si>
  <si>
    <t>山口県商工会連合会</t>
  </si>
  <si>
    <t>コーガアイソトープ</t>
  </si>
  <si>
    <t>アイチケンノウギョウキョウサイクミアイ</t>
  </si>
  <si>
    <t>アキタケンシンヨウホショウキョウカイ</t>
  </si>
  <si>
    <t>アサヒカワシンヨウキンコ</t>
  </si>
  <si>
    <t>アシカガシ</t>
  </si>
  <si>
    <t>アドテックフジ</t>
  </si>
  <si>
    <t>イイジママチ</t>
  </si>
  <si>
    <t>イシイヒョウキ</t>
  </si>
  <si>
    <t>イセジングウスウケイカイ</t>
  </si>
  <si>
    <t>イチノミヤシシャカイフクシキョウギカイ</t>
  </si>
  <si>
    <t>イワテケンキョウショクインゴジョカイ</t>
  </si>
  <si>
    <t>ウエダガンカシンリョウジョ</t>
  </si>
  <si>
    <t>エヒメケンシンヨウホショウキョウカイ</t>
  </si>
  <si>
    <t>オウラマチ</t>
  </si>
  <si>
    <t>オオサカシミンキョウサイセイカツキョウドウクミアイ</t>
  </si>
  <si>
    <t>オオサカセイジンビョウヨボウキョウカイ</t>
  </si>
  <si>
    <t>オオマチシ</t>
  </si>
  <si>
    <t>オブセマチ</t>
  </si>
  <si>
    <t>カイズカシ</t>
  </si>
  <si>
    <t>カガクギジュツシンコウキコウ</t>
  </si>
  <si>
    <t>カヌマシスイドウジギョウ</t>
  </si>
  <si>
    <t>カマイシレミコン</t>
  </si>
  <si>
    <t>カワキタデンキコウギョウ</t>
  </si>
  <si>
    <t>キュウキュウヤクヒンコウギョウ</t>
  </si>
  <si>
    <t>キョクヨウゾウセン</t>
  </si>
  <si>
    <t>クラシキフクトクカイ</t>
  </si>
  <si>
    <t>クワナシ</t>
  </si>
  <si>
    <t>ケイジンカイ</t>
  </si>
  <si>
    <t>ゴウダサンギョウ</t>
  </si>
  <si>
    <t>コウリョウチョウ</t>
  </si>
  <si>
    <t>コクサイキョウリョクキコウロウドウクミアイ</t>
  </si>
  <si>
    <t>コジマ</t>
  </si>
  <si>
    <t>コマガネシ</t>
  </si>
  <si>
    <t>サッポロシ</t>
  </si>
  <si>
    <t>サンキ</t>
  </si>
  <si>
    <t>サンダチイキシンコウ</t>
  </si>
  <si>
    <t>サンムシ</t>
  </si>
  <si>
    <t>シモムラトケイテン</t>
  </si>
  <si>
    <t>シュウナンコウリツダイガク</t>
  </si>
  <si>
    <t>シュウブンガクイン</t>
  </si>
  <si>
    <t>シングウシ</t>
  </si>
  <si>
    <t>シンワホールディングス</t>
  </si>
  <si>
    <t>セントラルエンジニアリング</t>
  </si>
  <si>
    <t>ソウケンコンサルタント</t>
  </si>
  <si>
    <t>ソウセイカイ</t>
  </si>
  <si>
    <t>ソクチコンサルタント</t>
  </si>
  <si>
    <t>タイヘイ</t>
  </si>
  <si>
    <t>タクショクダイガク</t>
  </si>
  <si>
    <t>タワラモトマチ</t>
  </si>
  <si>
    <t>チヅチョウ</t>
  </si>
  <si>
    <t>ツカサコウエイ</t>
  </si>
  <si>
    <t>ツボサカセイコウ</t>
  </si>
  <si>
    <t>ツマゴイムラ</t>
  </si>
  <si>
    <t>テライ</t>
  </si>
  <si>
    <t>テンリュウムラ</t>
  </si>
  <si>
    <t>トウインチョウ</t>
  </si>
  <si>
    <t>ドウジンカイ</t>
  </si>
  <si>
    <t>ナガサキケンサンギョウシンコウザイダン</t>
  </si>
  <si>
    <t>ナカジマキネンコクサイコウリュウザイダン</t>
  </si>
  <si>
    <t>ナガノケンジュウタクキョウキュウコウシャ</t>
  </si>
  <si>
    <t>ナカヤ</t>
  </si>
  <si>
    <t>ナスシオバラシ</t>
  </si>
  <si>
    <t>ニチエイシンカ</t>
  </si>
  <si>
    <t>ニホンセイメイホケン</t>
  </si>
  <si>
    <t>ニホンテクノス</t>
  </si>
  <si>
    <t>ハナタニケンセツ</t>
  </si>
  <si>
    <t>ヒメジゴウドウカモツジドウシャ</t>
  </si>
  <si>
    <t>ヒメジシイシカイ</t>
  </si>
  <si>
    <t>ヒロシマシトシセイビコウシャ</t>
  </si>
  <si>
    <t>ヒロシマノウギョウキョウドウクミアイ</t>
  </si>
  <si>
    <t>フクオカケンシャカイフクシキョウギカイ</t>
  </si>
  <si>
    <t>フジフィルムグループケンコウホケンクミアイ</t>
  </si>
  <si>
    <t>フジミノシ</t>
  </si>
  <si>
    <t>フジユソウキコウギョウ</t>
  </si>
  <si>
    <t>ブンカザイホゴ・ゲイジュツケンキュウジョセイザイダン</t>
  </si>
  <si>
    <t>ヘイワナカジマザイダン</t>
  </si>
  <si>
    <t>マツダマチ</t>
  </si>
  <si>
    <t>マツダマチシャカイフクシキョウギカイ</t>
  </si>
  <si>
    <t>マツムラコウゲイ</t>
  </si>
  <si>
    <t>マプコン</t>
  </si>
  <si>
    <t>マルエイコンクリートコウギョウ</t>
  </si>
  <si>
    <t>ミシマシンヨウキンコ</t>
  </si>
  <si>
    <t>ミナミマキムラ</t>
  </si>
  <si>
    <t>ミヤウチケンセツ</t>
  </si>
  <si>
    <t>ミヤウチジュウセンター</t>
  </si>
  <si>
    <t>ミヤギショウジ</t>
  </si>
  <si>
    <t>ミヤザキジュウリョウキコウ</t>
  </si>
  <si>
    <t>メイキョウデンキ</t>
  </si>
  <si>
    <t>ヤスオカムラ</t>
  </si>
  <si>
    <t>ヤマグチケンショウコウカイレンゴウカイ</t>
  </si>
  <si>
    <t>ヤマダマチ</t>
  </si>
  <si>
    <t>信用金庫</t>
  </si>
  <si>
    <t>群馬県邑楽町</t>
    <phoneticPr fontId="1"/>
  </si>
  <si>
    <t>愛知県農業共済組合</t>
  </si>
  <si>
    <t>公益財団法人　会津若松文化振興財団</t>
  </si>
  <si>
    <t>株式会社アイドマ・ホールディングス</t>
  </si>
  <si>
    <t>株式会社アイル</t>
  </si>
  <si>
    <t>株式会社　秋田サン縫製</t>
  </si>
  <si>
    <t>株式会社アクセスネクステージ</t>
  </si>
  <si>
    <t>足利市</t>
  </si>
  <si>
    <t>株式会社　アステム</t>
  </si>
  <si>
    <t>安曇野市</t>
  </si>
  <si>
    <t>安全自動車株式会社</t>
  </si>
  <si>
    <t>飯島町</t>
  </si>
  <si>
    <t>飯田市</t>
  </si>
  <si>
    <t>長野県 池田町</t>
  </si>
  <si>
    <t>株式会社石井表記</t>
  </si>
  <si>
    <t>石友ホーム株式会社</t>
  </si>
  <si>
    <t>泉佐野市</t>
  </si>
  <si>
    <t>伊丹市</t>
  </si>
  <si>
    <t>株式会社ICHIKAWA</t>
  </si>
  <si>
    <t>社会福祉法人一宮市社会福祉協議会</t>
  </si>
  <si>
    <t>株式会社　伊藤美藝社製版所</t>
  </si>
  <si>
    <t>長野県 伊那市</t>
  </si>
  <si>
    <t>茨城県稲敷市</t>
  </si>
  <si>
    <t>犬山市</t>
  </si>
  <si>
    <t>射水市水道事業</t>
  </si>
  <si>
    <t>株式会社　上の島</t>
  </si>
  <si>
    <t>臼杵市</t>
  </si>
  <si>
    <t>ATグループ健康保険組合</t>
  </si>
  <si>
    <t>エレックヒシキ株式会社</t>
  </si>
  <si>
    <t>一般財団法人　大井伊助積善会</t>
  </si>
  <si>
    <t>大田区</t>
  </si>
  <si>
    <t>学校法人　大竹学園</t>
  </si>
  <si>
    <t>大玉村</t>
  </si>
  <si>
    <t>小布施町</t>
  </si>
  <si>
    <t>尾張中央農業協同組合</t>
  </si>
  <si>
    <t>貝塚市</t>
  </si>
  <si>
    <t>公益財団法人海洋生物環境研究所</t>
  </si>
  <si>
    <t>一般社団法人　柏法人会</t>
  </si>
  <si>
    <t>可児市</t>
  </si>
  <si>
    <t>学校法人　鎌倉学園</t>
  </si>
  <si>
    <t>上天草市</t>
  </si>
  <si>
    <t>兵庫県　神河町</t>
  </si>
  <si>
    <t>一般財団法人　機械振興協会</t>
  </si>
  <si>
    <t>長野県　木祖村</t>
  </si>
  <si>
    <t>北塩原村</t>
  </si>
  <si>
    <t>北日本運輸株式会社</t>
  </si>
  <si>
    <t>一般財団法人京都府交通安全協会</t>
  </si>
  <si>
    <t>京都やましろ農業協同組合</t>
  </si>
  <si>
    <t>学校法人　共立女子学園</t>
  </si>
  <si>
    <t>旭洋造船　株式会社</t>
  </si>
  <si>
    <t>謹栄管財株式会社</t>
  </si>
  <si>
    <t>株式会社　空調保全工業</t>
  </si>
  <si>
    <t>玖珠町</t>
  </si>
  <si>
    <t>社会福祉法人　倉敷福徳会</t>
  </si>
  <si>
    <t>株式会社 ケイ・アール総合企画</t>
  </si>
  <si>
    <t>警視庁職員信用組合</t>
  </si>
  <si>
    <t>社会福祉法人敬仁会</t>
  </si>
  <si>
    <t>株式会社コアズ</t>
  </si>
  <si>
    <t>工学院大学校友会電気系同窓会</t>
  </si>
  <si>
    <t>甲州市</t>
  </si>
  <si>
    <t>合田産業株式会社</t>
  </si>
  <si>
    <t>鴻巣市</t>
  </si>
  <si>
    <t>広陵町</t>
  </si>
  <si>
    <t>独立行政法人国際交流基金</t>
  </si>
  <si>
    <t>青森県五所川原市</t>
  </si>
  <si>
    <t>株式会社　寿ビル</t>
  </si>
  <si>
    <t>株式会社 小森コーポレーション</t>
  </si>
  <si>
    <t>株式会社 さいでん</t>
  </si>
  <si>
    <t>蔵王米菓株式会社</t>
  </si>
  <si>
    <t>学校法人　挿桃学園　番町幼稚園</t>
  </si>
  <si>
    <t>社会福祉法人　寒川町社会福祉協議会</t>
  </si>
  <si>
    <t>学校法人サンシャイン学園　東京福祉保育専門学校</t>
  </si>
  <si>
    <t>株式会社三笑堂</t>
  </si>
  <si>
    <t>株式会社　三洋製作所</t>
  </si>
  <si>
    <t>株式会社山陽レック</t>
  </si>
  <si>
    <t>株式会社サンライト</t>
  </si>
  <si>
    <t>サンリオ健康保険組合</t>
  </si>
  <si>
    <t>株式会社ジェスコ</t>
  </si>
  <si>
    <t>四国電気工業株式会社</t>
  </si>
  <si>
    <t>雫石町</t>
  </si>
  <si>
    <t>七島信用組合</t>
  </si>
  <si>
    <t>信濃町</t>
  </si>
  <si>
    <t>株式会社　地盤調査事務所</t>
  </si>
  <si>
    <t>株式会社　島田焼付塗装工業</t>
  </si>
  <si>
    <t>長野県下篠村</t>
  </si>
  <si>
    <t>株式会社　秀巧堂</t>
  </si>
  <si>
    <t>上新電機　株式会社</t>
  </si>
  <si>
    <t>学校法人　松柏学院　倉吉北高等学校</t>
  </si>
  <si>
    <t>城北機業株式会社</t>
  </si>
  <si>
    <t>社会福祉法人　祥和会</t>
  </si>
  <si>
    <t>白河市</t>
  </si>
  <si>
    <t>学校法人 杉崎学園 茅ヶ崎すみれ幼稚園</t>
  </si>
  <si>
    <t>株式会社　スギノマシン</t>
  </si>
  <si>
    <t>長野県諏訪市</t>
  </si>
  <si>
    <t>生長の家相愛会大阪教区連合会</t>
  </si>
  <si>
    <t>株式会社セイファート</t>
  </si>
  <si>
    <t>社会福祉法人　清明会</t>
  </si>
  <si>
    <t>ゼット株式会社</t>
  </si>
  <si>
    <t>有限会社ゼットコーポレーション</t>
  </si>
  <si>
    <t>株式会社　千石</t>
  </si>
  <si>
    <t>千里北センター株式会社</t>
  </si>
  <si>
    <t>株式会社　ソフィア</t>
  </si>
  <si>
    <t>社会福祉法人　大希福祉会</t>
  </si>
  <si>
    <t>大日本木材防腐株式会社</t>
  </si>
  <si>
    <t>ダイヘン健康保険組合</t>
  </si>
  <si>
    <t>太陽ハウス株式会社</t>
  </si>
  <si>
    <t>竹富町</t>
  </si>
  <si>
    <t>株式会社谷沢製作所</t>
  </si>
  <si>
    <t>株式会社　田村産業</t>
  </si>
  <si>
    <t>田原本町</t>
  </si>
  <si>
    <t>学校法人筑紫女学園</t>
  </si>
  <si>
    <t>智頭町</t>
  </si>
  <si>
    <t>中部建設株式会社</t>
  </si>
  <si>
    <t>中部鋼鈑株式会社</t>
  </si>
  <si>
    <t>通信設備　株式会社</t>
  </si>
  <si>
    <t>学校法人　筑波学園</t>
  </si>
  <si>
    <t>辻寅建設株式会社</t>
  </si>
  <si>
    <t>嬬恋村</t>
  </si>
  <si>
    <t>株式会社　ティビィエム</t>
  </si>
  <si>
    <t>株式会社テセック</t>
  </si>
  <si>
    <t>株式会社テノックス</t>
  </si>
  <si>
    <t>長野県天龍村</t>
  </si>
  <si>
    <t>東員町</t>
  </si>
  <si>
    <t>株式会社東海放送会館</t>
  </si>
  <si>
    <t>国立大学法人東京海洋大学</t>
  </si>
  <si>
    <t>国立大学法人 東京芸術大学</t>
  </si>
  <si>
    <t>一般財団法人 東京都人材支援事業団</t>
  </si>
  <si>
    <t>東陸ロジテック株式会社</t>
  </si>
  <si>
    <t>株式会社TONEZ</t>
  </si>
  <si>
    <t>学校法人　徳心学園　横浜高等学校</t>
  </si>
  <si>
    <t>獨協医科大学</t>
  </si>
  <si>
    <t>株式会社トップコーポレーション</t>
  </si>
  <si>
    <t>砺波市</t>
  </si>
  <si>
    <t>富山県商工会連合会</t>
  </si>
  <si>
    <t>株式会社トラスト</t>
  </si>
  <si>
    <t>長崎県医師信用組合</t>
  </si>
  <si>
    <t>公益財団法人　長崎県産業振興財団</t>
  </si>
  <si>
    <t>財団法人　仲田育成事業財団</t>
  </si>
  <si>
    <t>長野県住宅供給公社</t>
  </si>
  <si>
    <t>株式会社仲屋</t>
  </si>
  <si>
    <t>長野県南木曾町</t>
  </si>
  <si>
    <t>名古屋電気株式会社</t>
  </si>
  <si>
    <t>那智勝浦町</t>
  </si>
  <si>
    <t>夏原工業株式会社</t>
  </si>
  <si>
    <t>学校法人　浪速学院</t>
  </si>
  <si>
    <t>滑川市</t>
  </si>
  <si>
    <t>長野県南信地域町村交通災害共済事務組合</t>
  </si>
  <si>
    <t>西日本個人タクシー協同組合</t>
  </si>
  <si>
    <t>株式会社　日伸建鉄</t>
  </si>
  <si>
    <t>二宮町</t>
  </si>
  <si>
    <t>日本生命保険相互会社</t>
  </si>
  <si>
    <t>日本ナレッジ　株式会社</t>
  </si>
  <si>
    <t>日本福祉大学同窓会</t>
  </si>
  <si>
    <t>日本文教出版株式会社</t>
  </si>
  <si>
    <t>入善町</t>
  </si>
  <si>
    <t>公益社団法人　農林水産・食品産業技術振興協会</t>
  </si>
  <si>
    <t>直方市</t>
  </si>
  <si>
    <t>長野県白馬村</t>
  </si>
  <si>
    <t>桧枝岐村</t>
  </si>
  <si>
    <t>株式会社福井新聞社</t>
  </si>
  <si>
    <t>社会福祉法人　福岡県社会福祉協議会</t>
  </si>
  <si>
    <t>フジ健康保険組合</t>
  </si>
  <si>
    <t>不二電機工業株式会社</t>
  </si>
  <si>
    <t>長野県　富士見町</t>
  </si>
  <si>
    <t>不二輸送機工業　株式会社</t>
  </si>
  <si>
    <t>豊前市</t>
  </si>
  <si>
    <t>フュージョン株式会社</t>
  </si>
  <si>
    <t>学校法人　冬木学園　畿央大学</t>
  </si>
  <si>
    <t>株式会社フレンド楽器</t>
  </si>
  <si>
    <t>公益財団法人文化財保護・芸術研究助成財団</t>
  </si>
  <si>
    <t>株式会社文宣</t>
  </si>
  <si>
    <t>公益社団法人　ボイラ・クレーン安全協会</t>
  </si>
  <si>
    <t>社会福祉法人　宝安寺社会事業部</t>
  </si>
  <si>
    <t>医療法人財団　報徳会</t>
  </si>
  <si>
    <t>一般財団法人　北海道歴史文化財団</t>
  </si>
  <si>
    <t>神奈川県松田町</t>
  </si>
  <si>
    <t>株式会社　松本精練所</t>
  </si>
  <si>
    <t>松本ノーサン株式会社</t>
  </si>
  <si>
    <t>学校法人　松山東雲学園</t>
  </si>
  <si>
    <t>真庭市</t>
  </si>
  <si>
    <t>学校法人聖園学園</t>
  </si>
  <si>
    <t>みなかみ町</t>
  </si>
  <si>
    <t>株式会社 みなと銀行</t>
  </si>
  <si>
    <t>南会津町</t>
  </si>
  <si>
    <t>南牧村</t>
  </si>
  <si>
    <t>三春町</t>
  </si>
  <si>
    <t>むつ市</t>
  </si>
  <si>
    <t>明協電機株式会社</t>
  </si>
  <si>
    <t>学校法人　明治学院</t>
  </si>
  <si>
    <t>守口市</t>
  </si>
  <si>
    <t>森島建設株式会社</t>
  </si>
  <si>
    <t>長野県泰阜村</t>
  </si>
  <si>
    <t>山内土木　株式会社</t>
  </si>
  <si>
    <t>一般財団法人山形県教職員互助会</t>
  </si>
  <si>
    <t>山形県水株式会社</t>
  </si>
  <si>
    <t>医療法人社団　山崎眼科クリニック</t>
  </si>
  <si>
    <t>山田町</t>
  </si>
  <si>
    <t>矢祭町</t>
  </si>
  <si>
    <t>公益財団法人大和市スポーツ・よか・みどり財団</t>
  </si>
  <si>
    <t>ヤマト電機　株式会社</t>
  </si>
  <si>
    <t>UDトラックス道東株式会社</t>
  </si>
  <si>
    <t>YOSHIDA GC</t>
  </si>
  <si>
    <t>吉野ゴム工業株式会社</t>
  </si>
  <si>
    <t>学校法人米永学園</t>
  </si>
  <si>
    <t>学校法人　酪農学園</t>
  </si>
  <si>
    <t>リンタツ株式会社</t>
  </si>
  <si>
    <t>社会福祉法人若山会　特別養護老人ホーム若葉苑</t>
  </si>
  <si>
    <t>和歌山県信用保証協会</t>
  </si>
  <si>
    <t>株式会社ワッツ</t>
  </si>
  <si>
    <t>Intesa Sanpaolo S.p.A.</t>
  </si>
  <si>
    <t>https://www.jasso.go.jp/about/ir/toushika/__icsFiles/afieldfile/2022/10/31/ix_press.pdf</t>
  </si>
  <si>
    <t>https://aida-j.jp/news/%E7%8B%AC%E7%AB%8B%E8%A1%8C%E6%94%BF%E6%B3%95%E4%BA%BA%E6%97%A5%E6%9C%AC%E5%AD%A6%E7%94%9F%E6%94%AF%E6%8F%B4%E6%A9%9F%E6%A7%8B%E3%81%8C%E7%99%BA%E8%A1%8C%E3%81%99%E3%82%8B-%E3%80%8C%E3%82%BD%E3%83%BC/</t>
  </si>
  <si>
    <t>https://www.cgc-aichi.or.jp/about_cgc-aichi/chihou-sdgs/</t>
  </si>
  <si>
    <t>https://www.jasso.go.jp/about/ir/toushika/__icsFiles/afieldfile/2024/03/14/ido_press.pdf</t>
  </si>
  <si>
    <t>https://www.jasso.go.jp/about/ir/toushika/__icsFiles/afieldfile/2021/09/08/aidmaholdings_press.pdf</t>
  </si>
  <si>
    <t>https://www.jasso.go.jp/about/ir/toushika/__icsFiles/afieldfile/2023/06/05/access_group_press.pdf</t>
  </si>
  <si>
    <t>https://www.jasso.go.jp/about/ir/toushika/__icsFiles/afieldfile/2023/06/05/access_nextage_press.pdf</t>
  </si>
  <si>
    <t>https://www.azapa-eng.co.jp/news/1264/</t>
  </si>
  <si>
    <t>https://www.city.ashiya.lg.jp/zaisei/sikin_unyou.html</t>
  </si>
  <si>
    <t>https://www.jasso.go.jp/about/ir/toushika/__icsFiles/afieldfile/2023/08/29/astem_press.pdf</t>
  </si>
  <si>
    <t>https://www.jasso.go.jp/about/ir/toushika/__icsFiles/afieldfile/2023/05/30/azuma_press.pdf</t>
  </si>
  <si>
    <t>https://www.jasso.go.jp/about/ir/toushika/__icsFiles/afieldfile/2023/06/05/azumadenka_press.pdf</t>
  </si>
  <si>
    <t>https://www.jasso.go.jp/about/ir/toushika/__icsFiles/afieldfile/2023/09/01/athlete_fa_press.pdf</t>
  </si>
  <si>
    <t>https://www.jasso.go.jp/about/ir/toushika/__icsFiles/afieldfile/2021/02/24/adeka_tousihyoumei_3.pdf</t>
  </si>
  <si>
    <t>https://www.jasso.go.jp/about/ir/toushika/__icsFiles/afieldfile/2024/03/29/adread_press.pdf</t>
  </si>
  <si>
    <t>https://www.jasso.go.jp/about/ir/toushika/__icsFiles/afieldfile/2023/06/14/avaldata_press.pdf</t>
  </si>
  <si>
    <t>https://www.jasso.go.jp/about/ir/toushika/__icsFiles/afieldfile/2021/02/24/abukumashinkin_tosihyomei.pdf</t>
  </si>
  <si>
    <t>https://amuse-inc.com/%e7%8b%ac%e7%ab%8b%e8%a1%8c%e6%94%bf%e6%b3%95%e4%ba%ba%e6%97%a5%e6%9c%ac%e5%ad%a6%e7%94%9f%e6%94%af%e6%8f%b4%e6%a9%9f%e6%a7%8b%e3%80%8c%e3%82%bd%e3%83%bc%e3%82%b7%e3%83%a3%e3%83%ab%e3%83%9c%e3%83%b3/</t>
  </si>
  <si>
    <t>https://www.jasso.go.jp/about/ir/toushika/__icsFiles/afieldfile/2022/06/06/alpha_giken_press.pdf</t>
  </si>
  <si>
    <t>https://www.ands.co.jp/news/2024/11/post-24.html</t>
  </si>
  <si>
    <t>https://www.jasso.go.jp/about/ir/toushika/__icsFiles/afieldfile/2023/05/26/ecselvice_press.pdf</t>
  </si>
  <si>
    <t>https://www.jasso.go.jp/about/ir/toushika/__icsFiles/afieldfile/2024/11/01/izumi_chemical_press.pdf</t>
  </si>
  <si>
    <t>https://www.jasso.go.jp/about/ir/toushika/__icsFiles/afieldfile/2023/09/20/ichikawa_press.pdf</t>
  </si>
  <si>
    <t>https://www.jasso.go.jp/about/ir/toushika/__icsFiles/afieldfile/2024/06/11/itobigeishaseihansho_press.pdf</t>
  </si>
  <si>
    <t>https://www.jasso.go.jp/about/ir/toushika/__icsFiles/afieldfile/2024/06/05/iwabuchi_press.pdf</t>
  </si>
  <si>
    <t>https://www.jasso.go.jp/about/ir/toushika/__icsFiles/afieldfile/2024/11/08/ugo_densetsu_kogyo_press.pdf</t>
  </si>
  <si>
    <t>https://agekke-group.co.jp/4048</t>
  </si>
  <si>
    <t>https://www.jasso.go.jp/about/ir/toushika/__icsFiles/afieldfile/2024/11/11/h-s_Insurance_press.pdf</t>
  </si>
  <si>
    <t>https://www.jasso.go.jp/about/ir/toushika/__icsFiles/afieldfile/2021/10/26/arc_press.pdf</t>
  </si>
  <si>
    <t>https://www.jasso.go.jp/about/ir/toushika/__icsFiles/afieldfile/2021/07/15/au_jibun_bank_corporation.pdf</t>
  </si>
  <si>
    <t>https://www.jasso.go.jp/about/ir/toushika/__icsFiles/afieldfile/2023/12/18/exceed_press.pdf</t>
  </si>
  <si>
    <t>https://www.city.etajima.hiroshima.jp/cms/articles/show/10403</t>
  </si>
  <si>
    <t>https://www.city.edogawa.tokyo.jp/e067/kuseijoho/zaisei/zaiseijokyo/toshihyomei/index.html</t>
  </si>
  <si>
    <t>https://www.kknsp.jp/2501-002/</t>
  </si>
  <si>
    <t>https://www.jasso.go.jp/about/ir/toushika/__icsFiles/afieldfile/2023/11/16/nbe_press.pdf</t>
  </si>
  <si>
    <t>https://www.jasso.go.jp/about/ir/toushika/__icsFiles/afieldfile/2021/10/22/ehime_bank_press.pdf</t>
  </si>
  <si>
    <t>https://www.town.ora.gunma.jp/s037/010/010/socialbond_ora.html</t>
  </si>
  <si>
    <t>https://www.town.oiso.kanagawa.jp/soshiki/kaikei/kaikei/tanto/21976.html</t>
  </si>
  <si>
    <t>https://www.jasso.go.jp/about/ir/toushika/__icsFiles/afieldfile/2024/09/06/osaka_univofeconomics_press.pdf</t>
  </si>
  <si>
    <t>https://www.jasso.go.jp/about/ir/toushika/__icsFiles/afieldfile/2025/02/03/osaka_shimin_kyosai_press.pdf</t>
  </si>
  <si>
    <t>https://osakahokubu-yakult.co.jp/2023/06/07/p6209/</t>
  </si>
  <si>
    <t>https://www.jasso.go.jp/about/ir/toushika/__icsFiles/afieldfile/2024/02/13/otake_press.pdf</t>
  </si>
  <si>
    <t>https://www.jasso.go.jp/about/ir/toushika/__icsFiles/afieldfile/2024/01/26/otakenagoya_press.pdf</t>
  </si>
  <si>
    <t>https://www.city.ofunato.iwate.jp/soshiki/kaikei/34148.html</t>
  </si>
  <si>
    <t>https://www.jasso.go.jp/about/ir/toushika/__icsFiles/afieldfile/2024/03/13/okanokiko_press.pdf</t>
  </si>
  <si>
    <t>https://www.osg-jp.com/catalog/view/11</t>
  </si>
  <si>
    <t>https://www.officenetwork.co.jp/fr/news/20240909/</t>
  </si>
  <si>
    <t>https://www.jasso.go.jp/about/ir/toushika/__icsFiles/afieldfile/2021/06/30/original_press_1.pdf</t>
  </si>
  <si>
    <t>https://www.jasso.go.jp/about/ir/toushika/__icsFiles/afieldfile/2023/11/16/kagayakinokai_press.pdf</t>
  </si>
  <si>
    <t>https://www.jasso.go.jp/about/ir/toushika/__icsFiles/afieldfile/2023/03/17/kakuix_press.pdf</t>
  </si>
  <si>
    <t>https://www.jasso.go.jp/about/ir/toushika/__icsFiles/afieldfile/2024/11/05/kasugaicity_press.pdf</t>
  </si>
  <si>
    <t>https://www.jasso.go.jp/about/ir/toushika/__icsFiles/afieldfile/2021/09/16/kathuden_press.pdf</t>
  </si>
  <si>
    <t>https://www.jasso.go.jp/about/ir/toushika/__icsFiles/afieldfile/2024/06/05/kadoyagumi_press.pdf</t>
  </si>
  <si>
    <t>https://www.jasso.go.jp/about/ir/toushika/__icsFiles/afieldfile/2021/02/24/osirase_20180824.pdf</t>
  </si>
  <si>
    <t>https://www.kaneta-co.com/news/%e3%80%8c%e3%82%bd%e3%83%bc%e3%82%b7%e3%83%a3%e3%83%ab%e3%83%9c%e3%83%b3%e3%83%89%e3%80%8d%e3%81%b8%e6%8a%95%e8%b3%87%e3%81%84%e3%81%9f%e3%81%97%e3%81%be%e3%81%97%e3%81%9f%e3%80%82</t>
  </si>
  <si>
    <t>https://www.jasso.go.jp/about/ir/toushika/__icsFiles/afieldfile/2024/09/03/kamiamakusacity_press.pdf</t>
  </si>
  <si>
    <t>https://www.jasso.go.jp/about/ir/toushika/__icsFiles/afieldfile/2023/05/25/kamiyagakuen_press.pdf</t>
  </si>
  <si>
    <t>https://www.jasso.go.jp/about/ir/toushika/__icsFiles/afieldfile/2024/06/05/karubenosato_press.pdf</t>
  </si>
  <si>
    <t>https://kawanokk.co.jp/conc_wp/%e7%8b%ac%e7%ab%8b%e8%a1%8c%e6%94%bf%e6%b3%95%e4%ba%ba%e6%97%a5%e6%9c%ac%e5%ad%a6%e7%94%9f%e6%94%af%e6%8f%b4%e6%a9%9f%e6%a7%8b%e3%81%8c%e7%99%ba%e8%a1%8c%e3%81%99%e3%82%8b%e3%80%8c%e3%82%bd%e3%83%bc/</t>
  </si>
  <si>
    <t>https://www.jasso.go.jp/about/ir/toushika/__icsFiles/afieldfile/2024/02/07/kanki_publishing_press.pdf</t>
  </si>
  <si>
    <t>https://www.kandt.co.jp/topics/20240226-01.html</t>
  </si>
  <si>
    <t>https://www.jasso.go.jp/about/ir/toushika/__icsFiles/afieldfile/2024/06/05/keylex_press.pdf</t>
  </si>
  <si>
    <t>https://www.kbk-sootblower.co.jp/publics/index/27/detail=1/b_id=110/r_id=92</t>
  </si>
  <si>
    <t>https://www.jasso.go.jp/about/ir/toushika/__icsFiles/afieldfile/2021/11/01/kishimoto_press.pdf</t>
  </si>
  <si>
    <t>https://www.jasso.go.jp/about/ir/toushika/__icsFiles/afieldfile/2024/06/05/kida_press.pdf</t>
  </si>
  <si>
    <t>https://www.jasso.go.jp/about/ir/toushika/__icsFiles/afieldfile/2025/02/06/kyukyu_press.pdf</t>
  </si>
  <si>
    <t>https://www.jasso.go.jp/about/ir/toushika/__icsFiles/afieldfile/2021/02/24/kyoto_toushihyoumei_jasso.pdf</t>
  </si>
  <si>
    <t>https://www.jasso.go.jp/about/ir/toushika/__icsFiles/afieldfile/2021/02/24/kyotoshinyokinko_tosihyomei.pdf</t>
  </si>
  <si>
    <t>https://www.jasso.go.jp/about/ir/toushika/__icsFiles/afieldfile/2023/11/17/kyoritsugiken_press.pdf</t>
  </si>
  <si>
    <t>https://www.jasso.go.jp/about/ir/toushika/__icsFiles/afieldfile/2022/01/20/kyowa_corporation_press.pdf</t>
  </si>
  <si>
    <t>https://www.kiyota-s.com/news/2026</t>
  </si>
  <si>
    <t>https://www.jasso.go.jp/about/ir/toushika/__icsFiles/afieldfile/2023/09/01/kiyomoto_press.pdf</t>
  </si>
  <si>
    <t>https://www.jasso.go.jp/about/ir/toushika/__icsFiles/afieldfile/2022/10/31/kuga_press.pdf</t>
  </si>
  <si>
    <t>https://www.jasso.go.jp/about/ir/toushika/__icsFiles/afieldfile/2024/03/29/kumagai_construction_press.pdf</t>
  </si>
  <si>
    <t>https://www.jasso.go.jp/about/ir/toushika/__icsFiles/afieldfile/2025/01/30/kurashiki_fukutokukai_press.pdf</t>
  </si>
  <si>
    <t>https://www.cleankobo.co.jp/information/%e7%8b%ac%e7%ab%8b%e8%a1%8c%e6%94%bf%e6%b3%95%e4%ba%ba%e6%97%a5%e6%9c%ac%e5%ad%a6%e7%94%9f%e6%94%af%e6%8f%b4%e6%a9%9f%e6%a7%8b%e3%81%b8%e3%81%ae%e6%8a%95%e8%b3%87%e3%81%84%e3%81%9f%e3%81%97%e3%81%be/</t>
  </si>
  <si>
    <t>https://www.jasso.go.jp/about/ir/toushika/__icsFiles/afieldfile/2024/11/01/kurita_machinery_mfg_press.pdf</t>
  </si>
  <si>
    <t>https://www.creotech.co.jp/news/1102/</t>
  </si>
  <si>
    <t>https://www.clovernetwork.co.jp/blog/2023/11/08/225</t>
  </si>
  <si>
    <t>https://www.jasso.go.jp/about/ir/toushika/__icsFiles/afieldfile/2025/02/13/keijinkai_press.pdf</t>
  </si>
  <si>
    <t>https://www.jasso.go.jp/about/ir/toushika/__icsFiles/afieldfile/2024/02/13/ksk_press.pdf</t>
  </si>
  <si>
    <t>https://ksp-kokusai.co.jp/kspefforts/ksp_socialbond2023/</t>
  </si>
  <si>
    <t>https://www.jasso.go.jp/about/ir/toushika/__icsFiles/afieldfile/2024/05/17/kousaka_press.pdf</t>
  </si>
  <si>
    <t>https://www.jasso.go.jp/about/ir/toushika/__icsFiles/afieldfile/2023/06/05/koushin_press.pdf</t>
  </si>
  <si>
    <t>https://www.jasso.go.jp/about/ir/toushika/__icsFiles/afieldfile/2025/01/22/goda_industries_press.pdf</t>
  </si>
  <si>
    <t>https://www.kochi-bank.co.jp/news/012500.html</t>
  </si>
  <si>
    <t>https://www.jasso.go.jp/about/ir/toushika/__icsFiles/afieldfile/2023/08/29/kodensya_press.pdf</t>
  </si>
  <si>
    <t>https://www.jasso.go.jp/about/ir/toushika/__icsFiles/afieldfile/2024/06/05/koyokako_press.pdf</t>
  </si>
  <si>
    <t>http://www.koga-isotope.co.jp/information/detail-232.html</t>
  </si>
  <si>
    <t>https://www.jasso.go.jp/about/ir/toushika/__icsFiles/afieldfile/2022/10/20/kougetsu_press.pdf</t>
  </si>
  <si>
    <t>https://www.jasso.go.jp/about/ir/toushika/__icsFiles/afieldfile/2022/01/19/kosetsu_consultant_press.pdf</t>
  </si>
  <si>
    <t>https://www.jasso.go.jp/about/ir/toushika/__icsFiles/afieldfile/2023/09/05/kokusaihoken_press.pdf</t>
  </si>
  <si>
    <t>https://www.jasso.go.jp/about/ir/toushika/__icsFiles/afieldfile/2025/01/30/kojima_corporation_press.pdf</t>
  </si>
  <si>
    <t>https://www.jasso.go.jp/about/ir/toushika/__icsFiles/afieldfile/2021/10/25/comori_corporation_press.pdf</t>
  </si>
  <si>
    <t>https://www.jasso.go.jp/about/ir/toushika/__icsFiles/afieldfile/2024/06/13/colmo_press.pdf</t>
  </si>
  <si>
    <t>https://www.jasso.go.jp/about/ir/toushika/__icsFiles/afieldfile/2023/10/17/zaiso_press.pdf</t>
  </si>
  <si>
    <t>https://www.jasso.go.jp/about/ir/toushika/__icsFiles/afieldfile/2023/10/17/saiden_press.pdf</t>
  </si>
  <si>
    <t>https://www.jasso.go.jp/about/ir/toushika/__icsFiles/afieldfile/2023/08/29/zaou_press.pdf</t>
  </si>
  <si>
    <t>https://www.jasso.go.jp/about/ir/toushika/__icsFiles/afieldfile/2022/04/11/sagaelogistics_press.pdf</t>
  </si>
  <si>
    <t>https://www.sakakigumi.co.jp/topics/details/index.php?i=139</t>
  </si>
  <si>
    <t>https://www.jasso.go.jp/about/ir/toushika/__icsFiles/afieldfile/2024/11/01/sakaguchiconstruction_press.pdf</t>
  </si>
  <si>
    <t>https://www.city.sagamihara.kanagawa.jp/shisei/1026803/1003966/1023917/index.html</t>
  </si>
  <si>
    <t>https://www.town.sasaguri.fukuoka.jp/soshiki/zaisei/zaisei/r3_sdgs.html</t>
  </si>
  <si>
    <t>https://www.jasso.go.jp/about/ir/toushika/__icsFiles/afieldfile/2023/10/30/sadoshima_press.pdf</t>
  </si>
  <si>
    <t>https://www.jasso.go.jp/about/ir/toushika/__icsFiles/afieldfile/2022/01/17/thepack_press.pdf</t>
  </si>
  <si>
    <t>https://www.jasso.go.jp/about/ir/toushika/__icsFiles/afieldfile/2025/02/18/sanki_co_press.pdf</t>
  </si>
  <si>
    <t>https://www.sankyoseiko.co.jp/sdgs/report/2215/</t>
  </si>
  <si>
    <t>https://www.jasso.go.jp/about/ir/toushika/__icsFiles/afieldfile/2024/06/05/sanko_kasetsu_lease_press.pdf</t>
  </si>
  <si>
    <t>https://www.jasso.go.jp/about/ir/toushika/__icsFiles/afieldfile/2023/08/29/sansyodo_press.pdf</t>
  </si>
  <si>
    <t>https://www.jasso.go.jp/about/ir/toushika/__icsFiles/afieldfile/2021/02/24/20180907.pdf</t>
  </si>
  <si>
    <t>https://www.jasso.go.jp/about/ir/toushika/__icsFiles/afieldfile/2021/04/15/press_release.pdf</t>
  </si>
  <si>
    <t>https://www.city.shinagawa.tokyo.jp/PC/kuseizyoho/kuseizyoho-siryo/toushihyoumei/20230822144030.html</t>
  </si>
  <si>
    <t>https://www.jasso.go.jp/about/ir/toushika/__icsFiles/afieldfile/2021/06/30/shinonome_press.pdf</t>
  </si>
  <si>
    <t>https://www.shibutani.co.jp/news/</t>
  </si>
  <si>
    <t>https://www.jasso.go.jp/about/ir/toushika/__icsFiles/afieldfile/2025/01/22/shimomura_co_press.pdf</t>
  </si>
  <si>
    <t>https://www.jasso.go.jp/about/ir/toushika/__icsFiles/afieldfile/2024/06/05/shukodo_press_2.pdf</t>
  </si>
  <si>
    <t>https://www.jasso.go.jp/about/ir/toushika/__icsFiles/afieldfile/2024/02/05/super_brillant_press.pdf</t>
  </si>
  <si>
    <t>https://www.shogawa.jp/archives/11222</t>
  </si>
  <si>
    <t>https://www.jasso.go.jp/about/ir/toushika/__icsFiles/afieldfile/2024/09/03/johoku_industrial_press.pdf</t>
  </si>
  <si>
    <t>https://www.jasso.go.jp/about/ir/toushika/__icsFiles/afieldfile/2024/06/05/showagiken_press.pdf</t>
  </si>
  <si>
    <t>http://www.showa-shiko.co.jp/%e7%8b%ac%e7%ab%8b%e8%a1%8c%e6%94%bf%e6%b3%95%e4%ba%ba%e6%97%a5%e6%9c%ac%e5%ad%a6%e7%94%9f%e6%94%af%e6%8f%b4%e6%a9%9f%e6%a7%8b%e3%81%8c%e7%99%ba%e8%a1%8c%e3%81%99%e3%82%8b-%e3%80%8c%e3%82%bd%e3%83%bc/</t>
  </si>
  <si>
    <t>https://www.jasso.go.jp/about/ir/toushika/__icsFiles/afieldfile/2023/09/25/shingonshu_chisanha_press.pdf</t>
  </si>
  <si>
    <t>https://www.jasso.go.jp/about/ir/toushika/__icsFiles/afieldfile/2023/06/14/shinnipponair_press.pdf</t>
  </si>
  <si>
    <t>https://www.jasso.go.jp/about/ir/toushika/__icsFiles/afieldfile/2025/02/06/shinwa_press.pdf</t>
  </si>
  <si>
    <t>http://sugiyasu.co.jp/2023/09/07/%E7%8B%AC%E7%AB%8B%E8%A1%8C%E6%94%BF%E6%B3%95%E4%BA%BA%E6%97%A5%E6%9C%AC%E5%AD%A6%E7%94%9F%E6%94%AF%E6%8F%B4%E6%A9%9F%E6%A7%8B%E3%81%8C%E7%99%BA%E8%A1%8C%E3%81%99%E3%82%8B%E3%80%8C%E3%82%BD%E3%83%BC/</t>
  </si>
  <si>
    <t>https://www.jasso.go.jp/about/ir/toushika/__icsFiles/afieldfile/2024/07/01/sujahta_press.pdf</t>
  </si>
  <si>
    <t>https://www.jasso.go.jp/about/ir/toushika/__icsFiles/afieldfile/2025/02/07/suwa_press.pdf</t>
  </si>
  <si>
    <t>https://www.jasso.go.jp/about/ir/toushika/__icsFiles/afieldfile/2024/11/05/suwacity_press.pdf</t>
  </si>
  <si>
    <t>http://www.seikosha-gr.co.jp/news/397</t>
  </si>
  <si>
    <t>https://www.jasso.go.jp/about/ir/toushika/__icsFiles/afieldfile/2023/11/29/seiko.pdf</t>
  </si>
  <si>
    <t>https://www.jasso.go.jp/about/ir/toushika/__icsFiles/afieldfile/2023/11/07/seyfert_press.pdf</t>
  </si>
  <si>
    <t>https://www.jasso.go.jp/about/ir/toushika/__icsFiles/afieldfile/2023/06/01/seiritsu_press.pdf</t>
  </si>
  <si>
    <t>https://www.jasso.go.jp/about/ir/toushika/__icsFiles/afieldfile/2023/06/05/sekaishisosha_press.pdf</t>
  </si>
  <si>
    <t>https://www.jasso.go.jp/about/ir/toushika/__icsFiles/afieldfile/2024/11/05/setagaya_general_services.pdf</t>
  </si>
  <si>
    <t>https://www.jasso.go.jp/about/ir/toushika/__icsFiles/afieldfile/2023/09/11/zett_press.pdf</t>
  </si>
  <si>
    <t>https://www.jasso.go.jp/about/ir/toushika/__icsFiles/afieldfile/2024/02/07/sengoku_press.pdf</t>
  </si>
  <si>
    <t>https://note.central-engineering.jp/n/nd810e500ce7a</t>
  </si>
  <si>
    <t>https://www.jasso.go.jp/about/ir/toushika/__icsFiles/afieldfile/2023/05/25/senmi_press.pdf</t>
  </si>
  <si>
    <t>https://www.jasso.go.jp/about/ir/toushika/__icsFiles/afieldfile/2023/02/02/sonylife_press.pdf</t>
  </si>
  <si>
    <t>https://www.jasso.go.jp/about/ir/toushika/__icsFiles/afieldfile/2024/09/03/daiichi_gakushusha_press.pdf</t>
  </si>
  <si>
    <t>https://www.jasso.go.jp/about/ir/toushika/__icsFiles/afieldfile/2023/06/14/abic_press.pdf</t>
  </si>
  <si>
    <t>https://www.jasso.go.jp/about/ir/toushika/__icsFiles/afieldfile/2022/05/19/daiiti_press_1.pdf</t>
  </si>
  <si>
    <t>https://www.jasso.go.jp/about/ir/toushika/__icsFiles/afieldfile/2023/09/01/daiki_press.pdf</t>
  </si>
  <si>
    <t>https://www.jasso.go.jp/about/ir/toushika/__icsFiles/afieldfile/2024/01/18/daigo_transportation_press.pdf</t>
  </si>
  <si>
    <t>https://www.jasso.go.jp/about/ir/toushika/__icsFiles/afieldfile/2024/01/18/daigo_logistics_press.pdf</t>
  </si>
  <si>
    <t>https://www.daidotrading.co.jp/item/%ef%bc%88%e7%8b%ac%ef%bc%89%e6%97%a5%e6%9c%ac%e5%ad%a6%e7%94%9f%e6%94%af%e6%8f%b4%e6%a9%9f%e6%a7%8b%e3%80%8c%e3%82%bd%e3%83%bc%e3%82%b7%e3%83%a3%e3%83%ab%e3%83%9c%e3%83%b3%e3%83%89%e3%80%8d%e3%81%b8.html</t>
  </si>
  <si>
    <t>https://www.jasso.go.jp/about/ir/toushika/__icsFiles/afieldfile/2023/09/25/dainihonmokuzaiboufu_press.pdf</t>
  </si>
  <si>
    <t>https://www.city.takaoka.toyama.jp/soshiki/kaikeika/1/1/1/2754.html</t>
  </si>
  <si>
    <t>https://www.jasso.go.jp/about/ir/toushika/__icsFiles/afieldfile/2024/06/05/takadakozai_press.pdf</t>
  </si>
  <si>
    <t>https://www.jasso.go.jp/about/ir/toushika/__icsFiles/afieldfile/2025/02/03/takigawa_gakuen.pdf</t>
  </si>
  <si>
    <t>https://www.jasso.go.jp/about/ir/toushika/__icsFiles/afieldfile/2024/02/05/takino_filter_press.pdf</t>
  </si>
  <si>
    <t>https://www.jasso.go.jp/about/ir/toushika/__icsFiles/afieldfile/2023/09/11/tanizawaseisakusho_press.pdf</t>
  </si>
  <si>
    <t>https://www.jasso.go.jp/about/ir/toushika/__icsFiles/afieldfile/2023/09/01/tamurasangyo_press.pdf</t>
  </si>
  <si>
    <t>https://www.jasso.go.jp/about/ir/toushika/__icsFiles/afieldfile/2023/02/08/chieru_press.pdf</t>
  </si>
  <si>
    <t>https://www.jasso.go.jp/about/ir/toushika/__icsFiles/afieldfile/2024/01/22/chitakogyo_press.pdf</t>
  </si>
  <si>
    <t>https://www.city.chiba.jp/zaiseikyoku/zaisei/shikin/sdgssai.html</t>
  </si>
  <si>
    <t>https://www.jasso.go.jp/about/ir/toushika/__icsFiles/afieldfile/2024/02/20/chuseki_press.pdf</t>
  </si>
  <si>
    <t>https://www.jasso.go.jp/about/ir/toushika/__icsFiles/afieldfile/2023/11/16/chuchiku_press.pdf</t>
  </si>
  <si>
    <t>https://www.jasso.go.jp/about/ir/toushika/__icsFiles/afieldfile/2024/02/13/chiyoda_gravure_press.pdf</t>
  </si>
  <si>
    <t>https://www.jasso.go.jp/about/ir/toushika/__icsFiles/afieldfile/2024/06/05/chiyoda-keisou_press.pdf</t>
  </si>
  <si>
    <t>https://www.jasso.go.jp/about/ir/toushika/__icsFiles/afieldfile/2023/09/05/tsushinsetsubi_press.pdf</t>
  </si>
  <si>
    <t>https://www.jasso.go.jp/about/ir/toushika/__icsFiles/afieldfile/2023/09/11/tsujitorakensetsu_press.pdf</t>
  </si>
  <si>
    <t>https://www.jasso.go.jp/about/ir/toushika/__icsFiles/afieldfile/2023/02/10/digworks22_press.pdf</t>
  </si>
  <si>
    <t>https://www.jasso.go.jp/about/ir/toushika/__icsFiles/afieldfile/2022/11/08/teikokushoin_press_1.pdf</t>
  </si>
  <si>
    <t>https://www.jasso.go.jp/about/ir/toushika/__icsFiles/afieldfile/2021/08/26/techno_ryowa.pdf</t>
  </si>
  <si>
    <t>https://www.teramoto.co.jp/news/20125/</t>
  </si>
  <si>
    <t>https://www.jasso.go.jp/about/ir/toushika/__icsFiles/afieldfile/2021/11/18/dmw_press.pdf</t>
  </si>
  <si>
    <t>https://www.jasso.go.jp/about/ir/toushika/__icsFiles/afieldfile/2024/10/23/tenryu_press.pdf</t>
  </si>
  <si>
    <t>https://www.jasso.go.jp/about/ir/toushika/__icsFiles/afieldfile/2023/07/28/tokaigiken.pdf</t>
  </si>
  <si>
    <t>https://www.jasso.go.jp/about/ir/toushika/__icsFiles/afieldfile/2024/02/13/tokyoshoseki_press.pdf</t>
  </si>
  <si>
    <t>https://www.jasso.go.jp/about/ir/toushika/__icsFiles/afieldfile/2024/09/03/tokyo_rinkai_holdings_press.pdf</t>
  </si>
  <si>
    <t>http://toshin-fx.co.jp/news/1244</t>
  </si>
  <si>
    <t>https://www.jasso.go.jp/about/ir/toushika/__icsFiles/afieldfile/2024/09/06/tohoku_eng_plastic_press.pdf</t>
  </si>
  <si>
    <t>https://www.jasso.go.jp/about/ir/toushika/__icsFiles/afieldfile/2024/06/11/toyo_shutter_press.pdf</t>
  </si>
  <si>
    <t>https://www.jasso.go.jp/about/ir/toushika/__icsFiles/afieldfile/2021/06/30/toyo_press.pdf</t>
  </si>
  <si>
    <t>https://www.jasso.go.jp/about/ir/toushika/__icsFiles/afieldfile/2023/06/20/toyodrilube_press.pdf</t>
  </si>
  <si>
    <t>https://www.jasso.go.jp/about/ir/toushika/__icsFiles/afieldfile/2023/10/23/toriku_logitec_press.pdf</t>
  </si>
  <si>
    <t>https://www.jasso.go.jp/about/ir/toushika/__icsFiles/afieldfile/2024/06/05/tokura_press.pdf</t>
  </si>
  <si>
    <t>https://www.city.tokorozawa.saitama.jp/shiseijoho/oshirase/toushihyoumei.html</t>
  </si>
  <si>
    <t>https://www.city.toshima.lg.jp/455/kuse/shisaku/kikin/2207211014.html</t>
  </si>
  <si>
    <t>https://www.jasso.go.jp/about/ir/toushika/__icsFiles/afieldfile/2021/06/30/torii_press.pdf</t>
  </si>
  <si>
    <t>https://www.jasso.go.jp/about/ir/toushika/__icsFiles/afieldfile/2024/11/08/nakazawa_kenpan_press.pdf</t>
  </si>
  <si>
    <t>https://www.nakanishi-gr.co.jp/news/%e3%80%8c%e3%82%bd%e3%83%bc%e3%82%b7%e3%83%a3%e3%83%ab%e3%83%9c%e3%83%b3%e3%83%89%e3%80%8d%e3%81%b8%e3%81%ae%e6%8a%95%e8%b3%87%e3%81%ab%e3%81%a4%e3%81%84%e3%81%a6</t>
  </si>
  <si>
    <t>https://www.naganomelco.co.jp/news/20230619-01</t>
  </si>
  <si>
    <t>https://www.jasso.go.jp/about/ir/toushika/__icsFiles/afieldfile/2023/06/05/nacalaitesque_press.pdf</t>
  </si>
  <si>
    <t>https://www.nacks.jp/topics/4502-2/</t>
  </si>
  <si>
    <t>https://www.town.namie.fukushima.jp/soshiki/10/30346.html</t>
  </si>
  <si>
    <t>https://www.nishikawa-rbr.co.jp/news_list.php?y=2023</t>
  </si>
  <si>
    <t>https://shima-reha.com/17071/</t>
  </si>
  <si>
    <t>https://www.neion.co.jp/blog/news/a196</t>
  </si>
  <si>
    <t>https://www.jasso.go.jp/about/ir/toushika/__icsFiles/afieldfile/2023/05/26/nisseikako_press.pdf</t>
  </si>
  <si>
    <t>https://www.jasso.go.jp/about/ir/toushika/__icsFiles/afieldfile/2025/02/05/redcross_hiroshima_press.pdf</t>
  </si>
  <si>
    <t>https://www.jasso.go.jp/about/ir/toushika/__icsFiles/afieldfile/2021/06/30/press_release.pdf</t>
  </si>
  <si>
    <t>https://www.nipponfusso.co.jp/news/145/</t>
  </si>
  <si>
    <t>https://www.jasso.go.jp/about/ir/toushika/__icsFiles/afieldfile/2022/05/23/japanecosystem_press.pdf</t>
  </si>
  <si>
    <t>https://www.jasso.go.jp/about/ir/toushika/__icsFiles/afieldfile/2024/10/07/nihonjishin_press.pdf</t>
  </si>
  <si>
    <t>https://www.jasso.go.jp/about/ir/toushika/__icsFiles/afieldfile/2021/02/24/sb_toushihyoumei_jasso.pdf</t>
  </si>
  <si>
    <t>https://www.n-tks.co.jp/2025/02/01/764/</t>
  </si>
  <si>
    <t>https://www.jasso.go.jp/about/ir/toushika/__icsFiles/afieldfile/2023/09/01/nihonpisco_press.pdf</t>
  </si>
  <si>
    <t>https://www.jasso.go.jp/about/ir/toushika/__icsFiles/afieldfile/2021/02/24/nippon_pillar_packing_co_ltd.pdf</t>
  </si>
  <si>
    <t>https://www.jasso.go.jp/about/ir/toushika/__icsFiles/afieldfile/2021/11/05/nihonbussan_jasso_1.pdf</t>
  </si>
  <si>
    <t>https://www.jasso.go.jp/about/ir/toushika/__icsFiles/afieldfile/2023/06/20/japanprocess_press.pdf</t>
  </si>
  <si>
    <t>https://jscwo.jp/3642</t>
  </si>
  <si>
    <t>https://www.noiseken.co.jp/news/notice/12343/</t>
  </si>
  <si>
    <t>https://www.jasso.go.jp/about/ir/toushika/__icsFiles/afieldfile/2023/10/02/nogata_press.pdf</t>
  </si>
  <si>
    <t>https://www.jasso.go.jp/about/ir/toushika/__icsFiles/afieldfile/2022/11/09/nomura_press.pdf</t>
  </si>
  <si>
    <t>https://www.jasso.go.jp/about/ir/toushika/__icsFiles/afieldfile/2021/02/24/piolax_inc_tousihyoumei.pdf</t>
  </si>
  <si>
    <t>https://www.jasso.go.jp/about/ir/toushika/__icsFiles/afieldfile/2023/10/23/hiday_press.pdf</t>
  </si>
  <si>
    <t>https://www.town.hasami.lg.jp/machi/soshiki/kaikei/4707.html</t>
  </si>
  <si>
    <t>https://www.jasso.go.jp/about/ir/toushika/__icsFiles/afieldfile/2023/08/29/hashimotoconstruction_press.pdf</t>
  </si>
  <si>
    <t>https://www.jasso.go.jp/about/ir/toushika/__icsFiles/afieldfile/2025/02/03/hanatani_corporation_press.pdf</t>
  </si>
  <si>
    <t>https://www.jasso.go.jp/about/ir/toushika/__icsFiles/afieldfile/2024/11/15/honny_chemicals_press.pdf</t>
  </si>
  <si>
    <t>https://www.jasso.go.jp/about/ir/toushika/__icsFiles/afieldfile/2023/05/25/hayashi_press.pdf</t>
  </si>
  <si>
    <t>https://www.jasso.go.jp/about/ir/toushika/__icsFiles/afieldfile/2023/06/01/hikari_press_1.pdf</t>
  </si>
  <si>
    <t>https://www.city.bizen.okayama.jp/soshiki/22/25864.html</t>
  </si>
  <si>
    <t>https://www.jasso.go.jp/about/ir/toushika/__icsFiles/afieldfile/2024/10/31/himawari_press.pdf</t>
  </si>
  <si>
    <t>https://www.jasso.go.jp/about/ir/toushika/__icsFiles/afieldfile/2025/02/12/himeji_goudou_press.pdf</t>
  </si>
  <si>
    <t>https://www.jasso.go.jp/about/ir/toushika/__icsFiles/afieldfile/2023/11/16/hyogotoyota_press.pdf</t>
  </si>
  <si>
    <t>https://www.jasso.go.jp/about/ir/toushika/__icsFiles/afieldfile/2023/11/07/h_ikuseikai_press.pdf</t>
  </si>
  <si>
    <t>https://www.phiten.com/official-news/20240828/</t>
  </si>
  <si>
    <t>https://www.jasso.go.jp/about/ir/toushika/__icsFiles/afieldfile/2022/01/13/forum_engineering_press.pdf</t>
  </si>
  <si>
    <t>http://felco-news.blogspot.com/2024/01/blog-post_18.html</t>
  </si>
  <si>
    <t>https://www.jasso.go.jp/about/ir/toushika/__icsFiles/afieldfile/2021/04/15/fuji_corporation.pdf</t>
  </si>
  <si>
    <t>https://www.jasso.go.jp/about/ir/toushika/__icsFiles/afieldfile/2024/03/05/fuzi_keizai_press.pdf</t>
  </si>
  <si>
    <t>https://www.jasso.go.jp/about/ir/toushika/__icsFiles/afieldfile/2024/06/05/fujibussan_press.pdf</t>
  </si>
  <si>
    <t>https://www.city.funabashi.lg.jp/shisei/suitou/004/p118147.html</t>
  </si>
  <si>
    <t>https://www.jasso.go.jp/about/ir/toushika/__icsFiles/afieldfile/2024/09/09/fusion_press.pdf</t>
  </si>
  <si>
    <t>https://www.jasso.go.jp/about/ir/toushika/__icsFiles/afieldfile/2024/11/01/freedom_press.pdf</t>
  </si>
  <si>
    <t>https://www.jasso.go.jp/about/ir/toushika/__icsFiles/afieldfile/2024/09/18/frieden_press.pdf</t>
  </si>
  <si>
    <t>http://furutakogyo.jp/company/</t>
  </si>
  <si>
    <t>https://www.jasso.go.jp/about/ir/toushika/__icsFiles/afieldfile/2024/01/22/from_system_direct_press.pdf</t>
  </si>
  <si>
    <t>https://www.jasso.go.jp/about/ir/toushika/__icsFiles/afieldfile/2025/01/22/bunkazai_press.pdf</t>
  </si>
  <si>
    <t>https://www.jasso.go.jp/about/ir/toushika/__icsFiles/afieldfile/2022/03/23/houanji_press.pdf</t>
  </si>
  <si>
    <t>https://www.jasso.go.jp/about/ir/toushika/__icsFiles/afieldfile/2024/01/22/hodaka_driving_school_press.pdf</t>
  </si>
  <si>
    <t>https://www.kimono-hoteiya.com/company</t>
  </si>
  <si>
    <t>https://www.jasso.go.jp/about/ir/toushika/__icsFiles/afieldfile/2023/11/09/pony_press.pdf</t>
  </si>
  <si>
    <t>https://www.jasso.go.jp/about/ir/toushika/__icsFiles/afieldfile/2024/06/05/minds_press.pdf</t>
  </si>
  <si>
    <t>https://mashimo-kensetsu.com/pages/17/detail=1/b_id=40/block40_limit=10/p40=1</t>
  </si>
  <si>
    <t>http://matsunaga-corp.co.jp/company/support/</t>
  </si>
  <si>
    <t>https://www.matsunami-glass.co.jp/news/2256/</t>
  </si>
  <si>
    <t>https://www.jasso.go.jp/about/ir/toushika/__icsFiles/afieldfile/2024/11/01/matsumotokouhan_press.pdf</t>
  </si>
  <si>
    <t>https://www.jasso.go.jp/about/ir/toushika/__icsFiles/afieldfile/2023/02/06/mathumotosangyo_press.pdf</t>
  </si>
  <si>
    <t>https://www.jasso.go.jp/about/ir/toushika/__icsFiles/afieldfile/2023/06/14/matsumotonohsan_press.pdf</t>
  </si>
  <si>
    <t>https://www.jasso.go.jp/about/ir/toushika/__icsFiles/afieldfile/2021/09/08/maruichi_press.pdf</t>
  </si>
  <si>
    <t>https://www.marukyo-web.co.jp/news/1859/</t>
  </si>
  <si>
    <t>https://www.jasso.go.jp/about/ir/toushika/__icsFiles/afieldfile/2023/09/01/marusyokensetsu_press.pdf</t>
  </si>
  <si>
    <t>https://www.jasso.go.jp/about/ir/toushika/__icsFiles/afieldfile/2024/10/31/maruzen_press.pdf</t>
  </si>
  <si>
    <t>https://www.jasso.go.jp/about/ir/toushika/__icsFiles/afieldfile/2023/08/24/miura_press.pdf</t>
  </si>
  <si>
    <t>https://mie-seiki.co.jp/csr/</t>
  </si>
  <si>
    <t>https://www.jasso.go.jp/about/ir/toushika/__icsFiles/afieldfile/2021/02/24/20180824_socialbond.pdf</t>
  </si>
  <si>
    <t>https://www.jasso.go.jp/about/ir/toushika/__icsFiles/afieldfile/2023/08/24/minamiaizu_press.pdf</t>
  </si>
  <si>
    <t>https://www.jasso.go.jp/about/ir/toushika/__icsFiles/afieldfile/2025/02/03/miyauchi_kensetsu_press.pdf</t>
  </si>
  <si>
    <t>https://www.jasso.go.jp/about/ir/toushika/__icsFiles/afieldfile/2025/02/03/miyauchi_ju_senta_press.pdf</t>
  </si>
  <si>
    <t>https://www.town.miyake.lg.jp/soshiki/9/6639.html</t>
  </si>
  <si>
    <t>https://www.jasso.go.jp/about/ir/toushika/__icsFiles/afieldfile/2025/02/05/mjk_press.pdf</t>
  </si>
  <si>
    <t>https://www.jasso.go.jp/about/ir/toushika/__icsFiles/afieldfile/2023/08/29/miyamae_press.pdf</t>
  </si>
  <si>
    <t>https://www.jasso.go.jp/about/ir/toushika/__icsFiles/afieldfile/2024/11/08/mutsu_city_press.pdf</t>
  </si>
  <si>
    <t>http://www.muraikensetsu.com/saiyou/shien_support.html</t>
  </si>
  <si>
    <t>https://www.jasso.go.jp/about/ir/toushika/__icsFiles/afieldfile/2022/01/14/meiji_gakuin_press_1.pdf</t>
  </si>
  <si>
    <t>https://www.meinan.net/news/180193/</t>
  </si>
  <si>
    <t>https://www.jasso.go.jp/about/ir/toushika/__icsFiles/afieldfile/2021/06/30/meiho_press.pdf</t>
  </si>
  <si>
    <t>https://www.contact-inouye.co.jp/detail/article/10001990/sp/</t>
  </si>
  <si>
    <t>https://www.jasso.go.jp/about/ir/toushika/__icsFiles/afieldfile/2023/06/08/medicalfriend_press.pdf</t>
  </si>
  <si>
    <t>https://www.jasso.go.jp/about/ir/toushika/__icsFiles/afieldfile/2022/09/05/mec_press.pdf</t>
  </si>
  <si>
    <t>https://www.morigumi.co.jp/csr/sdgs/topics/2024/20241107/</t>
  </si>
  <si>
    <t>https://www.jasso.go.jp/about/ir/toushika/__icsFiles/afieldfile/2023/06/20/morita_press.pdf</t>
  </si>
  <si>
    <t>https://www.jasso.go.jp/about/ir/toushika/__icsFiles/afieldfile/2022/02/03/yagai_press.pdf</t>
  </si>
  <si>
    <t>https://www.jasso.go.jp/about/ir/toushika/__icsFiles/afieldfile/2021/02/24/yamaichi_electronics_co_ltd.pdf</t>
  </si>
  <si>
    <t>https://www.jasso.go.jp/about/ir/toushika/__icsFiles/afieldfile/2022/09/05/yamagatakensui_press_1.pdf</t>
  </si>
  <si>
    <t>http://www.town.yamakita.kanagawa.jp/0000005872.html</t>
  </si>
  <si>
    <t>https://www.yab.co.jp/eco/2024/02/post-675/</t>
  </si>
  <si>
    <t>https://www.yamacon.jp/topics/2023/07/post-230.html</t>
  </si>
  <si>
    <t>https://www.jasso.go.jp/about/ir/toushika/__icsFiles/afieldfile/2023/11/07/yamatodenki_press.pdf</t>
  </si>
  <si>
    <t>https://www.jasso.go.jp/about/ir/toushika/__icsFiles/afieldfile/2023/09/05/yamani_press.pdf</t>
  </si>
  <si>
    <t>https://www.jasso.go.jp/about/ir/toushika/__icsFiles/afieldfile/2024/06/05/ud_trucksdoto_press.pdf</t>
  </si>
  <si>
    <t>https://www.jasso.go.jp/about/ir/toushika/__icsFiles/afieldfile/2024/11/18/union_service_create_press.pdf</t>
  </si>
  <si>
    <t>https://www.jasso.go.jp/about/ir/toushika/__icsFiles/afieldfile/2022/06/22/yokohama_consulting_center_press.pdf</t>
  </si>
  <si>
    <t>https://www.jasso.go.jp/about/ir/toushika/__icsFiles/afieldfile/2024/05/28/yoshida_press.pdf</t>
  </si>
  <si>
    <t>https://www.jasso.go.jp/about/ir/toushika/__icsFiles/afieldfile/2024/07/16/yoshida_gc_press.pdf</t>
  </si>
  <si>
    <t>https://www.jasso.go.jp/about/ir/toushika/__icsFiles/afieldfile/2023/09/01/yoshitama_press.pdf</t>
  </si>
  <si>
    <t>https://www.town.yoshitomi.lg.jp/gyosei/chosei/v995/y209/kaikei/v908/</t>
  </si>
  <si>
    <t>https://www.jasso.go.jp/about/ir/toushika/__icsFiles/afieldfile/2024/06/05/yoshino_rubber_press.pdf</t>
  </si>
  <si>
    <t>https://www.jasso.go.jp/about/ir/toushika/__icsFiles/afieldfile/2024/04/08/yonyaku_press.pdf</t>
  </si>
  <si>
    <t>https://www.jasso.go.jp/about/ir/toushika/__icsFiles/afieldfile/2025/02/04/city_of_rikuzentakata_press.pdf</t>
  </si>
  <si>
    <t>https://www.net-logicom.co.jp/news/2024/11/post-26.html</t>
  </si>
  <si>
    <t>https://www.jasso.go.jp/about/ir/toushika/__icsFiles/afieldfile/2023/06/05/waken_press.pdf</t>
  </si>
  <si>
    <t>https://www.jasso.go.jp/about/ir/toushika/__icsFiles/afieldfile/2023/09/11/watanabe_press.pdf</t>
  </si>
  <si>
    <t>チエルコミュニケーションブリッジ株式会社（旧株式会社昭栄広報）</t>
    <phoneticPr fontId="1"/>
  </si>
  <si>
    <t>URL抽出（再掲）</t>
    <rPh sb="3" eb="5">
      <t>チュウシュツ</t>
    </rPh>
    <rPh sb="6" eb="8">
      <t>サイケイ</t>
    </rPh>
    <phoneticPr fontId="1"/>
  </si>
  <si>
    <t>相田化学工業株式会社</t>
    <phoneticPr fontId="1"/>
  </si>
  <si>
    <t>愛知県信用保証協会</t>
    <phoneticPr fontId="1"/>
  </si>
  <si>
    <t>AZAPAエンジニアリング株式会社</t>
    <phoneticPr fontId="1"/>
  </si>
  <si>
    <t>芦屋市</t>
    <phoneticPr fontId="1"/>
  </si>
  <si>
    <t>AMUSE株式会社</t>
    <phoneticPr fontId="1"/>
  </si>
  <si>
    <t>株式会社アンズコーポレーション</t>
    <phoneticPr fontId="1"/>
  </si>
  <si>
    <t>株式会社　エイジェックグループ</t>
    <phoneticPr fontId="1"/>
  </si>
  <si>
    <t>広島県 江田島市</t>
    <phoneticPr fontId="1"/>
  </si>
  <si>
    <t>江戸川区</t>
    <phoneticPr fontId="1"/>
  </si>
  <si>
    <t>株式会社エヌ・エス・ピー</t>
    <phoneticPr fontId="1"/>
  </si>
  <si>
    <t>大磯町</t>
    <phoneticPr fontId="1"/>
  </si>
  <si>
    <t>大阪北部ヤクルト販売株式会社</t>
    <phoneticPr fontId="1"/>
  </si>
  <si>
    <t>大船渡市</t>
    <phoneticPr fontId="1"/>
  </si>
  <si>
    <t>小川産業株式会社</t>
    <phoneticPr fontId="1"/>
  </si>
  <si>
    <t>オフィスネットワーク株式会社</t>
    <phoneticPr fontId="1"/>
  </si>
  <si>
    <t>カネタ株式会社</t>
    <phoneticPr fontId="1"/>
  </si>
  <si>
    <t>カワノ工業株式会社</t>
    <phoneticPr fontId="1"/>
  </si>
  <si>
    <t>神田通信機株式会社</t>
    <phoneticPr fontId="1"/>
  </si>
  <si>
    <t>汽罐部品製造株式会社</t>
    <phoneticPr fontId="1"/>
  </si>
  <si>
    <t>清田産業株式会社</t>
    <phoneticPr fontId="1"/>
  </si>
  <si>
    <t>株式会社クリーン工房</t>
    <phoneticPr fontId="1"/>
  </si>
  <si>
    <t>株式会社クレオテック</t>
    <phoneticPr fontId="1"/>
  </si>
  <si>
    <t>株式会社クローバー・ネットワーク・コム</t>
    <phoneticPr fontId="1"/>
  </si>
  <si>
    <t>株式会社KSP</t>
    <phoneticPr fontId="1"/>
  </si>
  <si>
    <t>株式会社高知銀行</t>
    <phoneticPr fontId="1"/>
  </si>
  <si>
    <t>株式会社コーガアイソトープ</t>
    <phoneticPr fontId="1"/>
  </si>
  <si>
    <t>株式会社榊組</t>
    <phoneticPr fontId="1"/>
  </si>
  <si>
    <t>相模原市</t>
    <phoneticPr fontId="1"/>
  </si>
  <si>
    <t>篠栗町</t>
    <phoneticPr fontId="1"/>
  </si>
  <si>
    <t>三共生興株式会社</t>
    <phoneticPr fontId="1"/>
  </si>
  <si>
    <t>品川区</t>
    <phoneticPr fontId="1"/>
  </si>
  <si>
    <t>株式会社　シブタニ</t>
    <phoneticPr fontId="1"/>
  </si>
  <si>
    <t>社会福祉法人　庄川福祉会</t>
    <phoneticPr fontId="1"/>
  </si>
  <si>
    <t>昭和紙工株式会社</t>
    <phoneticPr fontId="1"/>
  </si>
  <si>
    <t>株式会社スギヤス</t>
    <phoneticPr fontId="1"/>
  </si>
  <si>
    <t>株式会社 正光社</t>
    <phoneticPr fontId="1"/>
  </si>
  <si>
    <t>セントラルエンジニアリング株式会社</t>
    <phoneticPr fontId="1"/>
  </si>
  <si>
    <t>大同トレーディング株式会社</t>
    <phoneticPr fontId="1"/>
  </si>
  <si>
    <t>高岡市</t>
    <phoneticPr fontId="1"/>
  </si>
  <si>
    <t>千葉市</t>
    <phoneticPr fontId="1"/>
  </si>
  <si>
    <t>株式会社テラモト</t>
    <phoneticPr fontId="1"/>
  </si>
  <si>
    <t>東神電池工業株式会社</t>
    <phoneticPr fontId="1"/>
  </si>
  <si>
    <t>所沢市</t>
    <phoneticPr fontId="1"/>
  </si>
  <si>
    <t>豊島区</t>
    <phoneticPr fontId="1"/>
  </si>
  <si>
    <t>中西不動産株式会社</t>
    <phoneticPr fontId="1"/>
  </si>
  <si>
    <t>長野三菱電機機器販売株式会社</t>
    <phoneticPr fontId="1"/>
  </si>
  <si>
    <t>株式会社ナックス</t>
    <phoneticPr fontId="1"/>
  </si>
  <si>
    <t>福島県浪江町</t>
    <phoneticPr fontId="1"/>
  </si>
  <si>
    <t>西川ゴム工業株式会社</t>
    <phoneticPr fontId="1"/>
  </si>
  <si>
    <t>学校法人仁多学園　島根リハビリテーション学院</t>
    <phoneticPr fontId="1"/>
  </si>
  <si>
    <t>日榮新化株式会社</t>
    <phoneticPr fontId="1"/>
  </si>
  <si>
    <t>日本フッソ工業株式会社</t>
    <phoneticPr fontId="1"/>
  </si>
  <si>
    <t>株式会社日本テクノス</t>
    <phoneticPr fontId="1"/>
  </si>
  <si>
    <t>株式会社ノイズ研究所</t>
    <phoneticPr fontId="1"/>
  </si>
  <si>
    <t>波佐見町</t>
    <phoneticPr fontId="1"/>
  </si>
  <si>
    <t>備前市</t>
    <phoneticPr fontId="1"/>
  </si>
  <si>
    <t>ファイテン株式会社</t>
    <phoneticPr fontId="1"/>
  </si>
  <si>
    <t>福伸電機株式会社</t>
    <phoneticPr fontId="1"/>
  </si>
  <si>
    <t>船橋市</t>
    <phoneticPr fontId="1"/>
  </si>
  <si>
    <t>フルタ工業株式会社</t>
    <phoneticPr fontId="1"/>
  </si>
  <si>
    <t>株式会社ほていや</t>
    <phoneticPr fontId="1"/>
  </si>
  <si>
    <t>真下建設　株式会社</t>
    <phoneticPr fontId="1"/>
  </si>
  <si>
    <t>株式会社マツナガ</t>
    <phoneticPr fontId="1"/>
  </si>
  <si>
    <t>松永トイシ株式会社</t>
    <phoneticPr fontId="1"/>
  </si>
  <si>
    <t>松浪硝子工業株式会社</t>
    <phoneticPr fontId="1"/>
  </si>
  <si>
    <t>株式会社マルキョウ</t>
    <phoneticPr fontId="1"/>
  </si>
  <si>
    <t>三重精機株式会社</t>
    <phoneticPr fontId="1"/>
  </si>
  <si>
    <t>三宅町</t>
    <phoneticPr fontId="1"/>
  </si>
  <si>
    <t>村井建設株式会社</t>
    <phoneticPr fontId="1"/>
  </si>
  <si>
    <t>名南コンサルティングネットワーク</t>
    <phoneticPr fontId="1"/>
  </si>
  <si>
    <t>株式会社メガネ・コンタクトの井上</t>
    <phoneticPr fontId="1"/>
  </si>
  <si>
    <t>株式会社森組</t>
    <phoneticPr fontId="1"/>
  </si>
  <si>
    <t>山北町</t>
    <phoneticPr fontId="1"/>
  </si>
  <si>
    <t>山口朝日放送株式会社</t>
    <phoneticPr fontId="1"/>
  </si>
  <si>
    <t>株式会社　ヤマコン</t>
    <phoneticPr fontId="1"/>
  </si>
  <si>
    <t>吉富町</t>
    <phoneticPr fontId="1"/>
  </si>
  <si>
    <t>株式会社ロジコムホールディングス</t>
    <phoneticPr fontId="1"/>
  </si>
  <si>
    <t>HPより（～のページへリンクします　を削除しつつハイパーリンク残し）</t>
    <rPh sb="19" eb="21">
      <t>サクジョ</t>
    </rPh>
    <rPh sb="31" eb="32">
      <t>ノコ</t>
    </rPh>
    <phoneticPr fontId="1"/>
  </si>
  <si>
    <t>都銀等</t>
  </si>
  <si>
    <t>イケダマチ</t>
  </si>
  <si>
    <t>エヌ・エス・ピー</t>
  </si>
  <si>
    <t>サンシャインガクエントウキョウフクシホイクセンモンガッコウ</t>
  </si>
  <si>
    <t>ショウハクガクイン　クラヨシキタコウトウガッコウ</t>
  </si>
  <si>
    <t>スワシ</t>
  </si>
  <si>
    <t>タキカワガクエン</t>
  </si>
  <si>
    <t>チエルコミュニケーションブリッジ</t>
  </si>
  <si>
    <t>ニシ二ホンコジンタクシーキョウドウクミアイ</t>
  </si>
  <si>
    <t>ニッポンセキジュウジトヨタカンゴダイガク</t>
  </si>
  <si>
    <t>ニノミヤマチ</t>
  </si>
  <si>
    <t>マツナミガラスコウギョウ</t>
  </si>
  <si>
    <t>ミソノオガクエン</t>
  </si>
  <si>
    <t>ニホンサイキョウサイセイカツキョウドウクミアイレンゴウカイ</t>
    <phoneticPr fontId="1"/>
  </si>
  <si>
    <t>ニホンナレッジ</t>
    <phoneticPr fontId="1"/>
  </si>
  <si>
    <t>ニホンフクシダイガクドウソウカイ</t>
    <phoneticPr fontId="1"/>
  </si>
  <si>
    <t>リンク判定</t>
    <rPh sb="3" eb="5">
      <t>ハンテイ</t>
    </rPh>
    <phoneticPr fontId="1"/>
  </si>
  <si>
    <t>（海外法人）</t>
    <rPh sb="1" eb="5">
      <t>カイガイホウジン</t>
    </rPh>
    <phoneticPr fontId="1"/>
  </si>
  <si>
    <t>英</t>
    <phoneticPr fontId="1"/>
  </si>
  <si>
    <t>独立行政法人日本学生支援機構</t>
    <rPh sb="0" eb="6">
      <t>ドクリツギョウセイホウジン</t>
    </rPh>
    <rPh sb="6" eb="14">
      <t>ニホンガクセイシエンキコウ</t>
    </rPh>
    <phoneticPr fontId="1"/>
  </si>
  <si>
    <t>https://www.jasso.go.jp/about/ir/toushika/__icsFiles/afieldfile/2024/09/18/rp_topla_limited_press.pdf</t>
    <phoneticPr fontId="1"/>
  </si>
  <si>
    <t>https://x.gd/S6Uzl</t>
    <phoneticPr fontId="1"/>
  </si>
  <si>
    <t>https://www.jasso.go.jp/about/ir/toushika/__icsFiles/afieldfile/2024/09/09/earth_friendly_press.pdf</t>
    <phoneticPr fontId="1"/>
  </si>
  <si>
    <t>事業法人</t>
    <rPh sb="0" eb="4">
      <t>ジギョウホウジン</t>
    </rPh>
    <phoneticPr fontId="1"/>
  </si>
  <si>
    <t>学校法人等</t>
    <rPh sb="0" eb="5">
      <t>ガッコウホウジントウ</t>
    </rPh>
    <phoneticPr fontId="1"/>
  </si>
  <si>
    <t>海外法人</t>
    <rPh sb="0" eb="4">
      <t>カイガイホウジン</t>
    </rPh>
    <phoneticPr fontId="1"/>
  </si>
  <si>
    <t>地銀</t>
    <rPh sb="0" eb="2">
      <t>チギン</t>
    </rPh>
    <phoneticPr fontId="1"/>
  </si>
  <si>
    <t>都銀等</t>
    <rPh sb="0" eb="3">
      <t>トギントウ</t>
    </rPh>
    <phoneticPr fontId="1"/>
  </si>
  <si>
    <t>系統上部</t>
    <rPh sb="0" eb="4">
      <t>ケイトウジョウブ</t>
    </rPh>
    <phoneticPr fontId="1"/>
  </si>
  <si>
    <t>信託銀行</t>
    <rPh sb="0" eb="4">
      <t>シンタクギンコウ</t>
    </rPh>
    <phoneticPr fontId="1"/>
  </si>
  <si>
    <t>信用金庫</t>
    <rPh sb="0" eb="4">
      <t>シンヨウキンコ</t>
    </rPh>
    <phoneticPr fontId="1"/>
  </si>
  <si>
    <t>信用組合</t>
    <rPh sb="0" eb="4">
      <t>シンヨウクミアイ</t>
    </rPh>
    <phoneticPr fontId="1"/>
  </si>
  <si>
    <t>農業協同組合</t>
    <rPh sb="0" eb="6">
      <t>ノウギョウキョウドウクミアイ</t>
    </rPh>
    <phoneticPr fontId="1"/>
  </si>
  <si>
    <t>生保・損保</t>
    <rPh sb="0" eb="2">
      <t>セイホ</t>
    </rPh>
    <rPh sb="3" eb="5">
      <t>ソンポ</t>
    </rPh>
    <phoneticPr fontId="1"/>
  </si>
  <si>
    <t>投信・投資顧問</t>
    <phoneticPr fontId="1"/>
  </si>
  <si>
    <t>労働組合・教職員組合</t>
    <rPh sb="0" eb="4">
      <t>ロウドウクミアイ</t>
    </rPh>
    <rPh sb="5" eb="10">
      <t>キョウショクインクミアイ</t>
    </rPh>
    <phoneticPr fontId="1"/>
  </si>
  <si>
    <t>自治体</t>
    <rPh sb="0" eb="3">
      <t>ジチタイ</t>
    </rPh>
    <phoneticPr fontId="1"/>
  </si>
  <si>
    <t>社会福祉法人</t>
    <rPh sb="0" eb="6">
      <t>シャカイフクシホウジン</t>
    </rPh>
    <phoneticPr fontId="1"/>
  </si>
  <si>
    <t>その他</t>
    <rPh sb="2" eb="3">
      <t>ホカ</t>
    </rPh>
    <phoneticPr fontId="1"/>
  </si>
  <si>
    <t>医療法人</t>
    <phoneticPr fontId="1"/>
  </si>
  <si>
    <t>財団法人</t>
    <phoneticPr fontId="1"/>
  </si>
  <si>
    <t>その他</t>
    <phoneticPr fontId="1"/>
  </si>
  <si>
    <t>社団法人</t>
    <phoneticPr fontId="1"/>
  </si>
  <si>
    <t>IR説明資料（地方分類）</t>
    <rPh sb="2" eb="6">
      <t>セツメイシリョウ</t>
    </rPh>
    <rPh sb="7" eb="9">
      <t>チホウ</t>
    </rPh>
    <rPh sb="9" eb="11">
      <t>ブンルイ</t>
    </rPh>
    <phoneticPr fontId="1"/>
  </si>
  <si>
    <t>IR資料（業種分類）</t>
    <rPh sb="2" eb="4">
      <t>シリョウ</t>
    </rPh>
    <rPh sb="5" eb="7">
      <t>ギョウシュ</t>
    </rPh>
    <rPh sb="7" eb="9">
      <t>ブンルイ</t>
    </rPh>
    <phoneticPr fontId="1"/>
  </si>
  <si>
    <t>都道府県</t>
    <rPh sb="0" eb="4">
      <t>トドウフケン</t>
    </rPh>
    <phoneticPr fontId="1"/>
  </si>
  <si>
    <t>福岡県</t>
    <rPh sb="0" eb="3">
      <t>フクオカケン</t>
    </rPh>
    <phoneticPr fontId="1"/>
  </si>
  <si>
    <t>大阪府</t>
    <rPh sb="0" eb="3">
      <t>オオサカフ</t>
    </rPh>
    <phoneticPr fontId="1"/>
  </si>
  <si>
    <t>東京都</t>
  </si>
  <si>
    <r>
      <rPr>
        <sz val="11"/>
        <rFont val="ＭＳ Ｐゴシック"/>
        <family val="3"/>
        <charset val="128"/>
      </rPr>
      <t>兵庫県</t>
    </r>
    <rPh sb="0" eb="3">
      <t>ヒョウゴケン</t>
    </rPh>
    <phoneticPr fontId="1"/>
  </si>
  <si>
    <t>東京都</t>
    <rPh sb="0" eb="3">
      <t>トウキョウト</t>
    </rPh>
    <phoneticPr fontId="1"/>
  </si>
  <si>
    <t>愛知県</t>
    <rPh sb="0" eb="3">
      <t>アイチケン</t>
    </rPh>
    <phoneticPr fontId="1"/>
  </si>
  <si>
    <t>愛知県</t>
    <rPh sb="0" eb="3">
      <t>アイチケン</t>
    </rPh>
    <phoneticPr fontId="4"/>
  </si>
  <si>
    <t>福島県</t>
    <rPh sb="2" eb="3">
      <t>ケン</t>
    </rPh>
    <phoneticPr fontId="1"/>
  </si>
  <si>
    <t>広島県</t>
    <rPh sb="0" eb="3">
      <t>ヒロシマケン</t>
    </rPh>
    <phoneticPr fontId="1"/>
  </si>
  <si>
    <t>青森県</t>
  </si>
  <si>
    <t>三重県</t>
    <rPh sb="0" eb="3">
      <t>ミエケン</t>
    </rPh>
    <phoneticPr fontId="1"/>
  </si>
  <si>
    <t>秋田県</t>
  </si>
  <si>
    <t>秋田県</t>
    <rPh sb="0" eb="2">
      <t>アキタ</t>
    </rPh>
    <phoneticPr fontId="2"/>
  </si>
  <si>
    <t>秋田県</t>
    <rPh sb="0" eb="3">
      <t>アキタケン</t>
    </rPh>
    <phoneticPr fontId="3"/>
  </si>
  <si>
    <t>鹿児島県</t>
    <rPh sb="0" eb="3">
      <t>カゴシマ</t>
    </rPh>
    <phoneticPr fontId="3"/>
  </si>
  <si>
    <r>
      <rPr>
        <sz val="11"/>
        <rFont val="ＭＳ Ｐゴシック"/>
        <family val="3"/>
        <charset val="128"/>
      </rPr>
      <t>愛知県</t>
    </r>
    <rPh sb="0" eb="3">
      <t>アイチケン</t>
    </rPh>
    <phoneticPr fontId="1"/>
  </si>
  <si>
    <t>北海道</t>
  </si>
  <si>
    <t>千葉県</t>
  </si>
  <si>
    <t>栃木県</t>
    <rPh sb="0" eb="3">
      <t>トチギケン</t>
    </rPh>
    <phoneticPr fontId="4"/>
  </si>
  <si>
    <t>兵庫県</t>
  </si>
  <si>
    <r>
      <rPr>
        <sz val="11"/>
        <rFont val="ＭＳ Ｐゴシック"/>
        <family val="2"/>
        <charset val="128"/>
      </rPr>
      <t>宮城県</t>
    </r>
    <rPh sb="0" eb="3">
      <t>ミヤギケン</t>
    </rPh>
    <phoneticPr fontId="1"/>
  </si>
  <si>
    <t>長野県</t>
  </si>
  <si>
    <r>
      <rPr>
        <sz val="11"/>
        <rFont val="ＭＳ Ｐゴシック"/>
        <family val="2"/>
        <charset val="128"/>
      </rPr>
      <t>長野県</t>
    </r>
    <rPh sb="0" eb="3">
      <t>ナガノケン</t>
    </rPh>
    <phoneticPr fontId="1"/>
  </si>
  <si>
    <r>
      <rPr>
        <sz val="11"/>
        <color theme="1"/>
        <rFont val="ＭＳ Ｐゴシック"/>
        <family val="3"/>
        <charset val="128"/>
      </rPr>
      <t>愛知県</t>
    </r>
    <rPh sb="0" eb="3">
      <t>アイチケン</t>
    </rPh>
    <phoneticPr fontId="4"/>
  </si>
  <si>
    <t>福島県</t>
  </si>
  <si>
    <t>神奈川県</t>
  </si>
  <si>
    <t>大阪府</t>
  </si>
  <si>
    <r>
      <rPr>
        <sz val="11"/>
        <rFont val="ＭＳ Ｐゴシック"/>
        <family val="3"/>
        <charset val="128"/>
      </rPr>
      <t>大阪府</t>
    </r>
    <rPh sb="0" eb="3">
      <t>オオサカフ</t>
    </rPh>
    <phoneticPr fontId="1"/>
  </si>
  <si>
    <t>徳島県</t>
  </si>
  <si>
    <t>大阪府</t>
    <rPh sb="2" eb="3">
      <t>フ</t>
    </rPh>
    <phoneticPr fontId="1"/>
  </si>
  <si>
    <t>東京都</t>
    <rPh sb="0" eb="2">
      <t>トウキョウ</t>
    </rPh>
    <rPh sb="2" eb="3">
      <t>ト</t>
    </rPh>
    <phoneticPr fontId="1"/>
  </si>
  <si>
    <t>広島県</t>
  </si>
  <si>
    <t>長野県</t>
    <rPh sb="0" eb="3">
      <t>ナガノケン</t>
    </rPh>
    <phoneticPr fontId="1"/>
  </si>
  <si>
    <t>大阪府</t>
    <rPh sb="0" eb="3">
      <t>オオサカフ</t>
    </rPh>
    <phoneticPr fontId="3"/>
  </si>
  <si>
    <t>富山県</t>
    <rPh sb="0" eb="3">
      <t>トヤマケン</t>
    </rPh>
    <phoneticPr fontId="3"/>
  </si>
  <si>
    <t>奈良県</t>
    <phoneticPr fontId="1"/>
  </si>
  <si>
    <t>広島県</t>
    <rPh sb="0" eb="3">
      <t>ヒロシマケン</t>
    </rPh>
    <phoneticPr fontId="5"/>
  </si>
  <si>
    <t>富山県</t>
    <rPh sb="0" eb="3">
      <t>トヤマケン</t>
    </rPh>
    <phoneticPr fontId="1"/>
  </si>
  <si>
    <t>三重県</t>
  </si>
  <si>
    <t>兵庫県</t>
    <rPh sb="0" eb="3">
      <t>ヒョウゴケン</t>
    </rPh>
    <phoneticPr fontId="1"/>
  </si>
  <si>
    <t>福岡県</t>
  </si>
  <si>
    <t>愛知県</t>
  </si>
  <si>
    <r>
      <rPr>
        <sz val="11"/>
        <rFont val="ＭＳ Ｐゴシック"/>
        <family val="3"/>
        <charset val="128"/>
      </rPr>
      <t>茨城県</t>
    </r>
    <rPh sb="0" eb="2">
      <t>イバラキ</t>
    </rPh>
    <rPh sb="2" eb="3">
      <t>ケン</t>
    </rPh>
    <phoneticPr fontId="1"/>
  </si>
  <si>
    <t>茨城県</t>
    <rPh sb="0" eb="2">
      <t>イバラキ</t>
    </rPh>
    <phoneticPr fontId="3"/>
  </si>
  <si>
    <t>富山県</t>
  </si>
  <si>
    <r>
      <rPr>
        <sz val="11"/>
        <color theme="1"/>
        <rFont val="ＭＳ Ｐゴシック"/>
        <family val="3"/>
        <charset val="128"/>
      </rPr>
      <t>岩手県</t>
    </r>
    <rPh sb="0" eb="3">
      <t>イワテケン</t>
    </rPh>
    <phoneticPr fontId="4"/>
  </si>
  <si>
    <t>岩手県</t>
    <rPh sb="0" eb="3">
      <t>イワテケン</t>
    </rPh>
    <phoneticPr fontId="8"/>
  </si>
  <si>
    <t>神奈川県</t>
    <phoneticPr fontId="1"/>
  </si>
  <si>
    <r>
      <rPr>
        <sz val="11"/>
        <color theme="1"/>
        <rFont val="ＭＳ Ｐゴシック"/>
        <family val="3"/>
        <charset val="128"/>
      </rPr>
      <t>京都府</t>
    </r>
    <rPh sb="0" eb="3">
      <t>キョウトフ</t>
    </rPh>
    <phoneticPr fontId="4"/>
  </si>
  <si>
    <t>岩手県</t>
    <rPh sb="0" eb="2">
      <t>イワテ</t>
    </rPh>
    <rPh sb="2" eb="3">
      <t>ケン</t>
    </rPh>
    <phoneticPr fontId="1"/>
  </si>
  <si>
    <t>秋田県</t>
    <rPh sb="0" eb="2">
      <t>アキタ</t>
    </rPh>
    <phoneticPr fontId="3"/>
  </si>
  <si>
    <t>大分県</t>
    <rPh sb="0" eb="3">
      <t>オオイタケン</t>
    </rPh>
    <phoneticPr fontId="1"/>
  </si>
  <si>
    <t>秋田県</t>
    <rPh sb="0" eb="3">
      <t>アキタケン</t>
    </rPh>
    <phoneticPr fontId="1"/>
  </si>
  <si>
    <t>静岡県</t>
    <phoneticPr fontId="1"/>
  </si>
  <si>
    <t>広島県</t>
    <rPh sb="0" eb="2">
      <t>ヒロシマ</t>
    </rPh>
    <phoneticPr fontId="3"/>
  </si>
  <si>
    <t>岐阜県</t>
  </si>
  <si>
    <t>愛媛県</t>
  </si>
  <si>
    <t>愛媛県</t>
    <rPh sb="0" eb="3">
      <t>エヒメケン</t>
    </rPh>
    <phoneticPr fontId="4"/>
  </si>
  <si>
    <r>
      <rPr>
        <sz val="11"/>
        <color theme="1"/>
        <rFont val="ＭＳ Ｐゴシック"/>
        <family val="3"/>
        <charset val="128"/>
      </rPr>
      <t>群馬県</t>
    </r>
    <rPh sb="0" eb="3">
      <t>グンマケン</t>
    </rPh>
    <phoneticPr fontId="4"/>
  </si>
  <si>
    <t>香川県</t>
  </si>
  <si>
    <t>千葉県</t>
    <rPh sb="0" eb="2">
      <t>チバ</t>
    </rPh>
    <phoneticPr fontId="3"/>
  </si>
  <si>
    <r>
      <rPr>
        <sz val="11"/>
        <rFont val="ＭＳ Ｐゴシック"/>
        <family val="3"/>
        <charset val="128"/>
      </rPr>
      <t>大阪府</t>
    </r>
    <rPh sb="0" eb="3">
      <t>オオサカフ</t>
    </rPh>
    <phoneticPr fontId="2"/>
  </si>
  <si>
    <r>
      <rPr>
        <sz val="11"/>
        <color theme="1"/>
        <rFont val="ＭＳ Ｐゴシック"/>
        <family val="3"/>
        <charset val="128"/>
      </rPr>
      <t>大阪府</t>
    </r>
    <rPh sb="0" eb="3">
      <t>オオサカフ</t>
    </rPh>
    <phoneticPr fontId="4"/>
  </si>
  <si>
    <r>
      <rPr>
        <sz val="11"/>
        <rFont val="ＭＳ Ｐゴシック"/>
        <family val="3"/>
        <charset val="128"/>
      </rPr>
      <t>東京都</t>
    </r>
    <rPh sb="0" eb="3">
      <t>トウキョウト</t>
    </rPh>
    <phoneticPr fontId="1"/>
  </si>
  <si>
    <r>
      <rPr>
        <sz val="11"/>
        <rFont val="ＭＳ Ｐゴシック"/>
        <family val="3"/>
        <charset val="128"/>
      </rPr>
      <t>福島県</t>
    </r>
    <rPh sb="0" eb="3">
      <t>フクシマケン</t>
    </rPh>
    <phoneticPr fontId="1"/>
  </si>
  <si>
    <t>岩手県</t>
    <rPh sb="0" eb="3">
      <t>イワテケン</t>
    </rPh>
    <phoneticPr fontId="1"/>
  </si>
  <si>
    <t>広島県</t>
    <rPh sb="0" eb="3">
      <t>ヒロシマケン</t>
    </rPh>
    <phoneticPr fontId="3"/>
  </si>
  <si>
    <t>沖縄県</t>
  </si>
  <si>
    <t>神奈川県</t>
    <rPh sb="0" eb="4">
      <t>カナガワケン</t>
    </rPh>
    <phoneticPr fontId="3"/>
  </si>
  <si>
    <t>東京都</t>
    <rPh sb="0" eb="3">
      <t>トウキョウト</t>
    </rPh>
    <phoneticPr fontId="8"/>
  </si>
  <si>
    <t>大阪府</t>
    <rPh sb="0" eb="3">
      <t>オオサカフ</t>
    </rPh>
    <phoneticPr fontId="4"/>
  </si>
  <si>
    <t>埼玉県</t>
    <rPh sb="0" eb="3">
      <t>サイタマケン</t>
    </rPh>
    <phoneticPr fontId="4"/>
  </si>
  <si>
    <r>
      <rPr>
        <sz val="11"/>
        <rFont val="ＭＳ Ｐゴシック"/>
        <family val="2"/>
        <charset val="128"/>
      </rPr>
      <t>石川県</t>
    </r>
    <rPh sb="0" eb="3">
      <t>イシカワケン</t>
    </rPh>
    <phoneticPr fontId="1"/>
  </si>
  <si>
    <t>山形県</t>
    <rPh sb="0" eb="2">
      <t>ヤマガタ</t>
    </rPh>
    <rPh sb="2" eb="3">
      <t>ケン</t>
    </rPh>
    <phoneticPr fontId="1"/>
  </si>
  <si>
    <t>鹿児島県</t>
  </si>
  <si>
    <t>千葉県</t>
    <phoneticPr fontId="1"/>
  </si>
  <si>
    <r>
      <rPr>
        <sz val="11"/>
        <rFont val="ＭＳ Ｐゴシック"/>
        <family val="3"/>
        <charset val="128"/>
      </rPr>
      <t>愛媛県</t>
    </r>
    <rPh sb="0" eb="3">
      <t>エヒメケン</t>
    </rPh>
    <phoneticPr fontId="1"/>
  </si>
  <si>
    <r>
      <rPr>
        <sz val="11"/>
        <rFont val="ＭＳ Ｐゴシック"/>
        <family val="2"/>
        <charset val="128"/>
      </rPr>
      <t>神奈川県</t>
    </r>
    <rPh sb="0" eb="4">
      <t>カナガワケン</t>
    </rPh>
    <phoneticPr fontId="1"/>
  </si>
  <si>
    <t>福井県</t>
    <phoneticPr fontId="1"/>
  </si>
  <si>
    <t>熊本県</t>
    <rPh sb="0" eb="3">
      <t>クマモトケン</t>
    </rPh>
    <phoneticPr fontId="1"/>
  </si>
  <si>
    <t>岐阜県</t>
    <rPh sb="0" eb="3">
      <t>ギフケン</t>
    </rPh>
    <phoneticPr fontId="1"/>
  </si>
  <si>
    <t>山口県</t>
    <rPh sb="0" eb="3">
      <t>ヤマグチケン</t>
    </rPh>
    <phoneticPr fontId="1"/>
  </si>
  <si>
    <t>東京都</t>
    <rPh sb="0" eb="3">
      <t>トウキョウト</t>
    </rPh>
    <phoneticPr fontId="3"/>
  </si>
  <si>
    <t>愛知県</t>
    <phoneticPr fontId="1"/>
  </si>
  <si>
    <r>
      <rPr>
        <sz val="11"/>
        <rFont val="ＭＳ Ｐゴシック"/>
        <family val="3"/>
        <charset val="128"/>
      </rPr>
      <t>宮崎県</t>
    </r>
    <rPh sb="0" eb="3">
      <t>ミヤザキケン</t>
    </rPh>
    <phoneticPr fontId="1"/>
  </si>
  <si>
    <t>新潟県</t>
    <phoneticPr fontId="1"/>
  </si>
  <si>
    <r>
      <rPr>
        <sz val="11"/>
        <rFont val="ＭＳ Ｐゴシック"/>
        <family val="3"/>
        <charset val="128"/>
      </rPr>
      <t>福島県</t>
    </r>
    <rPh sb="0" eb="3">
      <t>フクシマケン</t>
    </rPh>
    <phoneticPr fontId="2"/>
  </si>
  <si>
    <t>富山県</t>
    <rPh sb="0" eb="3">
      <t>トヤマケン</t>
    </rPh>
    <phoneticPr fontId="5"/>
  </si>
  <si>
    <t>京都府</t>
  </si>
  <si>
    <t>京都府</t>
    <rPh sb="0" eb="3">
      <t>キョウトフ</t>
    </rPh>
    <phoneticPr fontId="1"/>
  </si>
  <si>
    <t>山口県</t>
    <rPh sb="0" eb="3">
      <t>ヤマグチケン</t>
    </rPh>
    <phoneticPr fontId="4"/>
  </si>
  <si>
    <r>
      <rPr>
        <sz val="11"/>
        <rFont val="ＭＳ Ｐゴシック"/>
        <family val="2"/>
        <charset val="128"/>
      </rPr>
      <t>宮崎県</t>
    </r>
    <rPh sb="0" eb="3">
      <t>ミヤザキケン</t>
    </rPh>
    <phoneticPr fontId="1"/>
  </si>
  <si>
    <r>
      <rPr>
        <sz val="11"/>
        <rFont val="ＭＳ Ｐゴシック"/>
        <family val="3"/>
        <charset val="128"/>
      </rPr>
      <t>東京都</t>
    </r>
    <rPh sb="0" eb="3">
      <t>トウキョウト</t>
    </rPh>
    <phoneticPr fontId="2"/>
  </si>
  <si>
    <t>宮城県</t>
  </si>
  <si>
    <t>神奈川県</t>
    <rPh sb="0" eb="4">
      <t>カナガワケン</t>
    </rPh>
    <phoneticPr fontId="1"/>
  </si>
  <si>
    <t>青森県</t>
    <rPh sb="0" eb="3">
      <t>アオモリケン</t>
    </rPh>
    <phoneticPr fontId="1"/>
  </si>
  <si>
    <t>岡山県</t>
    <rPh sb="0" eb="3">
      <t>オカヤマケン</t>
    </rPh>
    <phoneticPr fontId="4"/>
  </si>
  <si>
    <t>埼玉県</t>
  </si>
  <si>
    <t>大阪府</t>
    <rPh sb="0" eb="2">
      <t>オオサカ</t>
    </rPh>
    <rPh sb="2" eb="3">
      <t>フ</t>
    </rPh>
    <phoneticPr fontId="3"/>
  </si>
  <si>
    <r>
      <rPr>
        <sz val="11"/>
        <rFont val="ＭＳ Ｐゴシック"/>
        <family val="3"/>
        <charset val="128"/>
      </rPr>
      <t>愛媛県</t>
    </r>
    <rPh sb="0" eb="3">
      <t>エヒメケン</t>
    </rPh>
    <phoneticPr fontId="2"/>
  </si>
  <si>
    <t>鳥取県</t>
    <rPh sb="0" eb="2">
      <t>トットリ</t>
    </rPh>
    <rPh sb="2" eb="3">
      <t>ケン</t>
    </rPh>
    <phoneticPr fontId="4"/>
  </si>
  <si>
    <t>長野県</t>
    <phoneticPr fontId="1"/>
  </si>
  <si>
    <r>
      <rPr>
        <sz val="11"/>
        <rFont val="ＭＳ Ｐゴシック"/>
        <family val="3"/>
        <charset val="128"/>
      </rPr>
      <t>福岡県</t>
    </r>
    <rPh sb="0" eb="3">
      <t>フクオカケン</t>
    </rPh>
    <phoneticPr fontId="2"/>
  </si>
  <si>
    <t>山梨県</t>
    <phoneticPr fontId="1"/>
  </si>
  <si>
    <t>高知県</t>
    <rPh sb="0" eb="3">
      <t>コウチケン</t>
    </rPh>
    <phoneticPr fontId="1"/>
  </si>
  <si>
    <r>
      <rPr>
        <sz val="11"/>
        <rFont val="ＭＳ Ｐゴシック"/>
        <family val="3"/>
        <charset val="128"/>
      </rPr>
      <t>熊本県</t>
    </r>
    <rPh sb="0" eb="3">
      <t>クマモトケン</t>
    </rPh>
    <phoneticPr fontId="1"/>
  </si>
  <si>
    <r>
      <rPr>
        <sz val="11"/>
        <rFont val="ＭＳ Ｐゴシック"/>
        <family val="3"/>
        <charset val="128"/>
      </rPr>
      <t>埼玉県</t>
    </r>
    <rPh sb="0" eb="3">
      <t>サイタマケン</t>
    </rPh>
    <phoneticPr fontId="2"/>
  </si>
  <si>
    <t>兵庫県</t>
    <rPh sb="0" eb="2">
      <t>ヒョウゴ</t>
    </rPh>
    <phoneticPr fontId="3"/>
  </si>
  <si>
    <t>奈良県</t>
    <rPh sb="0" eb="3">
      <t>ナラケン</t>
    </rPh>
    <phoneticPr fontId="4"/>
  </si>
  <si>
    <t>滋賀県</t>
    <rPh sb="0" eb="3">
      <t>シガケン</t>
    </rPh>
    <phoneticPr fontId="2"/>
  </si>
  <si>
    <t>静岡県</t>
  </si>
  <si>
    <r>
      <rPr>
        <sz val="11"/>
        <color theme="1"/>
        <rFont val="ＭＳ Ｐゴシック"/>
        <family val="3"/>
        <charset val="128"/>
      </rPr>
      <t>東京都</t>
    </r>
    <rPh sb="0" eb="3">
      <t>トウキョウト</t>
    </rPh>
    <phoneticPr fontId="4"/>
  </si>
  <si>
    <t>青森県</t>
    <phoneticPr fontId="1"/>
  </si>
  <si>
    <t>愛知県</t>
    <rPh sb="0" eb="3">
      <t>アイチケン</t>
    </rPh>
    <phoneticPr fontId="3"/>
  </si>
  <si>
    <t>東京都</t>
    <rPh sb="0" eb="2">
      <t>トウキョウ</t>
    </rPh>
    <rPh sb="2" eb="3">
      <t>ト</t>
    </rPh>
    <phoneticPr fontId="3"/>
  </si>
  <si>
    <r>
      <rPr>
        <sz val="11"/>
        <rFont val="ＭＳ Ｐゴシック"/>
        <family val="3"/>
        <charset val="128"/>
      </rPr>
      <t>埼玉県</t>
    </r>
    <rPh sb="0" eb="3">
      <t>サイタマケン</t>
    </rPh>
    <phoneticPr fontId="1"/>
  </si>
  <si>
    <r>
      <rPr>
        <sz val="11"/>
        <rFont val="ＭＳ Ｐゴシック"/>
        <family val="2"/>
        <charset val="128"/>
      </rPr>
      <t>山形県</t>
    </r>
    <rPh sb="0" eb="2">
      <t>ヤマガタ</t>
    </rPh>
    <rPh sb="2" eb="3">
      <t>ケン</t>
    </rPh>
    <phoneticPr fontId="1"/>
  </si>
  <si>
    <t>山形県</t>
  </si>
  <si>
    <t>東京都</t>
    <rPh sb="2" eb="3">
      <t>ト</t>
    </rPh>
    <phoneticPr fontId="1"/>
  </si>
  <si>
    <t>宮崎県</t>
    <rPh sb="0" eb="2">
      <t>ミヤザキ</t>
    </rPh>
    <phoneticPr fontId="3"/>
  </si>
  <si>
    <r>
      <rPr>
        <sz val="11"/>
        <rFont val="ＭＳ Ｐゴシック"/>
        <family val="3"/>
        <charset val="128"/>
      </rPr>
      <t>佐賀県</t>
    </r>
    <rPh sb="0" eb="3">
      <t>サガケン</t>
    </rPh>
    <phoneticPr fontId="1"/>
  </si>
  <si>
    <t>秋田県</t>
    <rPh sb="0" eb="3">
      <t>アキタケン</t>
    </rPh>
    <phoneticPr fontId="2"/>
  </si>
  <si>
    <t>大阪府</t>
    <rPh sb="0" eb="3">
      <t>オオサカフ</t>
    </rPh>
    <phoneticPr fontId="2"/>
  </si>
  <si>
    <r>
      <rPr>
        <sz val="11"/>
        <rFont val="ＭＳ Ｐゴシック"/>
        <family val="3"/>
        <charset val="128"/>
      </rPr>
      <t>香川県</t>
    </r>
    <rPh sb="0" eb="3">
      <t>カガワケン</t>
    </rPh>
    <phoneticPr fontId="1"/>
  </si>
  <si>
    <t>鳥取県</t>
  </si>
  <si>
    <r>
      <rPr>
        <sz val="11"/>
        <rFont val="ＭＳ Ｐゴシック"/>
        <family val="2"/>
        <charset val="128"/>
      </rPr>
      <t>京都府</t>
    </r>
    <rPh sb="0" eb="3">
      <t>キョウトフ</t>
    </rPh>
    <phoneticPr fontId="1"/>
  </si>
  <si>
    <r>
      <rPr>
        <sz val="11"/>
        <color theme="1"/>
        <rFont val="ＭＳ Ｐゴシック"/>
        <family val="3"/>
        <charset val="128"/>
      </rPr>
      <t>兵庫県</t>
    </r>
    <rPh sb="0" eb="3">
      <t>ヒョウゴケン</t>
    </rPh>
    <phoneticPr fontId="4"/>
  </si>
  <si>
    <t>栃木県</t>
    <rPh sb="2" eb="3">
      <t>ケン</t>
    </rPh>
    <phoneticPr fontId="1"/>
  </si>
  <si>
    <r>
      <rPr>
        <sz val="11"/>
        <rFont val="ＭＳ Ｐゴシック"/>
        <family val="2"/>
        <charset val="128"/>
      </rPr>
      <t>東京都</t>
    </r>
    <rPh sb="0" eb="2">
      <t>トウキョウ</t>
    </rPh>
    <rPh sb="2" eb="3">
      <t>ト</t>
    </rPh>
    <phoneticPr fontId="1"/>
  </si>
  <si>
    <t>滋賀県</t>
  </si>
  <si>
    <r>
      <rPr>
        <sz val="11"/>
        <rFont val="ＭＳ Ｐゴシック"/>
        <family val="3"/>
        <charset val="128"/>
      </rPr>
      <t>徳島県</t>
    </r>
    <rPh sb="0" eb="3">
      <t>トクシマケン</t>
    </rPh>
    <phoneticPr fontId="1"/>
  </si>
  <si>
    <t>岩手県</t>
    <phoneticPr fontId="1"/>
  </si>
  <si>
    <r>
      <rPr>
        <sz val="11"/>
        <rFont val="ＭＳ Ｐゴシック"/>
        <family val="3"/>
        <charset val="128"/>
      </rPr>
      <t>岡山県</t>
    </r>
    <rPh sb="0" eb="3">
      <t>オカヤマケン</t>
    </rPh>
    <phoneticPr fontId="2"/>
  </si>
  <si>
    <r>
      <rPr>
        <sz val="11"/>
        <rFont val="ＭＳ Ｐゴシック"/>
        <family val="3"/>
        <charset val="128"/>
      </rPr>
      <t>広島県</t>
    </r>
    <rPh sb="0" eb="3">
      <t>ヒロシマケン</t>
    </rPh>
    <phoneticPr fontId="2"/>
  </si>
  <si>
    <r>
      <rPr>
        <sz val="11"/>
        <color theme="1"/>
        <rFont val="ＭＳ Ｐゴシック"/>
        <family val="3"/>
        <charset val="128"/>
      </rPr>
      <t>山口県</t>
    </r>
    <rPh sb="0" eb="3">
      <t>ヤマグチケン</t>
    </rPh>
    <phoneticPr fontId="4"/>
  </si>
  <si>
    <t>岡山県</t>
    <rPh sb="0" eb="3">
      <t>オカヤマケン</t>
    </rPh>
    <phoneticPr fontId="1"/>
  </si>
  <si>
    <t>茨城県</t>
  </si>
  <si>
    <r>
      <rPr>
        <sz val="11"/>
        <rFont val="ＭＳ Ｐゴシック"/>
        <family val="3"/>
        <charset val="128"/>
      </rPr>
      <t>神奈川県</t>
    </r>
    <rPh sb="0" eb="4">
      <t>カナガワケン</t>
    </rPh>
    <phoneticPr fontId="2"/>
  </si>
  <si>
    <t>鳥取県</t>
    <phoneticPr fontId="1"/>
  </si>
  <si>
    <t>静岡県</t>
    <rPh sb="0" eb="3">
      <t>シズオカケン</t>
    </rPh>
    <phoneticPr fontId="1"/>
  </si>
  <si>
    <t>鳥取県</t>
    <rPh sb="0" eb="2">
      <t>トットリ</t>
    </rPh>
    <rPh sb="2" eb="3">
      <t>ケン</t>
    </rPh>
    <phoneticPr fontId="1"/>
  </si>
  <si>
    <t>山口県</t>
    <rPh sb="0" eb="3">
      <t>ヤマグチケン</t>
    </rPh>
    <phoneticPr fontId="3"/>
  </si>
  <si>
    <r>
      <rPr>
        <sz val="11"/>
        <color theme="1"/>
        <rFont val="ＭＳ Ｐゴシック"/>
        <family val="3"/>
        <charset val="128"/>
      </rPr>
      <t>和歌山県</t>
    </r>
    <rPh sb="0" eb="4">
      <t>ワカヤマケン</t>
    </rPh>
    <phoneticPr fontId="4"/>
  </si>
  <si>
    <t>滋賀県</t>
    <rPh sb="0" eb="3">
      <t>シガケン</t>
    </rPh>
    <phoneticPr fontId="1"/>
  </si>
  <si>
    <r>
      <rPr>
        <sz val="11"/>
        <rFont val="ＭＳ Ｐゴシック"/>
        <family val="3"/>
        <charset val="128"/>
      </rPr>
      <t>富山県</t>
    </r>
    <rPh sb="0" eb="3">
      <t>トヤマケン</t>
    </rPh>
    <phoneticPr fontId="2"/>
  </si>
  <si>
    <t>長野県</t>
    <rPh sb="0" eb="3">
      <t>ナガノケン</t>
    </rPh>
    <phoneticPr fontId="8"/>
  </si>
  <si>
    <t>宮崎県</t>
  </si>
  <si>
    <t>秋田県</t>
    <rPh sb="0" eb="3">
      <t>アキタケン</t>
    </rPh>
    <phoneticPr fontId="5"/>
  </si>
  <si>
    <t>宮崎県</t>
    <rPh sb="0" eb="3">
      <t>ミヤザキケン</t>
    </rPh>
    <phoneticPr fontId="1"/>
  </si>
  <si>
    <t>新潟県</t>
  </si>
  <si>
    <t>静岡県</t>
    <rPh sb="0" eb="3">
      <t>シズオカケン</t>
    </rPh>
    <phoneticPr fontId="8"/>
  </si>
  <si>
    <r>
      <rPr>
        <sz val="11"/>
        <rFont val="ＭＳ Ｐゴシック"/>
        <family val="3"/>
        <charset val="128"/>
      </rPr>
      <t>千葉県</t>
    </r>
    <rPh sb="0" eb="3">
      <t>チバケン</t>
    </rPh>
    <phoneticPr fontId="2"/>
  </si>
  <si>
    <t>熊本県</t>
  </si>
  <si>
    <t>沖縄県</t>
    <rPh sb="0" eb="2">
      <t>オキナワ</t>
    </rPh>
    <phoneticPr fontId="3"/>
  </si>
  <si>
    <t>秋田県</t>
    <phoneticPr fontId="1"/>
  </si>
  <si>
    <t>福岡県</t>
    <rPh sb="0" eb="2">
      <t>フクオカ</t>
    </rPh>
    <rPh sb="2" eb="3">
      <t>ケン</t>
    </rPh>
    <phoneticPr fontId="1"/>
  </si>
  <si>
    <t>愛知県</t>
    <rPh sb="0" eb="3">
      <t>アイチケン</t>
    </rPh>
    <phoneticPr fontId="8"/>
  </si>
  <si>
    <t>千葉県</t>
    <rPh sb="0" eb="3">
      <t>チバケン</t>
    </rPh>
    <phoneticPr fontId="3"/>
  </si>
  <si>
    <r>
      <rPr>
        <sz val="11"/>
        <rFont val="ＭＳ Ｐゴシック"/>
        <family val="3"/>
        <charset val="128"/>
      </rPr>
      <t>福岡県</t>
    </r>
    <rPh sb="0" eb="3">
      <t>フクオカケン</t>
    </rPh>
    <phoneticPr fontId="1"/>
  </si>
  <si>
    <t>神奈川県</t>
    <rPh sb="0" eb="4">
      <t>カナガワケン</t>
    </rPh>
    <phoneticPr fontId="5"/>
  </si>
  <si>
    <t>茨城県</t>
    <rPh sb="0" eb="2">
      <t>イバラキ</t>
    </rPh>
    <rPh sb="2" eb="3">
      <t>ケン</t>
    </rPh>
    <phoneticPr fontId="1"/>
  </si>
  <si>
    <r>
      <rPr>
        <sz val="11"/>
        <rFont val="ＭＳ Ｐゴシック"/>
        <family val="2"/>
        <charset val="128"/>
      </rPr>
      <t>滋賀県</t>
    </r>
    <rPh sb="0" eb="3">
      <t>シガケン</t>
    </rPh>
    <phoneticPr fontId="1"/>
  </si>
  <si>
    <t>山梨県</t>
  </si>
  <si>
    <t>愛知県</t>
    <rPh sb="0" eb="3">
      <t>アイチケン</t>
    </rPh>
    <phoneticPr fontId="2"/>
  </si>
  <si>
    <r>
      <rPr>
        <sz val="11"/>
        <rFont val="ＭＳ Ｐゴシック"/>
        <family val="2"/>
        <charset val="128"/>
      </rPr>
      <t>東京都</t>
    </r>
    <rPh sb="0" eb="3">
      <t>トウキョウト</t>
    </rPh>
    <phoneticPr fontId="1"/>
  </si>
  <si>
    <t>和歌山県</t>
  </si>
  <si>
    <t>長野県</t>
    <rPh sb="0" eb="3">
      <t>ナガノケン</t>
    </rPh>
    <phoneticPr fontId="4"/>
  </si>
  <si>
    <t>北海道</t>
    <rPh sb="0" eb="3">
      <t>ホッカイドウ</t>
    </rPh>
    <phoneticPr fontId="2"/>
  </si>
  <si>
    <t>岐阜県</t>
    <phoneticPr fontId="1"/>
  </si>
  <si>
    <t>山形県</t>
    <rPh sb="0" eb="3">
      <t>ヤマガタケン</t>
    </rPh>
    <phoneticPr fontId="1"/>
  </si>
  <si>
    <t>神奈川県</t>
    <rPh sb="0" eb="3">
      <t>カナガワ</t>
    </rPh>
    <rPh sb="3" eb="4">
      <t>ケン</t>
    </rPh>
    <phoneticPr fontId="1"/>
  </si>
  <si>
    <t>埼玉県</t>
    <rPh sb="0" eb="3">
      <t>サイタマケン</t>
    </rPh>
    <phoneticPr fontId="1"/>
  </si>
  <si>
    <r>
      <rPr>
        <sz val="11"/>
        <rFont val="ＭＳ Ｐゴシック"/>
        <family val="3"/>
        <charset val="128"/>
      </rPr>
      <t>大分県</t>
    </r>
    <rPh sb="0" eb="3">
      <t>オオイタケン</t>
    </rPh>
    <phoneticPr fontId="2"/>
  </si>
  <si>
    <t>栃木県</t>
    <rPh sb="0" eb="3">
      <t>トチギケン</t>
    </rPh>
    <phoneticPr fontId="1"/>
  </si>
  <si>
    <r>
      <rPr>
        <sz val="11"/>
        <rFont val="ＭＳ Ｐゴシック"/>
        <family val="3"/>
        <charset val="128"/>
      </rPr>
      <t>栃木県</t>
    </r>
    <rPh sb="0" eb="3">
      <t>トチギケン</t>
    </rPh>
    <phoneticPr fontId="1"/>
  </si>
  <si>
    <r>
      <rPr>
        <sz val="11"/>
        <rFont val="ＭＳ ゴシック"/>
        <family val="3"/>
        <charset val="128"/>
      </rPr>
      <t>大阪府</t>
    </r>
    <rPh sb="0" eb="3">
      <t>オオサカフ</t>
    </rPh>
    <phoneticPr fontId="1"/>
  </si>
  <si>
    <t>千葉県</t>
    <rPh sb="0" eb="3">
      <t>チバケン</t>
    </rPh>
    <phoneticPr fontId="1"/>
  </si>
  <si>
    <r>
      <rPr>
        <sz val="11"/>
        <rFont val="ＭＳ Ｐゴシック"/>
        <family val="3"/>
        <charset val="128"/>
      </rPr>
      <t>富山県</t>
    </r>
    <rPh sb="0" eb="3">
      <t>トヤマケン</t>
    </rPh>
    <phoneticPr fontId="1"/>
  </si>
  <si>
    <t>長崎県</t>
    <rPh sb="2" eb="3">
      <t>ケン</t>
    </rPh>
    <phoneticPr fontId="1"/>
  </si>
  <si>
    <t>長崎県</t>
    <rPh sb="0" eb="3">
      <t>ナガサキケン</t>
    </rPh>
    <phoneticPr fontId="1"/>
  </si>
  <si>
    <r>
      <rPr>
        <sz val="11"/>
        <rFont val="ＭＳ Ｐゴシック"/>
        <family val="3"/>
        <charset val="128"/>
      </rPr>
      <t>山梨県</t>
    </r>
    <rPh sb="0" eb="3">
      <t>ヤマナシケン</t>
    </rPh>
    <phoneticPr fontId="2"/>
  </si>
  <si>
    <t>大分県</t>
    <rPh sb="0" eb="3">
      <t>オオイタケン</t>
    </rPh>
    <phoneticPr fontId="4"/>
  </si>
  <si>
    <t>長野県</t>
    <rPh sb="2" eb="3">
      <t>ケン</t>
    </rPh>
    <phoneticPr fontId="1"/>
  </si>
  <si>
    <r>
      <rPr>
        <sz val="11"/>
        <rFont val="ＭＳ ゴシック"/>
        <family val="3"/>
        <charset val="128"/>
      </rPr>
      <t>滋賀県</t>
    </r>
    <rPh sb="0" eb="3">
      <t>シガケン</t>
    </rPh>
    <phoneticPr fontId="1"/>
  </si>
  <si>
    <t>大阪府</t>
    <rPh sb="0" eb="2">
      <t>オオサカ</t>
    </rPh>
    <rPh sb="2" eb="3">
      <t>フ</t>
    </rPh>
    <phoneticPr fontId="1"/>
  </si>
  <si>
    <t>福島県</t>
    <phoneticPr fontId="1"/>
  </si>
  <si>
    <t>島根県</t>
  </si>
  <si>
    <r>
      <rPr>
        <sz val="11"/>
        <rFont val="ＭＳ Ｐゴシック"/>
        <family val="3"/>
        <charset val="128"/>
      </rPr>
      <t>鳥取県</t>
    </r>
    <rPh sb="0" eb="3">
      <t>トットリケン</t>
    </rPh>
    <phoneticPr fontId="2"/>
  </si>
  <si>
    <t>広島県</t>
    <rPh sb="0" eb="3">
      <t>ヒロシマケン</t>
    </rPh>
    <phoneticPr fontId="8"/>
  </si>
  <si>
    <r>
      <rPr>
        <sz val="11"/>
        <rFont val="ＭＳ Ｐゴシック"/>
        <family val="3"/>
        <charset val="128"/>
      </rPr>
      <t>神奈川県</t>
    </r>
    <rPh sb="0" eb="3">
      <t>カナガワ</t>
    </rPh>
    <rPh sb="3" eb="4">
      <t>ケン</t>
    </rPh>
    <phoneticPr fontId="1"/>
  </si>
  <si>
    <t>東京都</t>
    <rPh sb="0" eb="2">
      <t>トウキョウ</t>
    </rPh>
    <rPh sb="2" eb="3">
      <t>ト</t>
    </rPh>
    <phoneticPr fontId="4"/>
  </si>
  <si>
    <t>富山県</t>
    <phoneticPr fontId="1"/>
  </si>
  <si>
    <r>
      <rPr>
        <sz val="11"/>
        <rFont val="ＭＳ Ｐゴシック"/>
        <family val="2"/>
        <charset val="128"/>
      </rPr>
      <t>福岡県</t>
    </r>
    <rPh sb="0" eb="3">
      <t>フクオカケン</t>
    </rPh>
    <phoneticPr fontId="1"/>
  </si>
  <si>
    <r>
      <rPr>
        <sz val="11"/>
        <rFont val="ＭＳ Ｐゴシック"/>
        <family val="3"/>
        <charset val="128"/>
      </rPr>
      <t>長崎県</t>
    </r>
    <rPh sb="0" eb="3">
      <t>ナガサキケン</t>
    </rPh>
    <phoneticPr fontId="2"/>
  </si>
  <si>
    <r>
      <rPr>
        <sz val="11"/>
        <rFont val="ＭＳ Ｐゴシック"/>
        <family val="2"/>
        <charset val="128"/>
      </rPr>
      <t>兵庫県</t>
    </r>
    <rPh sb="0" eb="3">
      <t>ヒョウゴケン</t>
    </rPh>
    <phoneticPr fontId="1"/>
  </si>
  <si>
    <t>兵庫県</t>
    <phoneticPr fontId="1"/>
  </si>
  <si>
    <r>
      <rPr>
        <sz val="11"/>
        <rFont val="ＭＳ Ｐゴシック"/>
        <family val="3"/>
        <charset val="128"/>
      </rPr>
      <t>岡山県</t>
    </r>
    <rPh sb="0" eb="3">
      <t>オカヤマケン</t>
    </rPh>
    <phoneticPr fontId="1"/>
  </si>
  <si>
    <t>福井県</t>
    <rPh sb="0" eb="2">
      <t>フクイ</t>
    </rPh>
    <phoneticPr fontId="3"/>
  </si>
  <si>
    <t>福井県</t>
    <rPh sb="0" eb="2">
      <t>フクイ</t>
    </rPh>
    <rPh sb="2" eb="3">
      <t>ケン</t>
    </rPh>
    <phoneticPr fontId="1"/>
  </si>
  <si>
    <t>福岡県</t>
    <rPh sb="0" eb="3">
      <t>フクオカケン</t>
    </rPh>
    <phoneticPr fontId="4"/>
  </si>
  <si>
    <t>兵庫県</t>
    <rPh sb="0" eb="3">
      <t>ヒョウゴケン</t>
    </rPh>
    <phoneticPr fontId="3"/>
  </si>
  <si>
    <r>
      <rPr>
        <sz val="11"/>
        <rFont val="ＭＳ Ｐゴシック"/>
        <family val="3"/>
        <charset val="128"/>
      </rPr>
      <t>京都府</t>
    </r>
    <rPh sb="0" eb="3">
      <t>キョウトフ</t>
    </rPh>
    <phoneticPr fontId="2"/>
  </si>
  <si>
    <r>
      <rPr>
        <sz val="11"/>
        <rFont val="ＭＳ Ｐゴシック"/>
        <family val="3"/>
        <charset val="128"/>
      </rPr>
      <t>静岡県</t>
    </r>
    <rPh sb="0" eb="3">
      <t>シズオカケン</t>
    </rPh>
    <phoneticPr fontId="1"/>
  </si>
  <si>
    <t>山梨県</t>
    <rPh sb="0" eb="2">
      <t>ヤマナシ</t>
    </rPh>
    <phoneticPr fontId="3"/>
  </si>
  <si>
    <r>
      <rPr>
        <sz val="11"/>
        <rFont val="ＭＳ Ｐゴシック"/>
        <family val="3"/>
        <charset val="128"/>
      </rPr>
      <t>千葉県</t>
    </r>
    <rPh sb="0" eb="3">
      <t>チバケン</t>
    </rPh>
    <phoneticPr fontId="1"/>
  </si>
  <si>
    <t>北海道</t>
    <rPh sb="0" eb="3">
      <t>ホッカイドウ</t>
    </rPh>
    <phoneticPr fontId="1"/>
  </si>
  <si>
    <t>奈良県</t>
    <rPh sb="0" eb="3">
      <t>ナラケン</t>
    </rPh>
    <phoneticPr fontId="1"/>
  </si>
  <si>
    <t>東京都</t>
    <rPh sb="0" eb="3">
      <t>トウキョウト</t>
    </rPh>
    <phoneticPr fontId="4"/>
  </si>
  <si>
    <t>京都府</t>
    <rPh sb="2" eb="3">
      <t>フ</t>
    </rPh>
    <phoneticPr fontId="1"/>
  </si>
  <si>
    <t>神奈川県</t>
    <rPh sb="0" eb="4">
      <t>カナガワケン</t>
    </rPh>
    <phoneticPr fontId="4"/>
  </si>
  <si>
    <t>長野県</t>
    <rPh sb="0" eb="2">
      <t>ナガノ</t>
    </rPh>
    <phoneticPr fontId="2"/>
  </si>
  <si>
    <t>岡山県</t>
  </si>
  <si>
    <t>秋田県</t>
    <rPh sb="0" eb="2">
      <t>アキタ</t>
    </rPh>
    <rPh sb="2" eb="3">
      <t>ケン</t>
    </rPh>
    <phoneticPr fontId="2"/>
  </si>
  <si>
    <t>群馬県</t>
    <rPh sb="0" eb="3">
      <t>グンマケン</t>
    </rPh>
    <phoneticPr fontId="2"/>
  </si>
  <si>
    <r>
      <rPr>
        <sz val="11"/>
        <rFont val="ＭＳ Ｐゴシック"/>
        <family val="2"/>
        <charset val="128"/>
      </rPr>
      <t>福島県</t>
    </r>
    <rPh sb="0" eb="3">
      <t>フクシマケン</t>
    </rPh>
    <phoneticPr fontId="1"/>
  </si>
  <si>
    <r>
      <rPr>
        <sz val="11"/>
        <color theme="1"/>
        <rFont val="ＭＳ Ｐゴシック"/>
        <family val="3"/>
        <charset val="128"/>
      </rPr>
      <t>宮崎県</t>
    </r>
    <rPh sb="0" eb="3">
      <t>ミヤザキケン</t>
    </rPh>
    <phoneticPr fontId="4"/>
  </si>
  <si>
    <r>
      <rPr>
        <sz val="11"/>
        <rFont val="ＭＳ Ｐゴシック"/>
        <family val="2"/>
        <charset val="128"/>
      </rPr>
      <t>大阪府</t>
    </r>
    <rPh sb="0" eb="3">
      <t>オオサカフ</t>
    </rPh>
    <phoneticPr fontId="1"/>
  </si>
  <si>
    <t>島根県</t>
    <rPh sb="0" eb="3">
      <t>シマネケン</t>
    </rPh>
    <phoneticPr fontId="1"/>
  </si>
  <si>
    <r>
      <rPr>
        <sz val="11"/>
        <rFont val="ＭＳ Ｐゴシック"/>
        <family val="3"/>
        <charset val="128"/>
      </rPr>
      <t>青森県</t>
    </r>
    <rPh sb="0" eb="3">
      <t>アオモリケン</t>
    </rPh>
    <phoneticPr fontId="2"/>
  </si>
  <si>
    <t>山形県</t>
    <phoneticPr fontId="1"/>
  </si>
  <si>
    <r>
      <rPr>
        <sz val="11"/>
        <rFont val="ＭＳ Ｐゴシック"/>
        <family val="2"/>
        <charset val="128"/>
      </rPr>
      <t>岐阜県</t>
    </r>
    <rPh sb="0" eb="2">
      <t>ギフ</t>
    </rPh>
    <rPh sb="2" eb="3">
      <t>ケン</t>
    </rPh>
    <phoneticPr fontId="1"/>
  </si>
  <si>
    <t>愛媛県</t>
    <rPh sb="0" eb="3">
      <t>エヒメケン</t>
    </rPh>
    <phoneticPr fontId="3"/>
  </si>
  <si>
    <t>北海道</t>
    <rPh sb="0" eb="3">
      <t>ホッカイドウ</t>
    </rPh>
    <phoneticPr fontId="3"/>
  </si>
  <si>
    <t>岩手県</t>
    <rPh sb="0" eb="2">
      <t>イワテ</t>
    </rPh>
    <phoneticPr fontId="3"/>
  </si>
  <si>
    <r>
      <rPr>
        <sz val="11"/>
        <rFont val="ＭＳ Ｐゴシック"/>
        <family val="3"/>
        <charset val="128"/>
      </rPr>
      <t>愛知県</t>
    </r>
    <rPh sb="0" eb="2">
      <t>アイチ</t>
    </rPh>
    <rPh sb="2" eb="3">
      <t>ケン</t>
    </rPh>
    <phoneticPr fontId="1"/>
  </si>
  <si>
    <t>和歌山県</t>
    <rPh sb="0" eb="3">
      <t>ワカヤマ</t>
    </rPh>
    <phoneticPr fontId="3"/>
  </si>
  <si>
    <r>
      <rPr>
        <sz val="11"/>
        <rFont val="ＭＳ Ｐゴシック"/>
        <family val="2"/>
        <charset val="128"/>
      </rPr>
      <t>栃木県</t>
    </r>
    <rPh sb="0" eb="2">
      <t>トチギ</t>
    </rPh>
    <rPh sb="2" eb="3">
      <t>ケン</t>
    </rPh>
    <phoneticPr fontId="1"/>
  </si>
  <si>
    <t>海外</t>
  </si>
  <si>
    <t>山口県</t>
  </si>
  <si>
    <t>大分県</t>
  </si>
  <si>
    <t>岩手県</t>
  </si>
  <si>
    <t>北海道・東北地方</t>
    <phoneticPr fontId="1"/>
  </si>
  <si>
    <t>北海道</t>
    <phoneticPr fontId="1"/>
  </si>
  <si>
    <t>栃木県</t>
    <phoneticPr fontId="1"/>
  </si>
  <si>
    <t>群馬県</t>
    <phoneticPr fontId="1"/>
  </si>
  <si>
    <t>埼玉県</t>
    <phoneticPr fontId="1"/>
  </si>
  <si>
    <t>東京都</t>
    <phoneticPr fontId="1"/>
  </si>
  <si>
    <t>茨城県</t>
    <phoneticPr fontId="1"/>
  </si>
  <si>
    <t>関東地方</t>
    <phoneticPr fontId="1"/>
  </si>
  <si>
    <t>甲信越地方</t>
    <phoneticPr fontId="1"/>
  </si>
  <si>
    <t>石川県</t>
    <phoneticPr fontId="1"/>
  </si>
  <si>
    <t>北陸地方</t>
    <phoneticPr fontId="1"/>
  </si>
  <si>
    <t>三重県</t>
    <phoneticPr fontId="1"/>
  </si>
  <si>
    <t>東海地方</t>
    <phoneticPr fontId="1"/>
  </si>
  <si>
    <t>京都府</t>
    <phoneticPr fontId="1"/>
  </si>
  <si>
    <t>和歌山県</t>
    <phoneticPr fontId="1"/>
  </si>
  <si>
    <t>滋賀県</t>
    <phoneticPr fontId="1"/>
  </si>
  <si>
    <t>大阪府</t>
    <phoneticPr fontId="1"/>
  </si>
  <si>
    <t>近畿地方</t>
    <phoneticPr fontId="1"/>
  </si>
  <si>
    <t>島根県</t>
    <phoneticPr fontId="1"/>
  </si>
  <si>
    <t>岡山県</t>
    <phoneticPr fontId="1"/>
  </si>
  <si>
    <t>中国地方</t>
    <phoneticPr fontId="1"/>
  </si>
  <si>
    <t>香川県</t>
    <rPh sb="0" eb="3">
      <t>カガワケン</t>
    </rPh>
    <phoneticPr fontId="1"/>
  </si>
  <si>
    <t>愛媛県</t>
    <rPh sb="0" eb="3">
      <t>エヒメケン</t>
    </rPh>
    <phoneticPr fontId="1"/>
  </si>
  <si>
    <t>徳島県</t>
    <phoneticPr fontId="1"/>
  </si>
  <si>
    <t>四国地方</t>
    <phoneticPr fontId="1"/>
  </si>
  <si>
    <t>佐賀県</t>
    <rPh sb="0" eb="3">
      <t>サガケン</t>
    </rPh>
    <phoneticPr fontId="1"/>
  </si>
  <si>
    <t>鹿児島県</t>
    <rPh sb="0" eb="4">
      <t>カゴシマケン</t>
    </rPh>
    <phoneticPr fontId="1"/>
  </si>
  <si>
    <t>沖縄県</t>
    <rPh sb="0" eb="3">
      <t>オキナワケン</t>
    </rPh>
    <phoneticPr fontId="1"/>
  </si>
  <si>
    <t>福岡県</t>
    <phoneticPr fontId="1"/>
  </si>
  <si>
    <t>九州・沖縄地方</t>
    <rPh sb="0" eb="2">
      <t>キュウシュウ</t>
    </rPh>
    <rPh sb="3" eb="7">
      <t>オキナワチホウ</t>
    </rPh>
    <phoneticPr fontId="1"/>
  </si>
  <si>
    <t>宮城県</t>
    <rPh sb="0" eb="3">
      <t>ミヤギケン</t>
    </rPh>
    <phoneticPr fontId="1"/>
  </si>
  <si>
    <t>地域金融機関</t>
    <rPh sb="0" eb="6">
      <t>チイキキンユウキカン</t>
    </rPh>
    <phoneticPr fontId="1"/>
  </si>
  <si>
    <t>学校法人</t>
    <rPh sb="0" eb="2">
      <t>ガッコウ</t>
    </rPh>
    <rPh sb="2" eb="4">
      <t>ホウジン</t>
    </rPh>
    <phoneticPr fontId="1"/>
  </si>
  <si>
    <t>-</t>
    <phoneticPr fontId="1"/>
  </si>
  <si>
    <t>01.海外法人</t>
    <rPh sb="3" eb="7">
      <t>カイガイホウジン</t>
    </rPh>
    <phoneticPr fontId="1"/>
  </si>
  <si>
    <t>02.銀行</t>
    <rPh sb="3" eb="5">
      <t>ギンコウ</t>
    </rPh>
    <phoneticPr fontId="1"/>
  </si>
  <si>
    <t>03.系統上部</t>
    <rPh sb="3" eb="7">
      <t>ケイトウジョウブ</t>
    </rPh>
    <phoneticPr fontId="1"/>
  </si>
  <si>
    <t>04.信託銀行</t>
    <rPh sb="3" eb="7">
      <t>シンタクギンコウ</t>
    </rPh>
    <phoneticPr fontId="1"/>
  </si>
  <si>
    <t>05.信用金庫・信用組合・農業協同組合</t>
    <rPh sb="3" eb="7">
      <t>シンヨウキンコ</t>
    </rPh>
    <rPh sb="8" eb="12">
      <t>シンヨウクミアイ</t>
    </rPh>
    <rPh sb="13" eb="19">
      <t>ノウギョウキョウドウクミアイ</t>
    </rPh>
    <phoneticPr fontId="1"/>
  </si>
  <si>
    <t>相田化学工業株式会社</t>
  </si>
  <si>
    <t>愛知県信用保証協会</t>
  </si>
  <si>
    <t>AZAPAエンジニアリング株式会社</t>
  </si>
  <si>
    <t>芦屋市</t>
  </si>
  <si>
    <t>大船渡市</t>
  </si>
  <si>
    <t>小川産業株式会社</t>
  </si>
  <si>
    <t>オフィスネットワーク株式会社</t>
  </si>
  <si>
    <t>株式会社高知銀行</t>
  </si>
  <si>
    <t>株式会社コーガアイソトープ</t>
  </si>
  <si>
    <t>株式会社 正光社</t>
  </si>
  <si>
    <t>セントラルエンジニアリング株式会社</t>
  </si>
  <si>
    <t>東神電池工業株式会社</t>
  </si>
  <si>
    <t>所沢市</t>
  </si>
  <si>
    <t>豊島区</t>
  </si>
  <si>
    <t>備前市</t>
  </si>
  <si>
    <t>ファイテン株式会社</t>
  </si>
  <si>
    <t>三宅町</t>
  </si>
  <si>
    <t>村井建設株式会社</t>
  </si>
  <si>
    <t>AMUSE株式会社</t>
  </si>
  <si>
    <t>株式会社アンズコーポレーション</t>
  </si>
  <si>
    <t>カネタ株式会社</t>
  </si>
  <si>
    <t>カワノ工業株式会社</t>
  </si>
  <si>
    <t>神田通信機株式会社</t>
  </si>
  <si>
    <t>株式会社榊組</t>
  </si>
  <si>
    <t>相模原市</t>
  </si>
  <si>
    <t>篠栗町</t>
  </si>
  <si>
    <t>三共生興株式会社</t>
  </si>
  <si>
    <t>大同トレーディング株式会社</t>
  </si>
  <si>
    <t>高岡市</t>
  </si>
  <si>
    <t>中西不動産株式会社</t>
  </si>
  <si>
    <t>長野三菱電機機器販売株式会社</t>
  </si>
  <si>
    <t>福伸電機株式会社</t>
  </si>
  <si>
    <t>船橋市</t>
  </si>
  <si>
    <t>名南コンサルティングネットワーク</t>
  </si>
  <si>
    <t>株式会社メガネ・コンタクトの井上</t>
  </si>
  <si>
    <t>株式会社森組</t>
  </si>
  <si>
    <t>山北町</t>
  </si>
  <si>
    <t>山口朝日放送株式会社</t>
  </si>
  <si>
    <t>株式会社　ヤマコン</t>
  </si>
  <si>
    <t>汽罐部品製造株式会社</t>
  </si>
  <si>
    <t>清田産業株式会社</t>
  </si>
  <si>
    <t>品川区</t>
  </si>
  <si>
    <t>株式会社　シブタニ</t>
  </si>
  <si>
    <t>チエルコミュニケーションブリッジ株式会社（旧株式会社昭栄広報）</t>
  </si>
  <si>
    <t>千葉市</t>
  </si>
  <si>
    <t>株式会社ナックス</t>
  </si>
  <si>
    <t>福島県浪江町</t>
  </si>
  <si>
    <t>西川ゴム工業株式会社</t>
  </si>
  <si>
    <t>学校法人仁多学園　島根リハビリテーション学院</t>
  </si>
  <si>
    <t>日榮新化株式会社</t>
  </si>
  <si>
    <t>日本フッソ工業株式会社</t>
  </si>
  <si>
    <t>フルタ工業株式会社</t>
  </si>
  <si>
    <t>株式会社ほていや</t>
  </si>
  <si>
    <t>真下建設　株式会社</t>
  </si>
  <si>
    <t>吉富町</t>
  </si>
  <si>
    <t>株式会社ロジコムホールディングス</t>
  </si>
  <si>
    <t>株式会社　エイジェックグループ</t>
  </si>
  <si>
    <t>広島県 江田島市</t>
  </si>
  <si>
    <t>江戸川区</t>
  </si>
  <si>
    <t>株式会社エヌ・エス・ピー</t>
  </si>
  <si>
    <t>群馬県邑楽町</t>
  </si>
  <si>
    <t>大磯町</t>
  </si>
  <si>
    <t>大阪北部ヤクルト販売株式会社</t>
  </si>
  <si>
    <t>株式会社クリーン工房</t>
  </si>
  <si>
    <t>株式会社クレオテック</t>
  </si>
  <si>
    <t>株式会社クローバー・ネットワーク・コム</t>
  </si>
  <si>
    <t>株式会社KSP</t>
  </si>
  <si>
    <t>社会福祉法人　庄川福祉会</t>
  </si>
  <si>
    <t>昭和紙工株式会社</t>
  </si>
  <si>
    <t>株式会社スギヤス</t>
  </si>
  <si>
    <t>株式会社テラモト</t>
  </si>
  <si>
    <t>株式会社日本テクノス</t>
  </si>
  <si>
    <t>一般財団法人日本老人福祉財団</t>
  </si>
  <si>
    <t>株式会社ノイズ研究所</t>
  </si>
  <si>
    <t>波佐見町</t>
  </si>
  <si>
    <t>株式会社マツナガ</t>
  </si>
  <si>
    <t>松永トイシ株式会社</t>
  </si>
  <si>
    <t>松浪硝子工業株式会社</t>
  </si>
  <si>
    <t>株式会社マルキョウ</t>
  </si>
  <si>
    <t>三重精機株式会社</t>
  </si>
  <si>
    <t>（海外法人）</t>
  </si>
  <si>
    <t>https://www.jasso.go.jp/about/ir/toushika/__icsFiles/afieldfile/2025/02/25/ishii_hyoki_press.pdf</t>
    <phoneticPr fontId="1"/>
  </si>
  <si>
    <t>https://www.jasso.go.jp/about/ir/toushika/__icsFiles/afieldfile/2025/05/09/yuasa_yarn_guide_press.pdf</t>
    <phoneticPr fontId="1"/>
  </si>
  <si>
    <t>株式会社アイ・エス・エム</t>
    <rPh sb="0" eb="4">
      <t>カブシキガイシャ</t>
    </rPh>
    <phoneticPr fontId="2"/>
  </si>
  <si>
    <t>愛知株式会社</t>
  </si>
  <si>
    <t>学校法人愛の園</t>
  </si>
  <si>
    <t>明石被服興業株式会社</t>
  </si>
  <si>
    <t>公益財団法人 明石文化国際創生財団</t>
  </si>
  <si>
    <t>暁電気株式会社</t>
  </si>
  <si>
    <t>浅海電気株式会社</t>
  </si>
  <si>
    <t>社会福祉法人　あじろぎ会</t>
  </si>
  <si>
    <t>海部建設株式会社</t>
  </si>
  <si>
    <t>雨間造園土木　株式会社</t>
  </si>
  <si>
    <t>株式会社アルミネ</t>
  </si>
  <si>
    <t>安城市</t>
  </si>
  <si>
    <t>社会福祉法人和泉福祉会</t>
    <rPh sb="0" eb="6">
      <t>ｼｬｶｲﾌｸｼﾎｳｼﾞﾝ</t>
    </rPh>
    <rPh sb="6" eb="8">
      <t>ｲｽﾞﾐ</t>
    </rPh>
    <rPh sb="8" eb="10">
      <t>ﾌｸｼ</t>
    </rPh>
    <rPh sb="10" eb="11">
      <t>ｶｲ</t>
    </rPh>
    <phoneticPr fontId="1" type="noConversion"/>
  </si>
  <si>
    <t>一心港運株式会社</t>
    <rPh sb="4" eb="8">
      <t>カブシキカイシャ</t>
    </rPh>
    <phoneticPr fontId="3"/>
  </si>
  <si>
    <t>伊那食品工業株式会社</t>
  </si>
  <si>
    <t>今別府産業株式会社</t>
  </si>
  <si>
    <t>岩崎建設　株式会社</t>
  </si>
  <si>
    <t>株式会社　岩瀬運輸機工</t>
  </si>
  <si>
    <t>植田塗料株式会社</t>
    <rPh sb="0" eb="2">
      <t>ｳｴﾀﾞ</t>
    </rPh>
    <rPh sb="2" eb="4">
      <t>ﾄﾘｮｳ</t>
    </rPh>
    <rPh sb="4" eb="8">
      <t>ｶﾌﾞｼｷｶｲｼｬ</t>
    </rPh>
    <phoneticPr fontId="1" type="noConversion"/>
  </si>
  <si>
    <t>羽後町</t>
  </si>
  <si>
    <t>株式会社エコム</t>
    <rPh sb="0" eb="4">
      <t>カブシキカイシャ</t>
    </rPh>
    <phoneticPr fontId="2"/>
  </si>
  <si>
    <t>株式会社　エフケーケー</t>
  </si>
  <si>
    <t>株式会社　エム・ディ・ケー</t>
  </si>
  <si>
    <t>株式会社MRS</t>
    <rPh sb="0" eb="4">
      <t>カブシキカイシャ</t>
    </rPh>
    <phoneticPr fontId="3"/>
  </si>
  <si>
    <t>福島県大熊町</t>
  </si>
  <si>
    <t>大阪中央ダイカスト株式会社</t>
    <rPh sb="9" eb="13">
      <t>カブシキカイシャ</t>
    </rPh>
    <phoneticPr fontId="3"/>
  </si>
  <si>
    <t>長野県　大鹿村</t>
  </si>
  <si>
    <t>大月市</t>
  </si>
  <si>
    <t>株式会社沖縄アイ・ビー・エス</t>
  </si>
  <si>
    <t>沖縄チエル株式会社</t>
  </si>
  <si>
    <t>小野町</t>
  </si>
  <si>
    <t>学校法人織井学園</t>
    <rPh sb="0" eb="4">
      <t>ガッコウホウジン</t>
    </rPh>
    <rPh sb="4" eb="8">
      <t>オリイガクエン</t>
    </rPh>
    <phoneticPr fontId="3"/>
  </si>
  <si>
    <t>海田町</t>
  </si>
  <si>
    <t>株式会社　開発工営社</t>
  </si>
  <si>
    <t>可児市水道事業</t>
    <rPh sb="0" eb="3">
      <t>カニシ</t>
    </rPh>
    <rPh sb="3" eb="7">
      <t>スイドウジギョウ</t>
    </rPh>
    <phoneticPr fontId="1"/>
  </si>
  <si>
    <t>川真工業株式会社</t>
    <rPh sb="4" eb="8">
      <t>カブシキカイシャ</t>
    </rPh>
    <phoneticPr fontId="3"/>
  </si>
  <si>
    <t>観音寺市</t>
  </si>
  <si>
    <t>学校法人関西学院</t>
  </si>
  <si>
    <t>木曽広域連合</t>
  </si>
  <si>
    <t>共立工業有限会社</t>
    <rPh sb="4" eb="6">
      <t>ユウゲン</t>
    </rPh>
    <rPh sb="6" eb="8">
      <t>カイシャ</t>
    </rPh>
    <phoneticPr fontId="2"/>
  </si>
  <si>
    <t>熊本県信用保証協会</t>
  </si>
  <si>
    <t>公益財団法人経営者顕彰財団</t>
    <rPh sb="0" eb="6">
      <t>ｺｳｴｷｻﾞｲﾀﾞﾝﾎｳｼﾞﾝ</t>
    </rPh>
    <rPh sb="6" eb="9">
      <t>ｹｲｴｲｼｬ</t>
    </rPh>
    <rPh sb="9" eb="11">
      <t>ｹﾝｼｮｳ</t>
    </rPh>
    <rPh sb="11" eb="13">
      <t>ｻﾞｲﾀﾞﾝ</t>
    </rPh>
    <phoneticPr fontId="1" type="noConversion"/>
  </si>
  <si>
    <t>株式会社ケイヒン</t>
  </si>
  <si>
    <t>株式会社ケンセイ舎</t>
    <rPh sb="0" eb="4">
      <t>ｶﾌﾞｼｷｶｲｼｬ</t>
    </rPh>
    <rPh sb="8" eb="9">
      <t>ｼｬ</t>
    </rPh>
    <phoneticPr fontId="1" type="noConversion"/>
  </si>
  <si>
    <t>一般社団法人 工学院大学校友会</t>
  </si>
  <si>
    <t>社会医療法人　興生会</t>
  </si>
  <si>
    <t>光専寺</t>
    <rPh sb="0" eb="3">
      <t>コウセンジ</t>
    </rPh>
    <phoneticPr fontId="2"/>
  </si>
  <si>
    <t>甲府市</t>
  </si>
  <si>
    <t>神戸市</t>
  </si>
  <si>
    <t>学校法人　向洋学園</t>
  </si>
  <si>
    <t>コスモ所沢グランステージ管理組合</t>
  </si>
  <si>
    <t>株式会社コトブキ造園土木</t>
    <rPh sb="0" eb="4">
      <t>カブシキカイシャ</t>
    </rPh>
    <phoneticPr fontId="3"/>
  </si>
  <si>
    <t>社会福祉法人子ども未来ネット弥生</t>
  </si>
  <si>
    <t>近藤建設株式会社</t>
  </si>
  <si>
    <t>株式会社　サクセス</t>
    <rPh sb="0" eb="1">
      <t>カブ</t>
    </rPh>
    <rPh sb="1" eb="2">
      <t>シキ</t>
    </rPh>
    <rPh sb="2" eb="4">
      <t>カイシャ</t>
    </rPh>
    <phoneticPr fontId="2"/>
  </si>
  <si>
    <t>有限会社　さくら物流</t>
    <rPh sb="0" eb="4">
      <t>ユウゲンガイシャ</t>
    </rPh>
    <rPh sb="8" eb="10">
      <t>ブツリュウ</t>
    </rPh>
    <phoneticPr fontId="2"/>
  </si>
  <si>
    <t>佐藤産業株式会社</t>
  </si>
  <si>
    <t>学校法人ザビエル学園</t>
    <rPh sb="0" eb="2">
      <t>ｶﾞｯｺｳ</t>
    </rPh>
    <rPh sb="2" eb="4">
      <t>ﾎｳｼﾞﾝ</t>
    </rPh>
    <rPh sb="8" eb="10">
      <t>ｶﾞｸｴﾝ</t>
    </rPh>
    <phoneticPr fontId="1" type="noConversion"/>
  </si>
  <si>
    <t>株式会社サンベルコ</t>
  </si>
  <si>
    <t>山陽小野田市</t>
  </si>
  <si>
    <t>株式会社　三洋製機</t>
  </si>
  <si>
    <t>株式会社CIJ</t>
  </si>
  <si>
    <t>塩尻市</t>
  </si>
  <si>
    <t>学校法人　静岡医療学園</t>
  </si>
  <si>
    <t>静岡県農業信用基金協会</t>
  </si>
  <si>
    <t>有限会社シバヤマ</t>
    <rPh sb="0" eb="4">
      <t>ﾕｳｹﾞﾝｶﾞｲｼｬ</t>
    </rPh>
    <phoneticPr fontId="1" type="noConversion"/>
  </si>
  <si>
    <t>志摩市</t>
  </si>
  <si>
    <t>下諏訪町下水道事業</t>
  </si>
  <si>
    <t>株式会社ジョイント・システムズ・サービス</t>
  </si>
  <si>
    <t>正栄物産　株式会社</t>
  </si>
  <si>
    <t>有限会社聖天アパレル</t>
    <rPh sb="4" eb="6">
      <t>ショウテン</t>
    </rPh>
    <phoneticPr fontId="14"/>
  </si>
  <si>
    <t>城北化学工業株式会社</t>
    <rPh sb="0" eb="6">
      <t>ｼﾞｮｳﾎｸｶｶﾞｸｺｳｷﾞｮｳ</t>
    </rPh>
    <rPh sb="6" eb="10">
      <t>ｶﾌﾞｼｷｶｲｼｬ</t>
    </rPh>
    <phoneticPr fontId="1" type="noConversion"/>
  </si>
  <si>
    <t>新誠機工株式会社</t>
    <rPh sb="4" eb="8">
      <t>カブシキカイシャ</t>
    </rPh>
    <phoneticPr fontId="3"/>
  </si>
  <si>
    <t>株式会社スカイフィールドコーポレーション</t>
  </si>
  <si>
    <t>株式会社ステップ</t>
  </si>
  <si>
    <t>学校法人　駿河台大学</t>
  </si>
  <si>
    <t>セイブ化成株式会社</t>
  </si>
  <si>
    <t>株式会社 仙台銘板</t>
  </si>
  <si>
    <t>社会福祉法人　全電通近畿社会福祉事業団</t>
  </si>
  <si>
    <t>大興建設株式会社</t>
  </si>
  <si>
    <t>大日化工株式会社</t>
    <rPh sb="0" eb="2">
      <t>ダイニチ</t>
    </rPh>
    <rPh sb="2" eb="4">
      <t>カコウ</t>
    </rPh>
    <rPh sb="4" eb="6">
      <t>カブシキ</t>
    </rPh>
    <rPh sb="6" eb="8">
      <t>カイシャ</t>
    </rPh>
    <phoneticPr fontId="2"/>
  </si>
  <si>
    <t>太洋基礎工業株式会社</t>
  </si>
  <si>
    <t>髙島工業株式会社</t>
    <rPh sb="0" eb="2">
      <t>ﾀｶｼﾏ</t>
    </rPh>
    <rPh sb="4" eb="8">
      <t>ｶﾌﾞｼｷｶｲｼｬ</t>
    </rPh>
    <phoneticPr fontId="1" type="noConversion"/>
  </si>
  <si>
    <t>たてしな自由農園</t>
    <rPh sb="4" eb="8">
      <t>ジユウノウエン</t>
    </rPh>
    <phoneticPr fontId="1"/>
  </si>
  <si>
    <t>田中織布株式会社</t>
    <rPh sb="0" eb="2">
      <t>タナカ</t>
    </rPh>
    <rPh sb="2" eb="3">
      <t>オリ</t>
    </rPh>
    <rPh sb="3" eb="4">
      <t>ヌノ</t>
    </rPh>
    <rPh sb="4" eb="6">
      <t>カブシキ</t>
    </rPh>
    <rPh sb="6" eb="8">
      <t>カイシャ</t>
    </rPh>
    <phoneticPr fontId="2"/>
  </si>
  <si>
    <t>長野県筑北村</t>
  </si>
  <si>
    <t>社会福祉法人千曲市社会福祉協議会</t>
  </si>
  <si>
    <t>株式会社チップトン</t>
  </si>
  <si>
    <t>中央工機株式会社</t>
  </si>
  <si>
    <t>長府工産株式会社</t>
  </si>
  <si>
    <t>天台宗一隅を照らす運動</t>
  </si>
  <si>
    <t>一般社団法人東北地域医療支援機構</t>
  </si>
  <si>
    <t>東陽興業　株式会社</t>
    <rPh sb="5" eb="9">
      <t>カブシキカイシャ</t>
    </rPh>
    <phoneticPr fontId="1"/>
  </si>
  <si>
    <t>トナミグリーン株式会社</t>
    <rPh sb="7" eb="11">
      <t>カブシキカイシャ</t>
    </rPh>
    <phoneticPr fontId="3"/>
  </si>
  <si>
    <t>株式会社富山技販</t>
  </si>
  <si>
    <t>豊田運輸倉庫株式会社</t>
    <rPh sb="6" eb="10">
      <t>カブシキガイシャ</t>
    </rPh>
    <phoneticPr fontId="2"/>
  </si>
  <si>
    <t>株式会社トライム</t>
    <rPh sb="0" eb="4">
      <t>カブシキガイシャ</t>
    </rPh>
    <phoneticPr fontId="2"/>
  </si>
  <si>
    <t>株式会社 中北電機</t>
  </si>
  <si>
    <t>国立大学法人長崎大学</t>
  </si>
  <si>
    <t>長野県喬木村</t>
  </si>
  <si>
    <t>長野県豊丘村</t>
  </si>
  <si>
    <t>中野市水道事業</t>
  </si>
  <si>
    <t>名古屋東部陸運株式会社</t>
  </si>
  <si>
    <t>株式会社日近化学工業所</t>
    <rPh sb="0" eb="4">
      <t>ｶﾌﾞｼｷｶｲｼｬ</t>
    </rPh>
    <rPh sb="4" eb="5">
      <t>ﾋ</t>
    </rPh>
    <rPh sb="5" eb="6">
      <t>ｺﾝ</t>
    </rPh>
    <rPh sb="6" eb="8">
      <t>ｶｶﾞｸ</t>
    </rPh>
    <rPh sb="8" eb="10">
      <t>ｺｳｷﾞｮｳ</t>
    </rPh>
    <rPh sb="10" eb="11">
      <t>ｼｮ</t>
    </rPh>
    <phoneticPr fontId="1" type="noConversion"/>
  </si>
  <si>
    <t>日本NCRサービス株式会社</t>
  </si>
  <si>
    <t>株式会社日本システムプラン</t>
    <rPh sb="0" eb="4">
      <t>ｶﾌﾞｼｷｶｲｼｬ</t>
    </rPh>
    <rPh sb="4" eb="6">
      <t>ﾆﾎﾝ</t>
    </rPh>
    <phoneticPr fontId="1" type="noConversion"/>
  </si>
  <si>
    <t>日本電材株式会社</t>
  </si>
  <si>
    <t>一般社団法人日本ボイラ協会東京支部</t>
  </si>
  <si>
    <t>医療法人社団伯瑛会</t>
  </si>
  <si>
    <t>八甲エンジニアリング株式会社</t>
  </si>
  <si>
    <t>学校法人　原田学園</t>
  </si>
  <si>
    <t>株式会社　美装</t>
    <rPh sb="0" eb="4">
      <t>カブシキガイシャ</t>
    </rPh>
    <rPh sb="5" eb="7">
      <t>ビソウ</t>
    </rPh>
    <phoneticPr fontId="1"/>
  </si>
  <si>
    <t>株式会社ヒューモア</t>
    <rPh sb="0" eb="4">
      <t>カブシキカイシャ</t>
    </rPh>
    <phoneticPr fontId="3"/>
  </si>
  <si>
    <t>平戸市</t>
    <rPh sb="0" eb="2">
      <t>ヒラト</t>
    </rPh>
    <rPh sb="2" eb="3">
      <t>シ</t>
    </rPh>
    <phoneticPr fontId="1"/>
  </si>
  <si>
    <t>学校法人平山学園</t>
    <rPh sb="0" eb="2">
      <t>ガッコウ</t>
    </rPh>
    <rPh sb="2" eb="4">
      <t>ホウジン</t>
    </rPh>
    <rPh sb="4" eb="6">
      <t>ヒラヤマ</t>
    </rPh>
    <rPh sb="6" eb="8">
      <t>ガクエン</t>
    </rPh>
    <phoneticPr fontId="3"/>
  </si>
  <si>
    <t>広川町</t>
  </si>
  <si>
    <t>株式会社広交本社</t>
    <rPh sb="0" eb="4">
      <t>カブシキカイシャ</t>
    </rPh>
    <rPh sb="4" eb="8">
      <t>ヒロコウホンシャ</t>
    </rPh>
    <phoneticPr fontId="3"/>
  </si>
  <si>
    <t>学校法人広島文化学園</t>
    <rPh sb="0" eb="4">
      <t>ガッコウホウジン</t>
    </rPh>
    <phoneticPr fontId="3"/>
  </si>
  <si>
    <t>備後共同汽船株式会社</t>
    <rPh sb="6" eb="10">
      <t>カブシキガイシャ</t>
    </rPh>
    <phoneticPr fontId="2"/>
  </si>
  <si>
    <t>学校法人福山医療学園</t>
    <rPh sb="0" eb="2">
      <t>ガッコウ</t>
    </rPh>
    <rPh sb="2" eb="4">
      <t>ホウジン</t>
    </rPh>
    <rPh sb="4" eb="6">
      <t>フクヤマ</t>
    </rPh>
    <phoneticPr fontId="3"/>
  </si>
  <si>
    <t>福山市</t>
  </si>
  <si>
    <t>藤﨑エンジニアリング株式会社</t>
    <rPh sb="1" eb="2">
      <t>サキ</t>
    </rPh>
    <rPh sb="10" eb="14">
      <t>カブシキカイシャ</t>
    </rPh>
    <phoneticPr fontId="3"/>
  </si>
  <si>
    <t>有限会社府中</t>
  </si>
  <si>
    <t>有限会社　プラス経営</t>
    <rPh sb="0" eb="2">
      <t>ユウゲン</t>
    </rPh>
    <rPh sb="2" eb="4">
      <t>カイシャ</t>
    </rPh>
    <phoneticPr fontId="1"/>
  </si>
  <si>
    <t>学校法人古木学園</t>
    <rPh sb="0" eb="4">
      <t>ガッコウホウジン</t>
    </rPh>
    <rPh sb="4" eb="8">
      <t>フルキガクエン</t>
    </rPh>
    <phoneticPr fontId="3"/>
  </si>
  <si>
    <t>株式会社ベーシックロジスティクス</t>
    <rPh sb="0" eb="4">
      <t>カブシキカイシャ</t>
    </rPh>
    <phoneticPr fontId="3"/>
  </si>
  <si>
    <t>有限会社　外薗義肢製作所</t>
  </si>
  <si>
    <t>松芝エンジニアリング株式会社</t>
  </si>
  <si>
    <t>学校法人 松商学園</t>
  </si>
  <si>
    <t>株式会社丸井商会</t>
    <rPh sb="0" eb="4">
      <t>カブシキガイシャ</t>
    </rPh>
    <rPh sb="4" eb="6">
      <t>マルイ</t>
    </rPh>
    <rPh sb="6" eb="8">
      <t>ショウカイ</t>
    </rPh>
    <phoneticPr fontId="1"/>
  </si>
  <si>
    <t>社会福祉法人水の会　開成いちい認定こども園</t>
  </si>
  <si>
    <t>社会福祉法人水の会　特別養護老人ホーム　ユンニこもれびの家</t>
  </si>
  <si>
    <t>三井機工株式会社</t>
  </si>
  <si>
    <t>南さつま市</t>
  </si>
  <si>
    <t>名南熱処理工業株式会社</t>
  </si>
  <si>
    <t>株式会社　森創</t>
  </si>
  <si>
    <t>地方独立行政法人山形県・酒田市病院機構 日本海総合病院</t>
  </si>
  <si>
    <t>株式会社ヤマキ</t>
    <rPh sb="0" eb="4">
      <t>カブシキガイシャ</t>
    </rPh>
    <phoneticPr fontId="2"/>
  </si>
  <si>
    <t>山口県酒造組合</t>
  </si>
  <si>
    <t>山惣鋼板　株式会社</t>
  </si>
  <si>
    <t>ヤマトエスロン株式会社</t>
    <rPh sb="7" eb="11">
      <t>カブシキガイシャ</t>
    </rPh>
    <phoneticPr fontId="1"/>
  </si>
  <si>
    <t>株式会社　山二</t>
  </si>
  <si>
    <t>株式会社横須賀冠婚葬祭互助会</t>
    <rPh sb="0" eb="4">
      <t>カブシキガイシャ</t>
    </rPh>
    <rPh sb="4" eb="7">
      <t>ヨコスカ</t>
    </rPh>
    <rPh sb="7" eb="9">
      <t>カンコン</t>
    </rPh>
    <rPh sb="9" eb="11">
      <t>ソウサイ</t>
    </rPh>
    <rPh sb="11" eb="14">
      <t>ゴジョカイ</t>
    </rPh>
    <phoneticPr fontId="1"/>
  </si>
  <si>
    <t>横浜市信用保証協会</t>
    <rPh sb="0" eb="9">
      <t>ヨコハマシシンヨウホショウキョウカイ</t>
    </rPh>
    <phoneticPr fontId="1"/>
  </si>
  <si>
    <t>株式会社 義津屋（ヨシヅヤグループ）</t>
  </si>
  <si>
    <t>公益財団法人　ライフサイエンス振興財団</t>
  </si>
  <si>
    <t>医療法人楽寿堂</t>
    <rPh sb="0" eb="2">
      <t>ｲﾘｮｳ</t>
    </rPh>
    <rPh sb="2" eb="4">
      <t>ﾎｳｼﾞﾝ</t>
    </rPh>
    <rPh sb="4" eb="5">
      <t>ﾗｸ</t>
    </rPh>
    <rPh sb="5" eb="6">
      <t>ｺﾄﾌﾞｷ</t>
    </rPh>
    <rPh sb="6" eb="7">
      <t>ﾄﾞｳ</t>
    </rPh>
    <phoneticPr fontId="1" type="noConversion"/>
  </si>
  <si>
    <t>株式会社リクサン</t>
  </si>
  <si>
    <t>NPO法人リバティ・のぞみ</t>
    <rPh sb="3" eb="5">
      <t>ホウジン</t>
    </rPh>
    <phoneticPr fontId="3"/>
  </si>
  <si>
    <t>佐久平土地改良区</t>
  </si>
  <si>
    <t>白河地方広域市町村圏整備組合</t>
  </si>
  <si>
    <t>株式会社ユー・エス・エル</t>
  </si>
  <si>
    <t>アイエスエム</t>
  </si>
  <si>
    <t>アイチ</t>
  </si>
  <si>
    <t>アイノソノ</t>
  </si>
  <si>
    <t>アカシヒフクコウギョウ</t>
  </si>
  <si>
    <t>アカシブンカコクサイソウセイザイダン</t>
  </si>
  <si>
    <t>アカツキデンキ</t>
  </si>
  <si>
    <t>アサミデンキ</t>
  </si>
  <si>
    <t>アジロギカイ</t>
  </si>
  <si>
    <t>アマケンセツ</t>
  </si>
  <si>
    <t>アメマゾウエンドボク</t>
  </si>
  <si>
    <t>アルミネ</t>
  </si>
  <si>
    <t>アンジョウシ</t>
  </si>
  <si>
    <t>イズミフクシカイ</t>
  </si>
  <si>
    <t>イッシンコウウン</t>
  </si>
  <si>
    <t>イナショクヒンコウギョウ</t>
  </si>
  <si>
    <t>イマベップサンギョウ</t>
  </si>
  <si>
    <t>イワサキケンセツ</t>
  </si>
  <si>
    <t>イワセウンユキコウ</t>
  </si>
  <si>
    <t>ウエダトリョウ</t>
  </si>
  <si>
    <t>ウゴマチ</t>
  </si>
  <si>
    <t>エコム</t>
  </si>
  <si>
    <t>エフケーケー</t>
  </si>
  <si>
    <t>エム・ディ・ケー</t>
  </si>
  <si>
    <t>エムアールエス</t>
  </si>
  <si>
    <t>オオクマチョウ</t>
  </si>
  <si>
    <t>オオサカチュウオウダイカスト</t>
  </si>
  <si>
    <t>オオシカムラ</t>
  </si>
  <si>
    <t>オオツキシ</t>
  </si>
  <si>
    <t>オキナワアイ・ビー・エス</t>
  </si>
  <si>
    <t>オキナワチエル</t>
  </si>
  <si>
    <t>オノマチ</t>
  </si>
  <si>
    <t>オリイガクエン</t>
  </si>
  <si>
    <t>カイタチョウ</t>
  </si>
  <si>
    <t>カイハツコウエイシャ</t>
  </si>
  <si>
    <t>カニシスイドウジギョウ</t>
  </si>
  <si>
    <t>カワシンコウギョウ</t>
  </si>
  <si>
    <t>カンオンジシ</t>
  </si>
  <si>
    <t>カンセイガクイン</t>
  </si>
  <si>
    <t>キソコウイキレンゴウ</t>
  </si>
  <si>
    <t>キョウリツコウギョウ</t>
  </si>
  <si>
    <t>クマモトケンシンヨウホショウキョウカイ</t>
  </si>
  <si>
    <t>ケイエイシャケンショウザイダン</t>
  </si>
  <si>
    <t>ケイヒン</t>
  </si>
  <si>
    <t>ケンセイシャ</t>
  </si>
  <si>
    <t>コウガクインダイガクコウユウカイ</t>
  </si>
  <si>
    <t>コウセイカイ</t>
  </si>
  <si>
    <t>コウセンジ</t>
  </si>
  <si>
    <t>コウフシ</t>
  </si>
  <si>
    <t>コウベシ</t>
  </si>
  <si>
    <t>コウヨウガクエン</t>
  </si>
  <si>
    <t>コスモトコロザワグランステージ</t>
  </si>
  <si>
    <t>コトブキゾウエンドボク</t>
  </si>
  <si>
    <t>コドモミライネットヤヨイ</t>
  </si>
  <si>
    <t>コンドウケンセツ</t>
  </si>
  <si>
    <t>サクセス</t>
  </si>
  <si>
    <t>サクダイラトチカイリョウク</t>
  </si>
  <si>
    <t>サクラブツリュウ</t>
  </si>
  <si>
    <t>サトウサンギョウ</t>
  </si>
  <si>
    <t>ザビエルガクエン</t>
  </si>
  <si>
    <t>サンベルコ</t>
  </si>
  <si>
    <t>サンヨウセイキ</t>
  </si>
  <si>
    <t>シーアイジェイ</t>
  </si>
  <si>
    <t>シオジリシ</t>
  </si>
  <si>
    <t>シズオカイリョウガクエン</t>
  </si>
  <si>
    <t>シズオカケンノウギョウシンヨウキキンキョウカイ</t>
  </si>
  <si>
    <t>シバヤマ</t>
  </si>
  <si>
    <t>シマシ</t>
  </si>
  <si>
    <t>シマネケン</t>
  </si>
  <si>
    <t>シモスワマチゲスイドウジギョウ</t>
  </si>
  <si>
    <t>ジョイント・システムズ・サービス</t>
  </si>
  <si>
    <t>ショウエイブッサン</t>
  </si>
  <si>
    <t>ショウテンアパレル</t>
  </si>
  <si>
    <t>ジョウホクカガクコウギョウ</t>
  </si>
  <si>
    <t>シラカワチホウコウイキシチョウソンケンセイビクミアイ</t>
  </si>
  <si>
    <t>シンセイキコウ</t>
  </si>
  <si>
    <t>スカイフィールドコーポレーション</t>
  </si>
  <si>
    <t>ステップ</t>
  </si>
  <si>
    <t>スルガダイダイガク</t>
  </si>
  <si>
    <t>セイブカセイ</t>
  </si>
  <si>
    <t>センダイメイバン</t>
  </si>
  <si>
    <t>ゼンデンツウキンキシャカイフクシジギョウダン</t>
  </si>
  <si>
    <t>タイコウケンセツ</t>
  </si>
  <si>
    <t>ダイニチカコウ</t>
  </si>
  <si>
    <t>ダイネックス</t>
  </si>
  <si>
    <t>タイヨウキソコウギョウ</t>
  </si>
  <si>
    <t>タカシマコウギョウ</t>
  </si>
  <si>
    <t>タテシナジユウノウエン</t>
  </si>
  <si>
    <t>タナカショクフ</t>
  </si>
  <si>
    <t>チクホクムラ</t>
  </si>
  <si>
    <t>チクマシシャカイフクシキョウギカイ</t>
  </si>
  <si>
    <t>チップトン</t>
  </si>
  <si>
    <t>チュウオウコウキ</t>
  </si>
  <si>
    <t>チョウフコウサン</t>
  </si>
  <si>
    <t>テンダイシュウイチグウヲテラスウンドウ</t>
  </si>
  <si>
    <t>トウホクチイキイリョウシエンキコウ</t>
  </si>
  <si>
    <t>トウヨウコウギョウ</t>
  </si>
  <si>
    <t>トナミグリーン</t>
  </si>
  <si>
    <t>トヤマギハン</t>
  </si>
  <si>
    <t>トヨダウンユソウコ</t>
  </si>
  <si>
    <t>トライム</t>
  </si>
  <si>
    <t>ナカキタデンキ</t>
  </si>
  <si>
    <t>ナガサキダイガク</t>
  </si>
  <si>
    <t>ナカノシスイドウジギョウ</t>
  </si>
  <si>
    <t>ナゴヤトウブリクウン</t>
  </si>
  <si>
    <t>ニッキンカガクコウギョウショ</t>
  </si>
  <si>
    <t>ニホンエヌシーアール</t>
  </si>
  <si>
    <t>ニホンシステムプラン</t>
  </si>
  <si>
    <t>ニホンデンザイ</t>
  </si>
  <si>
    <t>ニホンボイラキョウカイトウキョウシブ</t>
  </si>
  <si>
    <t>ハクエイカイ</t>
  </si>
  <si>
    <t>ハッコウエンジニアリング</t>
  </si>
  <si>
    <t>ハラダガクエン</t>
  </si>
  <si>
    <t>ビソウ</t>
  </si>
  <si>
    <t>ヒューモア</t>
  </si>
  <si>
    <t>ヒョウゴケン</t>
  </si>
  <si>
    <t>ヒラドシ</t>
  </si>
  <si>
    <t>ヒラヤマガクエン</t>
  </si>
  <si>
    <t>ヒロカワマチ</t>
  </si>
  <si>
    <t>ヒロコウホンシャ</t>
  </si>
  <si>
    <t>ヒロシマブンカガクエン</t>
  </si>
  <si>
    <t>ビンゴキョウドウキセン</t>
  </si>
  <si>
    <t>フクヤマイリョウガクエン</t>
  </si>
  <si>
    <t>フクヤマシ</t>
  </si>
  <si>
    <t>フジサキエンジニアリング</t>
  </si>
  <si>
    <t>フチュウ</t>
  </si>
  <si>
    <t>プラスケイエイ</t>
  </si>
  <si>
    <t>フルキガクエン</t>
  </si>
  <si>
    <t>ベーシックロジスティクス</t>
  </si>
  <si>
    <t>ホカゾノギシセイサクショ</t>
  </si>
  <si>
    <t>マツシバエンジニアリング</t>
  </si>
  <si>
    <t>マツショウガクエン</t>
  </si>
  <si>
    <t>マルイショウカイ</t>
  </si>
  <si>
    <t>ミズノカイ　カイセイイチイニンテイコドモエン</t>
  </si>
  <si>
    <t>ミズノカイ　トクベツヨウゴロウジンホーム　ユンニコモレビノイエ</t>
  </si>
  <si>
    <t>ミツイキコウ</t>
  </si>
  <si>
    <t>ミナミサツマシ</t>
  </si>
  <si>
    <t>メイナンネツショリコウギョウ</t>
  </si>
  <si>
    <t>モリソウ</t>
  </si>
  <si>
    <t>ヤマガタケンサカタシビョウインキコウニホンカイソウゴウビョウイン</t>
  </si>
  <si>
    <t>ヤマキ</t>
  </si>
  <si>
    <t>ヤマグチケンシュゾウクミアイ</t>
  </si>
  <si>
    <t>ヤマソウコウハン</t>
  </si>
  <si>
    <t>ヤマトエスロン</t>
  </si>
  <si>
    <t>ヤマニ</t>
  </si>
  <si>
    <t>ユーエスエル</t>
  </si>
  <si>
    <t>ヨコスカカンコンソウサイゴジョカイ</t>
  </si>
  <si>
    <t>ヨコハマシシンヨウホショウキョウカイ</t>
  </si>
  <si>
    <t>ヨシヅヤ（ヨシヅヤグループ）</t>
  </si>
  <si>
    <t>ライフサイエンスシンコウザイダン</t>
  </si>
  <si>
    <t>ラクジュドウ</t>
  </si>
  <si>
    <t>リクサン</t>
  </si>
  <si>
    <t>リバティノゾミ</t>
  </si>
  <si>
    <t>タカギムラ</t>
  </si>
  <si>
    <t>トヨオカムラ</t>
  </si>
  <si>
    <t>和歌山県</t>
    <rPh sb="0" eb="4">
      <t>ワカヤマケン</t>
    </rPh>
    <phoneticPr fontId="1"/>
  </si>
  <si>
    <t>鹿児島県</t>
    <rPh sb="0" eb="3">
      <t>カゴシマ</t>
    </rPh>
    <rPh sb="3" eb="4">
      <t>ケン</t>
    </rPh>
    <phoneticPr fontId="1"/>
  </si>
  <si>
    <t>静岡県</t>
    <rPh sb="0" eb="3">
      <t>シズオカケン</t>
    </rPh>
    <phoneticPr fontId="2"/>
  </si>
  <si>
    <t>山梨県</t>
    <rPh sb="0" eb="3">
      <t>ヤマナシケン</t>
    </rPh>
    <phoneticPr fontId="1"/>
  </si>
  <si>
    <t>福島県</t>
    <rPh sb="0" eb="3">
      <t>フクシマケン</t>
    </rPh>
    <phoneticPr fontId="1"/>
  </si>
  <si>
    <t>広島県</t>
    <rPh sb="0" eb="3">
      <t>ヒロシマケン</t>
    </rPh>
    <phoneticPr fontId="2"/>
  </si>
  <si>
    <t>愛媛県</t>
    <rPh sb="0" eb="3">
      <t>エヒメケン</t>
    </rPh>
    <phoneticPr fontId="2"/>
  </si>
  <si>
    <t>福岡県</t>
    <rPh sb="0" eb="3">
      <t>フクオカケン</t>
    </rPh>
    <phoneticPr fontId="2"/>
  </si>
  <si>
    <t>山梨県</t>
    <rPh sb="0" eb="2">
      <t>ヤマナシ</t>
    </rPh>
    <rPh sb="2" eb="3">
      <t>ケン</t>
    </rPh>
    <phoneticPr fontId="1"/>
  </si>
  <si>
    <t>石川県</t>
    <rPh sb="0" eb="3">
      <t>イシカワケン</t>
    </rPh>
    <phoneticPr fontId="1"/>
  </si>
  <si>
    <t>福井県</t>
    <rPh sb="0" eb="3">
      <t>フクイケン</t>
    </rPh>
    <phoneticPr fontId="1"/>
  </si>
  <si>
    <t>石川県</t>
    <rPh sb="0" eb="2">
      <t>イシカワ</t>
    </rPh>
    <rPh sb="2" eb="3">
      <t>ケン</t>
    </rPh>
    <phoneticPr fontId="2"/>
  </si>
  <si>
    <t>山口県</t>
    <rPh sb="0" eb="3">
      <t>ヤマグチケン</t>
    </rPh>
    <phoneticPr fontId="2"/>
  </si>
  <si>
    <t>静岡県</t>
    <rPh sb="0" eb="2">
      <t>シズオカ</t>
    </rPh>
    <rPh sb="2" eb="3">
      <t>ケン</t>
    </rPh>
    <phoneticPr fontId="1"/>
  </si>
  <si>
    <t>東京都</t>
    <rPh sb="0" eb="2">
      <t>トウキョウ</t>
    </rPh>
    <rPh sb="2" eb="3">
      <t>ト</t>
    </rPh>
    <phoneticPr fontId="2"/>
  </si>
  <si>
    <t>その他</t>
    <rPh sb="2" eb="3">
      <t>タ</t>
    </rPh>
    <phoneticPr fontId="1"/>
  </si>
  <si>
    <t>回号</t>
    <rPh sb="0" eb="2">
      <t>カイゴウ</t>
    </rPh>
    <phoneticPr fontId="1"/>
  </si>
  <si>
    <t>#69</t>
  </si>
  <si>
    <t>#74</t>
  </si>
  <si>
    <t>#64</t>
  </si>
  <si>
    <t>#71</t>
  </si>
  <si>
    <t>#70</t>
  </si>
  <si>
    <t>#57</t>
  </si>
  <si>
    <t>#62</t>
  </si>
  <si>
    <t>#61</t>
  </si>
  <si>
    <t>#67</t>
  </si>
  <si>
    <t>#52</t>
  </si>
  <si>
    <t>#65</t>
  </si>
  <si>
    <t>#68</t>
  </si>
  <si>
    <t>#66</t>
  </si>
  <si>
    <t>#56</t>
  </si>
  <si>
    <t>#63</t>
  </si>
  <si>
    <t>#53</t>
  </si>
  <si>
    <t>#55</t>
  </si>
  <si>
    <t>#59</t>
  </si>
  <si>
    <t>#58</t>
  </si>
  <si>
    <t>#60</t>
  </si>
  <si>
    <t>#54</t>
  </si>
  <si>
    <t>#76</t>
  </si>
  <si>
    <t>#79</t>
  </si>
  <si>
    <t>#72</t>
  </si>
  <si>
    <t>#77</t>
  </si>
  <si>
    <t>#78</t>
  </si>
  <si>
    <t>#73</t>
  </si>
  <si>
    <t>#75</t>
  </si>
  <si>
    <t>業態別件数グラフ</t>
    <rPh sb="0" eb="3">
      <t>ギョウタイベツ</t>
    </rPh>
    <rPh sb="3" eb="5">
      <t>ケンスウ</t>
    </rPh>
    <phoneticPr fontId="1"/>
  </si>
  <si>
    <t>IR説明資料（業種分類）</t>
    <rPh sb="2" eb="6">
      <t>セツメイシリョウ</t>
    </rPh>
    <rPh sb="7" eb="9">
      <t>ギョウシュ</t>
    </rPh>
    <rPh sb="9" eb="11">
      <t>ブンルイ</t>
    </rPh>
    <phoneticPr fontId="1"/>
  </si>
  <si>
    <t>サンヨウオノダシ</t>
    <phoneticPr fontId="1"/>
  </si>
  <si>
    <t>https://www.jasso.go.jp/about/ir/toushika/__icsFiles/afieldfile/2025/05/23/nsp_press.pdf</t>
    <phoneticPr fontId="1"/>
  </si>
  <si>
    <t>株式会社アイ・エス・エム</t>
  </si>
  <si>
    <t>株式会社MRS</t>
  </si>
  <si>
    <t>大阪中央ダイカスト株式会社</t>
  </si>
  <si>
    <t>共立工業有限会社</t>
  </si>
  <si>
    <t>有限会社シバヤマ</t>
  </si>
  <si>
    <t>大日化工株式会社</t>
  </si>
  <si>
    <t>髙島工業株式会社</t>
  </si>
  <si>
    <t>トナミグリーン株式会社</t>
  </si>
  <si>
    <t>豊田運輸倉庫株式会社</t>
  </si>
  <si>
    <t>株式会社トライム</t>
  </si>
  <si>
    <t>株式会社　美装</t>
  </si>
  <si>
    <t>株式会社ヒューモア</t>
  </si>
  <si>
    <t>平戸市</t>
  </si>
  <si>
    <t>学校法人平山学園</t>
  </si>
  <si>
    <t>株式会社広交本社</t>
  </si>
  <si>
    <t>学校法人織井学園</t>
  </si>
  <si>
    <t>公益財団法人経営者顕彰財団</t>
  </si>
  <si>
    <t>株式会社ケンセイ舎</t>
  </si>
  <si>
    <t>光専寺</t>
  </si>
  <si>
    <t>有限会社聖天アパレル</t>
  </si>
  <si>
    <t>城北化学工業株式会社</t>
  </si>
  <si>
    <t>たてしな自由農園</t>
  </si>
  <si>
    <t>田中織布株式会社</t>
  </si>
  <si>
    <t>学校法人広島文化学園</t>
  </si>
  <si>
    <t>備後共同汽船株式会社</t>
  </si>
  <si>
    <t>学校法人福山医療学園</t>
  </si>
  <si>
    <t>藤﨑エンジニアリング株式会社</t>
  </si>
  <si>
    <t>社会福祉法人和泉福祉会</t>
  </si>
  <si>
    <t>一心港運株式会社</t>
  </si>
  <si>
    <t>可児市水道事業</t>
  </si>
  <si>
    <t>株式会社コトブキ造園土木</t>
  </si>
  <si>
    <t>新誠機工株式会社</t>
  </si>
  <si>
    <t>株式会社日近化学工業所</t>
  </si>
  <si>
    <t>株式会社日本システムプラン</t>
  </si>
  <si>
    <t>有限会社　プラス経営</t>
  </si>
  <si>
    <t>学校法人古木学園</t>
  </si>
  <si>
    <t>株式会社ベーシックロジスティクス</t>
  </si>
  <si>
    <t>株式会社ヤマキ</t>
  </si>
  <si>
    <t>ヤマトエスロン株式会社</t>
  </si>
  <si>
    <t>植田塗料株式会社</t>
  </si>
  <si>
    <t>株式会社エコム</t>
  </si>
  <si>
    <t>川真工業株式会社</t>
  </si>
  <si>
    <t>株式会社　サクセス</t>
  </si>
  <si>
    <t>有限会社　さくら物流</t>
  </si>
  <si>
    <t>学校法人ザビエル学園</t>
  </si>
  <si>
    <t>東陽興業　株式会社</t>
  </si>
  <si>
    <t>株式会社丸井商会</t>
  </si>
  <si>
    <t>株式会社横須賀冠婚葬祭互助会</t>
  </si>
  <si>
    <t>横浜市信用保証協会</t>
  </si>
  <si>
    <t>医療法人楽寿堂</t>
  </si>
  <si>
    <t>NPO法人リバティ・のぞみ</t>
  </si>
  <si>
    <t>https://yamato-esulon.co.jp/2025/05/27/202505271/</t>
    <phoneticPr fontId="1"/>
  </si>
  <si>
    <t>https://www.sinpo-yokohama.or.jp/news/nihongakuseishienkikou_socialbond2025/</t>
    <phoneticPr fontId="1"/>
  </si>
  <si>
    <t>日本学生支援債券（ソーシャルボンド）の発行に際して、投資を表明いただいた投資家をご紹介します（五十音順）。</t>
    <rPh sb="0" eb="8">
      <t>ニホンガクセイシエンサイケン</t>
    </rPh>
    <rPh sb="19" eb="21">
      <t>ハッコウ</t>
    </rPh>
    <rPh sb="22" eb="23">
      <t>サイ</t>
    </rPh>
    <rPh sb="26" eb="28">
      <t>トウシ</t>
    </rPh>
    <rPh sb="29" eb="31">
      <t>ヒョウメイ</t>
    </rPh>
    <rPh sb="36" eb="39">
      <t>トウシカ</t>
    </rPh>
    <rPh sb="41" eb="43">
      <t>ショウカイ</t>
    </rPh>
    <phoneticPr fontId="1"/>
  </si>
  <si>
    <t>https://www.jasso.go.jp/about/ir/toushika/__icsFiles/afieldfile/2025/06/02/ill_press.pdf</t>
    <phoneticPr fontId="1"/>
  </si>
  <si>
    <t>06.生命保険会社・損害保険会社</t>
    <rPh sb="3" eb="9">
      <t>セイメイホケンカイシャ</t>
    </rPh>
    <rPh sb="10" eb="16">
      <t>ソンガイホケンカイシャ</t>
    </rPh>
    <phoneticPr fontId="1"/>
  </si>
  <si>
    <t>07.投信・投資顧問</t>
    <phoneticPr fontId="1"/>
  </si>
  <si>
    <t>08.労働組合・教職員組合</t>
    <rPh sb="3" eb="7">
      <t>ロウドウクミアイ</t>
    </rPh>
    <rPh sb="8" eb="13">
      <t>キョウショクインクミアイ</t>
    </rPh>
    <phoneticPr fontId="1"/>
  </si>
  <si>
    <t>09.自治体</t>
    <rPh sb="3" eb="6">
      <t>ジチタイ</t>
    </rPh>
    <phoneticPr fontId="1"/>
  </si>
  <si>
    <t>10.事業法人</t>
    <rPh sb="3" eb="7">
      <t>ジギョウホウジン</t>
    </rPh>
    <phoneticPr fontId="1"/>
  </si>
  <si>
    <t>11.学校法人・国立大学法人等</t>
    <rPh sb="3" eb="7">
      <t>ガッコウホウジン</t>
    </rPh>
    <rPh sb="8" eb="15">
      <t>コクリツダイガクホウジントウ</t>
    </rPh>
    <phoneticPr fontId="1"/>
  </si>
  <si>
    <t>12.財団法人・社団法人</t>
    <rPh sb="3" eb="7">
      <t>ザイダンホウジン</t>
    </rPh>
    <rPh sb="8" eb="12">
      <t>シャダンホウジン</t>
    </rPh>
    <phoneticPr fontId="1"/>
  </si>
  <si>
    <t>13.医療法人・社会福祉法人</t>
    <rPh sb="3" eb="7">
      <t>イリョウホウジン</t>
    </rPh>
    <rPh sb="8" eb="14">
      <t>シャカイフクシホウジン</t>
    </rPh>
    <phoneticPr fontId="1"/>
  </si>
  <si>
    <t>14.その他</t>
    <rPh sb="5" eb="6">
      <t>ホカ</t>
    </rPh>
    <phoneticPr fontId="1"/>
  </si>
  <si>
    <t>https://www.jasso.go.jp/about/ir/toushika/__icsFiles/afieldfile/2025/06/05/akashi_hkc_press.pdf</t>
  </si>
  <si>
    <t>https://www.jasso.go.jp/about/ir/toushika/__icsFiles/afieldfile/2025/06/05/asami_e_c_press.pdf</t>
  </si>
  <si>
    <t>https://www.jasso.go.jp/about/ir/toushika/__icsFiles/afieldfile/2025/06/05/imabeppu_press.pdf</t>
  </si>
  <si>
    <t>https://www.jasso.go.jp/about/ir/toushika/__icsFiles/afieldfile/2025/06/05/iwase_transportation_press.pdf</t>
  </si>
  <si>
    <t>https://www.jasso.go.jp/about/ir/toushika/__icsFiles/afieldfile/2025/06/05/okinawa_ibs_press.pdf</t>
  </si>
  <si>
    <t>https://www.jasso.go.jp/about/ir/toushika/__icsFiles/afieldfile/2025/06/05/fkk_press.pdf</t>
  </si>
  <si>
    <t>https://www.jasso.go.jp/about/ir/toushika/__icsFiles/afieldfile/2025/06/05/mdk_press.pdf</t>
  </si>
  <si>
    <t>https://www.jasso.go.jp/about/ir/toushika/__icsFiles/afieldfile/2025/06/05/keihin_press.pdf</t>
  </si>
  <si>
    <t>https://www.jasso.go.jp/about/ir/toushika/__icsFiles/afieldfile/2025/06/05/satoh_industrial_press.pdf</t>
  </si>
  <si>
    <t>https://www.jasso.go.jp/about/ir/toushika/__icsFiles/afieldfile/2025/06/05/sanbellco_press.pdf</t>
  </si>
  <si>
    <t>https://www.jasso.go.jp/about/ir/toushika/__icsFiles/afieldfile/2025/06/05/syoei_bussan_press.pdf</t>
  </si>
  <si>
    <t>https://www.jasso.go.jp/about/ir/toushika/__icsFiles/afieldfile/2025/06/05/tateshina_press.pdf</t>
  </si>
  <si>
    <t>https://www.jasso.go.jp/about/ir/toushika/__icsFiles/afieldfile/2025/06/05/yamani_press.pdf</t>
  </si>
  <si>
    <t>https://www.jasso.go.jp/about/ir/toushika/__icsFiles/afieldfile/2025/06/05/shinraichemical_press.pdf</t>
  </si>
  <si>
    <t>https://www.jasso.go.jp/about/ir/toushika/__icsFiles/afieldfile/2025/06/05/ecom_press.pdf</t>
  </si>
  <si>
    <t>https://www.jasso.go.jp/about/ir/toushika/__icsFiles/afieldfile/2025/06/05/hamaichi_press.pdf</t>
  </si>
  <si>
    <t>熊本県信用保証協会</t>
    <phoneticPr fontId="1"/>
  </si>
  <si>
    <t>#79</t>
    <phoneticPr fontId="1"/>
  </si>
  <si>
    <t>#78</t>
    <phoneticPr fontId="1"/>
  </si>
  <si>
    <t>ダイネックス　株式会社</t>
  </si>
  <si>
    <t>ダイネックス　株式会社</t>
    <rPh sb="7" eb="11">
      <t>カブシキカイシャ</t>
    </rPh>
    <phoneticPr fontId="1"/>
  </si>
  <si>
    <t>https://www.jasso.go.jp/about/ir/toushika/__icsFiles/afieldfile/2025/06/09/iwasaki_construction_press.pdf</t>
  </si>
  <si>
    <t>https://www.jasso.go.jp/about/ir/toushika/__icsFiles/afieldfile/2025/06/09/seibukasei_press.pdf</t>
  </si>
  <si>
    <t>https://www.jasso.go.jp/about/ir/toushika/__icsFiles/afieldfile/2025/06/09/dinex_press.pdf</t>
  </si>
  <si>
    <t>https://www.jasso.go.jp/about/ir/toushika/__icsFiles/afieldfile/2025/06/09/chofukosan_press.pdf</t>
  </si>
  <si>
    <t>https://www.jasso.go.jp/about/ir/toushika/__icsFiles/afieldfile/2025/06/09/ncr_services_japan_press.pdf</t>
  </si>
  <si>
    <t>https://www.city.kounosu.saitama.jp/page/24665.html</t>
    <phoneticPr fontId="1"/>
  </si>
  <si>
    <t>https://www.jasso.go.jp/about/ir/toushika/__icsFiles/afieldfile/2025/06/10/hiroko_group_press.pdf</t>
  </si>
  <si>
    <t>https://www.jasso.go.jp/about/ir/toushika/__icsFiles/afieldfile/2025/06/10/taiyo_kisokogyo_press.pdf</t>
  </si>
  <si>
    <t>https://biso-grp.co.jp/news/jasso-social-bond/</t>
    <phoneticPr fontId="1"/>
  </si>
  <si>
    <t>https://www.s-meiban.com/cat1/14154/</t>
    <phoneticPr fontId="1"/>
  </si>
  <si>
    <t>https://www.jasso.go.jp/about/ir/toushika/__icsFiles/afieldfile/2025/06/13/kenseisha_press.pdf</t>
  </si>
  <si>
    <t>https://www.jasso.go.jp/about/ir/toushika/__icsFiles/afieldfile/2025/06/13/fukuyama_medical_press.pdf</t>
  </si>
  <si>
    <t>https://www.jasso.go.jp/about/ir/toushika/__icsFiles/afieldfile/2025/06/13/ozeki_press.pdf</t>
  </si>
  <si>
    <t>https://www.okinawa-chieru.jp/news/news-143/</t>
    <phoneticPr fontId="1"/>
  </si>
  <si>
    <t>https://www.jasso.go.jp/about/ir/toushika/__icsFiles/afieldfile/2025/06/16/usl_press.pdf</t>
  </si>
  <si>
    <t>https://www.osakacyuo.com/archives/1896</t>
    <phoneticPr fontId="1"/>
  </si>
  <si>
    <t>https://www.success-tbm.com/company/csv/</t>
    <phoneticPr fontId="1"/>
  </si>
  <si>
    <t>https://www.jasso.go.jp/about/ir/toushika/__icsFiles/afieldfile/2025/06/18/mizunokai_kaisei_press.pdf</t>
  </si>
  <si>
    <t>https://www.jasso.go.jp/about/ir/toushika/__icsFiles/afieldfile/2025/06/18/mizunokai_yunni_press.pdf</t>
  </si>
  <si>
    <t>http://www.ashizawa-shoji.co.jp/topics/topics-4.html</t>
    <phoneticPr fontId="1"/>
  </si>
  <si>
    <t>https://chieru-cb.co.jp/news/872</t>
    <phoneticPr fontId="1"/>
  </si>
  <si>
    <t>https://www.tipton.co.jp/newscat/%e5%8f%97%e8%b3%9e-%e5%a0%b1%e9%81%93/</t>
    <phoneticPr fontId="1"/>
  </si>
  <si>
    <t>https://takashimakk.com/2025/0617/570/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</si>
</sst>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rgb="FF000000"/>
      <name val="游ゴシック Medium"/>
      <family val="3"/>
      <charset val="128"/>
    </font>
    <font>
      <sz val="11"/>
      <color theme="1"/>
      <name val="ＭＳ 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name val="ＭＳ Ｐゴシック"/>
      <family val="2"/>
      <charset val="128"/>
    </font>
    <font>
      <sz val="11"/>
      <color theme="1"/>
      <name val="ＭＳ Ｐゴシック"/>
      <family val="3"/>
      <charset val="128"/>
    </font>
    <font>
      <sz val="11"/>
      <name val="ＭＳ ゴシック"/>
      <family val="3"/>
      <charset val="128"/>
    </font>
    <font>
      <sz val="11"/>
      <name val="ＭＳ Ｐゴシック"/>
      <family val="2"/>
      <charset val="128"/>
      <scheme val="minor"/>
    </font>
    <font>
      <sz val="10"/>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medium">
        <color rgb="FFEFEFEF"/>
      </bottom>
      <diagonal/>
    </border>
    <border>
      <left/>
      <right style="hair">
        <color auto="1"/>
      </right>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5">
    <xf numFmtId="0" fontId="0" fillId="0" borderId="0" xfId="0">
      <alignment vertical="center"/>
    </xf>
    <xf numFmtId="0" fontId="0" fillId="0" borderId="0" xfId="0" applyAlignment="1">
      <alignment vertical="center"/>
    </xf>
    <xf numFmtId="0" fontId="2" fillId="0" borderId="1" xfId="1" applyBorder="1" applyAlignment="1">
      <alignment horizontal="left" vertical="center"/>
    </xf>
    <xf numFmtId="0" fontId="3" fillId="0" borderId="0" xfId="0" applyFont="1" applyAlignment="1">
      <alignment horizontal="left" vertical="center"/>
    </xf>
    <xf numFmtId="0" fontId="2" fillId="0" borderId="0" xfId="1" applyBorder="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0" fillId="2" borderId="0" xfId="0" applyFill="1" applyAlignment="1">
      <alignment horizontal="left" vertical="center"/>
    </xf>
    <xf numFmtId="0" fontId="0" fillId="2" borderId="0" xfId="0" applyFill="1">
      <alignment vertical="center"/>
    </xf>
    <xf numFmtId="0" fontId="3" fillId="0" borderId="0" xfId="0" applyFont="1" applyBorder="1" applyAlignment="1">
      <alignment horizontal="left" vertical="center"/>
    </xf>
    <xf numFmtId="0" fontId="2" fillId="0" borderId="0" xfId="1">
      <alignment vertical="center"/>
    </xf>
    <xf numFmtId="0" fontId="9" fillId="2" borderId="0" xfId="0" applyFont="1" applyFill="1">
      <alignment vertical="center"/>
    </xf>
    <xf numFmtId="0" fontId="0" fillId="3" borderId="0" xfId="0" applyFill="1" applyBorder="1" applyAlignment="1">
      <alignment vertical="center"/>
    </xf>
    <xf numFmtId="0" fontId="0" fillId="0" borderId="1" xfId="0" applyBorder="1" applyAlignment="1">
      <alignment vertical="center"/>
    </xf>
    <xf numFmtId="0" fontId="6" fillId="4" borderId="0" xfId="0" applyFont="1" applyFill="1" applyBorder="1" applyAlignment="1" applyProtection="1">
      <alignment vertical="center"/>
      <protection hidden="1"/>
    </xf>
    <xf numFmtId="0" fontId="4" fillId="4" borderId="0" xfId="0" applyFont="1" applyFill="1" applyAlignment="1" applyProtection="1">
      <alignment vertical="center" wrapText="1"/>
      <protection hidden="1"/>
    </xf>
    <xf numFmtId="0" fontId="4" fillId="4"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protection hidden="1"/>
    </xf>
    <xf numFmtId="0" fontId="4" fillId="4" borderId="0" xfId="0" applyFont="1" applyFill="1" applyBorder="1" applyProtection="1">
      <alignment vertical="center"/>
      <protection hidden="1"/>
    </xf>
    <xf numFmtId="0" fontId="4" fillId="4" borderId="0" xfId="0" applyFont="1" applyFill="1" applyProtection="1">
      <alignment vertical="center"/>
      <protection hidden="1"/>
    </xf>
    <xf numFmtId="0" fontId="4" fillId="4" borderId="0"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5" fillId="4" borderId="0" xfId="0" applyFont="1" applyFill="1" applyBorder="1" applyProtection="1">
      <alignment vertical="center"/>
      <protection hidden="1"/>
    </xf>
    <xf numFmtId="0" fontId="5" fillId="4" borderId="0" xfId="0" applyFont="1" applyFill="1" applyProtection="1">
      <alignment vertical="center"/>
      <protection hidden="1"/>
    </xf>
    <xf numFmtId="0" fontId="5" fillId="4" borderId="0" xfId="0" applyFont="1" applyFill="1" applyBorder="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4" fillId="4" borderId="2" xfId="0" applyFont="1" applyFill="1" applyBorder="1" applyProtection="1">
      <alignment vertical="center"/>
      <protection hidden="1"/>
    </xf>
    <xf numFmtId="0" fontId="15" fillId="0" borderId="0" xfId="0" applyFont="1" applyAlignment="1">
      <alignment vertical="center"/>
    </xf>
    <xf numFmtId="0" fontId="4" fillId="4" borderId="0" xfId="0" quotePrefix="1" applyFont="1" applyFill="1" applyBorder="1" applyAlignment="1" applyProtection="1">
      <alignment horizontal="center" vertical="center" wrapText="1"/>
      <protection hidden="1"/>
    </xf>
    <xf numFmtId="0" fontId="4" fillId="4" borderId="3" xfId="0" quotePrefix="1" applyFont="1" applyFill="1" applyBorder="1" applyAlignment="1" applyProtection="1">
      <alignment horizontal="center" vertical="center" wrapText="1"/>
      <protection hidden="1"/>
    </xf>
    <xf numFmtId="0" fontId="4" fillId="4" borderId="2" xfId="0" quotePrefix="1" applyFont="1" applyFill="1" applyBorder="1" applyAlignment="1" applyProtection="1">
      <alignment horizontal="center" vertical="center" wrapText="1"/>
      <protection hidden="1"/>
    </xf>
    <xf numFmtId="0" fontId="5" fillId="4" borderId="4" xfId="0" applyFont="1" applyFill="1" applyBorder="1" applyAlignment="1" applyProtection="1">
      <alignment vertical="center" wrapText="1"/>
      <protection hidden="1"/>
    </xf>
    <xf numFmtId="0" fontId="2" fillId="4" borderId="5" xfId="1" applyFill="1" applyBorder="1" applyAlignment="1" applyProtection="1">
      <alignment vertical="center" wrapText="1"/>
      <protection hidden="1"/>
    </xf>
    <xf numFmtId="0" fontId="5" fillId="4" borderId="6" xfId="0" applyFont="1" applyFill="1" applyBorder="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2" fillId="4" borderId="7" xfId="1" applyFill="1" applyBorder="1" applyAlignment="1" applyProtection="1">
      <alignment vertical="center" wrapText="1"/>
      <protection hidden="1"/>
    </xf>
    <xf numFmtId="0" fontId="5" fillId="4" borderId="8" xfId="0" applyFont="1" applyFill="1" applyBorder="1" applyAlignment="1" applyProtection="1">
      <alignment vertical="center" wrapText="1"/>
      <protection hidden="1"/>
    </xf>
    <xf numFmtId="0" fontId="2" fillId="4" borderId="0" xfId="1" applyFill="1" applyBorder="1" applyAlignment="1" applyProtection="1">
      <alignment vertical="center" wrapText="1"/>
      <protection hidden="1"/>
    </xf>
    <xf numFmtId="0" fontId="5" fillId="4" borderId="2" xfId="0" applyFont="1" applyFill="1" applyBorder="1" applyAlignment="1" applyProtection="1">
      <alignment vertical="center" wrapText="1"/>
      <protection hidden="1"/>
    </xf>
    <xf numFmtId="0" fontId="5" fillId="4" borderId="0" xfId="0" applyFont="1" applyFill="1" applyBorder="1" applyAlignment="1" applyProtection="1">
      <alignment vertical="center" wrapText="1"/>
      <protection hidden="1"/>
    </xf>
    <xf numFmtId="0" fontId="2" fillId="4" borderId="9" xfId="1" applyFill="1" applyBorder="1" applyAlignment="1" applyProtection="1">
      <alignment vertical="center" wrapText="1"/>
      <protection hidden="1"/>
    </xf>
    <xf numFmtId="0" fontId="5" fillId="4" borderId="10" xfId="0" applyFont="1" applyFill="1" applyBorder="1" applyAlignment="1" applyProtection="1">
      <alignment vertical="center" wrapText="1"/>
      <protection hidden="1"/>
    </xf>
    <xf numFmtId="0" fontId="2" fillId="4" borderId="11" xfId="1" applyFill="1" applyBorder="1" applyAlignment="1" applyProtection="1">
      <alignment vertical="center" wrapText="1"/>
      <protection hidden="1"/>
    </xf>
    <xf numFmtId="0" fontId="5" fillId="4" borderId="12" xfId="0" applyFont="1" applyFill="1" applyBorder="1" applyAlignment="1" applyProtection="1">
      <alignment vertical="center" wrapText="1"/>
      <protection hidden="1"/>
    </xf>
    <xf numFmtId="0" fontId="5" fillId="4" borderId="11" xfId="0" applyFont="1" applyFill="1" applyBorder="1" applyAlignment="1" applyProtection="1">
      <alignment vertical="center" wrapText="1"/>
      <protection hidden="1"/>
    </xf>
    <xf numFmtId="0" fontId="2" fillId="4" borderId="13" xfId="1" applyFill="1" applyBorder="1" applyAlignment="1" applyProtection="1">
      <alignment vertical="center" wrapText="1"/>
      <protection hidden="1"/>
    </xf>
    <xf numFmtId="0" fontId="5" fillId="4" borderId="8" xfId="0" quotePrefix="1" applyFont="1" applyFill="1" applyBorder="1" applyAlignment="1" applyProtection="1">
      <alignment horizontal="center" vertical="center" wrapText="1"/>
      <protection hidden="1"/>
    </xf>
    <xf numFmtId="0" fontId="5" fillId="4" borderId="2" xfId="0" quotePrefix="1" applyFont="1" applyFill="1" applyBorder="1" applyAlignment="1" applyProtection="1">
      <alignment horizontal="center" vertical="center" wrapText="1"/>
      <protection hidden="1"/>
    </xf>
    <xf numFmtId="0" fontId="5" fillId="4" borderId="0" xfId="0" quotePrefix="1" applyFont="1" applyFill="1" applyBorder="1" applyAlignment="1" applyProtection="1">
      <alignment horizontal="center" vertical="center" wrapText="1"/>
      <protection hidden="1"/>
    </xf>
    <xf numFmtId="0" fontId="4" fillId="4" borderId="10" xfId="0" applyFont="1" applyFill="1" applyBorder="1" applyAlignment="1" applyProtection="1">
      <alignment vertical="center" wrapText="1"/>
      <protection hidden="1"/>
    </xf>
    <xf numFmtId="0" fontId="4" fillId="4" borderId="11" xfId="0" applyFont="1" applyFill="1" applyBorder="1" applyAlignment="1" applyProtection="1">
      <alignment vertical="center" wrapText="1"/>
      <protection hidden="1"/>
    </xf>
    <xf numFmtId="0" fontId="4" fillId="4" borderId="12" xfId="0" applyFont="1" applyFill="1" applyBorder="1" applyAlignment="1" applyProtection="1">
      <alignment vertical="center" wrapText="1"/>
      <protection hidden="1"/>
    </xf>
    <xf numFmtId="0" fontId="4" fillId="4" borderId="13" xfId="0" applyFont="1" applyFill="1" applyBorder="1" applyAlignment="1" applyProtection="1">
      <alignment vertical="center" wrapText="1"/>
      <protection hidden="1"/>
    </xf>
    <xf numFmtId="0" fontId="4" fillId="4" borderId="3" xfId="0" applyFont="1" applyFill="1" applyBorder="1" applyAlignment="1" applyProtection="1">
      <alignment vertical="center" wrapText="1"/>
      <protection hidden="1"/>
    </xf>
    <xf numFmtId="0" fontId="4" fillId="4" borderId="2" xfId="0" applyFont="1" applyFill="1" applyBorder="1" applyAlignment="1" applyProtection="1">
      <alignment vertical="center" wrapText="1"/>
      <protection hidden="1"/>
    </xf>
  </cellXfs>
  <cellStyles count="2">
    <cellStyle name="ハイパーリンク" xfId="1" builtinId="8"/>
    <cellStyle name="標準" xfId="0" builtinId="0"/>
  </cellStyles>
  <dxfs count="1">
    <dxf>
      <fill>
        <patternFill patternType="solid">
          <fgColor rgb="FFCCFFCC"/>
          <bgColor rgb="FFCCFFCC"/>
        </patternFill>
      </fill>
    </dxf>
  </dxfs>
  <tableStyles count="0" defaultTableStyle="TableStyleMedium2" defaultPivotStyle="PivotStyleLight16"/>
  <colors>
    <mruColors>
      <color rgb="FFCCFFCC"/>
      <color rgb="FF0000FF"/>
      <color rgb="FFFFCCFF"/>
      <color rgb="FFFFFFFF"/>
      <color rgb="FFCDF3EB"/>
      <color rgb="FF8FE5D3"/>
      <color rgb="FF176353"/>
      <color rgb="FF26A287"/>
      <color rgb="FF5F8AC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1456765</xdr:colOff>
      <xdr:row>0</xdr:row>
      <xdr:rowOff>67235</xdr:rowOff>
    </xdr:from>
    <xdr:to>
      <xdr:col>11</xdr:col>
      <xdr:colOff>661147</xdr:colOff>
      <xdr:row>1</xdr:row>
      <xdr:rowOff>328831</xdr:rowOff>
    </xdr:to>
    <xdr:pic>
      <xdr:nvPicPr>
        <xdr:cNvPr id="3" name="図 2"/>
        <xdr:cNvPicPr>
          <a:picLocks noChangeAspect="1"/>
        </xdr:cNvPicPr>
      </xdr:nvPicPr>
      <xdr:blipFill>
        <a:blip xmlns:r="http://schemas.openxmlformats.org/officeDocument/2006/relationships" r:embed="rId1"/>
        <a:stretch>
          <a:fillRect/>
        </a:stretch>
      </xdr:blipFill>
      <xdr:spPr>
        <a:xfrm>
          <a:off x="12315265" y="67235"/>
          <a:ext cx="1938617" cy="6425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jasso.go.jp/about/ir/toushika/__icsFiles/afieldfile/2021/04/15/press_release.pdf" TargetMode="External"/><Relationship Id="rId21" Type="http://schemas.openxmlformats.org/officeDocument/2006/relationships/hyperlink" Target="https://www.jasso.go.jp/about/ir/toushika/__icsFiles/afieldfile/2021/02/24/abukumashinkin_tosihyomei.pdf" TargetMode="External"/><Relationship Id="rId42" Type="http://schemas.openxmlformats.org/officeDocument/2006/relationships/hyperlink" Target="https://www.town.oiso.kanagawa.jp/soshiki/kaikei/kaikei/tanto/21976.html" TargetMode="External"/><Relationship Id="rId63" Type="http://schemas.openxmlformats.org/officeDocument/2006/relationships/hyperlink" Target="https://www.jasso.go.jp/about/ir/toushika/__icsFiles/afieldfile/2024/06/05/karubenosato_press.pdf" TargetMode="External"/><Relationship Id="rId84" Type="http://schemas.openxmlformats.org/officeDocument/2006/relationships/hyperlink" Target="https://www.clovernetwork.co.jp/blog/2023/11/08/225" TargetMode="External"/><Relationship Id="rId138" Type="http://schemas.openxmlformats.org/officeDocument/2006/relationships/hyperlink" Target="https://www.jasso.go.jp/about/ir/toushika/__icsFiles/afieldfile/2023/11/07/seyfert_press.pdf" TargetMode="External"/><Relationship Id="rId159" Type="http://schemas.openxmlformats.org/officeDocument/2006/relationships/hyperlink" Target="https://www.jasso.go.jp/about/ir/toushika/__icsFiles/afieldfile/2023/09/11/tanizawaseisakusho_press.pdf" TargetMode="External"/><Relationship Id="rId170" Type="http://schemas.openxmlformats.org/officeDocument/2006/relationships/hyperlink" Target="https://www.jasso.go.jp/about/ir/toushika/__icsFiles/afieldfile/2023/09/11/tsujitorakensetsu_press.pdf" TargetMode="External"/><Relationship Id="rId191" Type="http://schemas.openxmlformats.org/officeDocument/2006/relationships/hyperlink" Target="https://www.nakanishi-gr.co.jp/news/%e3%80%8c%e3%82%bd%e3%83%bc%e3%82%b7%e3%83%a3%e3%83%ab%e3%83%9c%e3%83%b3%e3%83%89%e3%80%8d%e3%81%b8%e3%81%ae%e6%8a%95%e8%b3%87%e3%81%ab%e3%81%a4%e3%81%84%e3%81%a6" TargetMode="External"/><Relationship Id="rId205" Type="http://schemas.openxmlformats.org/officeDocument/2006/relationships/hyperlink" Target="https://www.jasso.go.jp/about/ir/toushika/__icsFiles/afieldfile/2021/02/24/sb_toushihyoumei_jasso.pdf" TargetMode="External"/><Relationship Id="rId226" Type="http://schemas.openxmlformats.org/officeDocument/2006/relationships/hyperlink" Target="https://www.jasso.go.jp/about/ir/toushika/__icsFiles/afieldfile/2023/11/16/hyogotoyota_press.pdf" TargetMode="External"/><Relationship Id="rId247" Type="http://schemas.openxmlformats.org/officeDocument/2006/relationships/hyperlink" Target="https://www.matunaga.biz/post/%E7%8B%AC%E7%AB%8B%E8%A1%8C%E6%94%BF%E6%B3%95%E4%BA%BA%E6%97%A5%E6%9C%AC%E5%AD%A6%E7%94%9F%E6%94%AF%E6%8F%B4%E6%A9%9F%E6%A7%8B%E3%81%8C%E7%99%BA%E8%A1%8C%E3%81%99%E3%82%8B%E3%80%8C%E3%82%BD%E3%83%BC%E3%82%B7%E3%83%A3%E3%83%AB%E3%83%9C%E3%83%B3%E3%83%89%E3%80%8D%E3%81%B8%E3%81%AE%E6%8A%95%E8%B3%87%E3%81%AB%E3%81%A4%E3%81%84%E3%81%A6" TargetMode="External"/><Relationship Id="rId107" Type="http://schemas.openxmlformats.org/officeDocument/2006/relationships/hyperlink" Target="https://www.jasso.go.jp/about/ir/toushika/__icsFiles/afieldfile/2024/11/01/sakaguchiconstruction_press.pdf" TargetMode="External"/><Relationship Id="rId268" Type="http://schemas.openxmlformats.org/officeDocument/2006/relationships/hyperlink" Target="https://www.jasso.go.jp/about/ir/toushika/__icsFiles/afieldfile/2022/01/14/meiji_gakuin_press_1.pdf" TargetMode="External"/><Relationship Id="rId289" Type="http://schemas.openxmlformats.org/officeDocument/2006/relationships/hyperlink" Target="https://www.jasso.go.jp/about/ir/toushika/__icsFiles/afieldfile/2023/09/01/yoshitama_press.pdf" TargetMode="External"/><Relationship Id="rId11" Type="http://schemas.openxmlformats.org/officeDocument/2006/relationships/hyperlink" Target="https://www.azapa-eng.co.jp/news/1264/" TargetMode="External"/><Relationship Id="rId32" Type="http://schemas.openxmlformats.org/officeDocument/2006/relationships/hyperlink" Target="https://www.jasso.go.jp/about/ir/toushika/__icsFiles/afieldfile/2024/11/11/h-s_Insurance_press.pdf" TargetMode="External"/><Relationship Id="rId53" Type="http://schemas.openxmlformats.org/officeDocument/2006/relationships/hyperlink" Target="https://www.jasso.go.jp/about/ir/toushika/__icsFiles/afieldfile/2021/06/30/original_press_1.pdf" TargetMode="External"/><Relationship Id="rId74" Type="http://schemas.openxmlformats.org/officeDocument/2006/relationships/hyperlink" Target="https://www.jasso.go.jp/about/ir/toushika/__icsFiles/afieldfile/2023/11/17/kyoritsugiken_press.pdf" TargetMode="External"/><Relationship Id="rId128" Type="http://schemas.openxmlformats.org/officeDocument/2006/relationships/hyperlink" Target="https://www.jasso.go.jp/about/ir/toushika/__icsFiles/afieldfile/2023/09/25/shingonshu_chisanha_press.pdf" TargetMode="External"/><Relationship Id="rId149" Type="http://schemas.openxmlformats.org/officeDocument/2006/relationships/hyperlink" Target="https://www.jasso.go.jp/about/ir/toushika/__icsFiles/afieldfile/2022/05/19/daiiti_press_1.pdf" TargetMode="External"/><Relationship Id="rId5" Type="http://schemas.openxmlformats.org/officeDocument/2006/relationships/hyperlink" Target="https://www.cgc-aichi.or.jp/about_cgc-aichi/chihou-sdgs/" TargetMode="External"/><Relationship Id="rId95" Type="http://schemas.openxmlformats.org/officeDocument/2006/relationships/hyperlink" Target="http://www.koga-isotope.co.jp/information/detail-232.html" TargetMode="External"/><Relationship Id="rId160" Type="http://schemas.openxmlformats.org/officeDocument/2006/relationships/hyperlink" Target="https://www.jasso.go.jp/about/ir/toushika/__icsFiles/afieldfile/2023/09/01/tamurasangyo_press.pdf" TargetMode="External"/><Relationship Id="rId181" Type="http://schemas.openxmlformats.org/officeDocument/2006/relationships/hyperlink" Target="https://www.jasso.go.jp/about/ir/toushika/__icsFiles/afieldfile/2024/09/06/tohoku_eng_plastic_press.pdf" TargetMode="External"/><Relationship Id="rId216" Type="http://schemas.openxmlformats.org/officeDocument/2006/relationships/hyperlink" Target="https://www.jasso.go.jp/about/ir/toushika/__icsFiles/afieldfile/2023/10/23/hiday_press.pdf" TargetMode="External"/><Relationship Id="rId237" Type="http://schemas.openxmlformats.org/officeDocument/2006/relationships/hyperlink" Target="https://www.jasso.go.jp/about/ir/toushika/__icsFiles/afieldfile/2024/09/18/frieden_press.pdf" TargetMode="External"/><Relationship Id="rId258" Type="http://schemas.openxmlformats.org/officeDocument/2006/relationships/hyperlink" Target="https://mie-seiki.co.jp/csr/" TargetMode="External"/><Relationship Id="rId279" Type="http://schemas.openxmlformats.org/officeDocument/2006/relationships/hyperlink" Target="http://www.town.yamakita.kanagawa.jp/0000005872.html" TargetMode="External"/><Relationship Id="rId22" Type="http://schemas.openxmlformats.org/officeDocument/2006/relationships/hyperlink" Target="https://amuse-inc.com/%e7%8b%ac%e7%ab%8b%e8%a1%8c%e6%94%bf%e6%b3%95%e4%ba%ba%e6%97%a5%e6%9c%ac%e5%ad%a6%e7%94%9f%e6%94%af%e6%8f%b4%e6%a9%9f%e6%a7%8b%e3%80%8c%e3%82%bd%e3%83%bc%e3%82%b7%e3%83%a3%e3%83%ab%e3%83%9c%e3%83%b3/" TargetMode="External"/><Relationship Id="rId43" Type="http://schemas.openxmlformats.org/officeDocument/2006/relationships/hyperlink" Target="https://www.jasso.go.jp/about/ir/toushika/__icsFiles/afieldfile/2024/09/06/osaka_univofeconomics_press.pdf" TargetMode="External"/><Relationship Id="rId64" Type="http://schemas.openxmlformats.org/officeDocument/2006/relationships/hyperlink" Target="https://kawanokk.co.jp/conc_wp/%e7%8b%ac%e7%ab%8b%e8%a1%8c%e6%94%bf%e6%b3%95%e4%ba%ba%e6%97%a5%e6%9c%ac%e5%ad%a6%e7%94%9f%e6%94%af%e6%8f%b4%e6%a9%9f%e6%a7%8b%e3%81%8c%e7%99%ba%e8%a1%8c%e3%81%99%e3%82%8b%e3%80%8c%e3%82%bd%e3%83%bc/" TargetMode="External"/><Relationship Id="rId118" Type="http://schemas.openxmlformats.org/officeDocument/2006/relationships/hyperlink" Target="https://www.city.shinagawa.tokyo.jp/PC/kuseizyoho/kuseizyoho-siryo/toushihyoumei/20230822144030.html" TargetMode="External"/><Relationship Id="rId139" Type="http://schemas.openxmlformats.org/officeDocument/2006/relationships/hyperlink" Target="https://www.jasso.go.jp/about/ir/toushika/__icsFiles/afieldfile/2023/06/01/seiritsu_press.pdf" TargetMode="External"/><Relationship Id="rId290" Type="http://schemas.openxmlformats.org/officeDocument/2006/relationships/hyperlink" Target="https://www.town.yoshitomi.lg.jp/gyosei/chosei/v995/y209/kaikei/v908/" TargetMode="External"/><Relationship Id="rId85" Type="http://schemas.openxmlformats.org/officeDocument/2006/relationships/hyperlink" Target="https://www.jasso.go.jp/about/ir/toushika/__icsFiles/afieldfile/2025/02/13/keijinkai_press.pdf" TargetMode="External"/><Relationship Id="rId150" Type="http://schemas.openxmlformats.org/officeDocument/2006/relationships/hyperlink" Target="https://www.jasso.go.jp/about/ir/toushika/__icsFiles/afieldfile/2023/09/01/daiki_press.pdf" TargetMode="External"/><Relationship Id="rId171" Type="http://schemas.openxmlformats.org/officeDocument/2006/relationships/hyperlink" Target="https://www.jasso.go.jp/about/ir/toushika/__icsFiles/afieldfile/2023/02/10/digworks22_press.pdf" TargetMode="External"/><Relationship Id="rId192" Type="http://schemas.openxmlformats.org/officeDocument/2006/relationships/hyperlink" Target="https://www.naganomelco.co.jp/news/20230619-01" TargetMode="External"/><Relationship Id="rId206" Type="http://schemas.openxmlformats.org/officeDocument/2006/relationships/hyperlink" Target="https://www.n-tks.co.jp/2025/02/01/764/" TargetMode="External"/><Relationship Id="rId227" Type="http://schemas.openxmlformats.org/officeDocument/2006/relationships/hyperlink" Target="https://www.jasso.go.jp/about/ir/toushika/__icsFiles/afieldfile/2023/11/07/h_ikuseikai_press.pdf" TargetMode="External"/><Relationship Id="rId248" Type="http://schemas.openxmlformats.org/officeDocument/2006/relationships/hyperlink" Target="http://matsunaga-corp.co.jp/company/support/" TargetMode="External"/><Relationship Id="rId269" Type="http://schemas.openxmlformats.org/officeDocument/2006/relationships/hyperlink" Target="https://www.meinan.net/news/180193/" TargetMode="External"/><Relationship Id="rId12" Type="http://schemas.openxmlformats.org/officeDocument/2006/relationships/hyperlink" Target="https://www.jasso.go.jp/about/ir/toushika/__icsFiles/afieldfile/2023/06/22/ashizawashoji_press.pdf" TargetMode="External"/><Relationship Id="rId33" Type="http://schemas.openxmlformats.org/officeDocument/2006/relationships/hyperlink" Target="https://www.jasso.go.jp/about/ir/toushika/__icsFiles/afieldfile/2021/10/26/arc_press.pdf" TargetMode="External"/><Relationship Id="rId108" Type="http://schemas.openxmlformats.org/officeDocument/2006/relationships/hyperlink" Target="https://www.city.sagamihara.kanagawa.jp/shisei/1026803/1003966/1023917/index.html" TargetMode="External"/><Relationship Id="rId129" Type="http://schemas.openxmlformats.org/officeDocument/2006/relationships/hyperlink" Target="https://www.jasso.go.jp/about/ir/toushika/__icsFiles/afieldfile/2023/06/14/shinnipponair_press.pdf" TargetMode="External"/><Relationship Id="rId280" Type="http://schemas.openxmlformats.org/officeDocument/2006/relationships/hyperlink" Target="https://www.yab.co.jp/eco/2024/02/post-675/" TargetMode="External"/><Relationship Id="rId54" Type="http://schemas.openxmlformats.org/officeDocument/2006/relationships/hyperlink" Target="https://www.jasso.go.jp/about/ir/toushika/__icsFiles/afieldfile/2023/11/16/kagayakinokai_press.pdf" TargetMode="External"/><Relationship Id="rId75" Type="http://schemas.openxmlformats.org/officeDocument/2006/relationships/hyperlink" Target="https://www.jasso.go.jp/about/ir/toushika/__icsFiles/afieldfile/2022/01/20/kyowa_corporation_press.pdf" TargetMode="External"/><Relationship Id="rId96" Type="http://schemas.openxmlformats.org/officeDocument/2006/relationships/hyperlink" Target="https://www.jasso.go.jp/about/ir/toushika/__icsFiles/afieldfile/2022/10/20/kougetsu_press.pdf" TargetMode="External"/><Relationship Id="rId140" Type="http://schemas.openxmlformats.org/officeDocument/2006/relationships/hyperlink" Target="https://www.jasso.go.jp/about/ir/toushika/__icsFiles/afieldfile/2023/06/05/sekaishisosha_press.pdf" TargetMode="External"/><Relationship Id="rId161" Type="http://schemas.openxmlformats.org/officeDocument/2006/relationships/hyperlink" Target="https://www.jasso.go.jp/about/ir/toushika/__icsFiles/afieldfile/2023/02/08/chieru_press.pdf" TargetMode="External"/><Relationship Id="rId182" Type="http://schemas.openxmlformats.org/officeDocument/2006/relationships/hyperlink" Target="https://www.jasso.go.jp/about/ir/toushika/__icsFiles/afieldfile/2024/06/11/toyo_shutter_press.pdf" TargetMode="External"/><Relationship Id="rId217" Type="http://schemas.openxmlformats.org/officeDocument/2006/relationships/hyperlink" Target="https://www.town.hasami.lg.jp/machi/soshiki/kaikei/4707.html" TargetMode="External"/><Relationship Id="rId6" Type="http://schemas.openxmlformats.org/officeDocument/2006/relationships/hyperlink" Target="https://www.jasso.go.jp/about/ir/toushika/__icsFiles/afieldfile/2024/03/14/ido_press.pdf" TargetMode="External"/><Relationship Id="rId238" Type="http://schemas.openxmlformats.org/officeDocument/2006/relationships/hyperlink" Target="http://furutakogyo.jp/company/" TargetMode="External"/><Relationship Id="rId259" Type="http://schemas.openxmlformats.org/officeDocument/2006/relationships/hyperlink" Target="https://www.jasso.go.jp/about/ir/toushika/__icsFiles/afieldfile/2021/02/24/20180824_socialbond.pdf" TargetMode="External"/><Relationship Id="rId23" Type="http://schemas.openxmlformats.org/officeDocument/2006/relationships/hyperlink" Target="https://www.jasso.go.jp/about/ir/toushika/__icsFiles/afieldfile/2022/06/06/alpha_giken_press.pdf" TargetMode="External"/><Relationship Id="rId119" Type="http://schemas.openxmlformats.org/officeDocument/2006/relationships/hyperlink" Target="https://www.jasso.go.jp/about/ir/toushika/__icsFiles/afieldfile/2021/06/30/shinonome_press.pdf" TargetMode="External"/><Relationship Id="rId270" Type="http://schemas.openxmlformats.org/officeDocument/2006/relationships/hyperlink" Target="https://www.jasso.go.jp/about/ir/toushika/__icsFiles/afieldfile/2021/06/30/meiho_press.pdf" TargetMode="External"/><Relationship Id="rId291" Type="http://schemas.openxmlformats.org/officeDocument/2006/relationships/hyperlink" Target="https://www.jasso.go.jp/about/ir/toushika/__icsFiles/afieldfile/2024/06/05/yoshino_rubber_press.pdf" TargetMode="External"/><Relationship Id="rId44" Type="http://schemas.openxmlformats.org/officeDocument/2006/relationships/hyperlink" Target="https://www.jasso.go.jp/about/ir/toushika/__icsFiles/afieldfile/2025/02/03/osaka_shimin_kyosai_press.pdf" TargetMode="External"/><Relationship Id="rId65" Type="http://schemas.openxmlformats.org/officeDocument/2006/relationships/hyperlink" Target="https://www.jasso.go.jp/about/ir/toushika/__icsFiles/afieldfile/2024/02/07/kanki_publishing_press.pdf" TargetMode="External"/><Relationship Id="rId86" Type="http://schemas.openxmlformats.org/officeDocument/2006/relationships/hyperlink" Target="https://www.jasso.go.jp/about/ir/toushika/__icsFiles/afieldfile/2024/02/13/ksk_press.pdf" TargetMode="External"/><Relationship Id="rId130" Type="http://schemas.openxmlformats.org/officeDocument/2006/relationships/hyperlink" Target="https://www.jasso.go.jp/about/ir/toushika/__icsFiles/afieldfile/2023/06/08/shinraichemical_press.pdf" TargetMode="External"/><Relationship Id="rId151" Type="http://schemas.openxmlformats.org/officeDocument/2006/relationships/hyperlink" Target="https://www.jasso.go.jp/about/ir/toushika/__icsFiles/afieldfile/2024/01/18/daigo_transportation_press.pdf" TargetMode="External"/><Relationship Id="rId172" Type="http://schemas.openxmlformats.org/officeDocument/2006/relationships/hyperlink" Target="https://www.jasso.go.jp/about/ir/toushika/__icsFiles/afieldfile/2022/11/08/teikokushoin_press_1.pdf" TargetMode="External"/><Relationship Id="rId193" Type="http://schemas.openxmlformats.org/officeDocument/2006/relationships/hyperlink" Target="https://www.jasso.go.jp/about/ir/toushika/__icsFiles/afieldfile/2023/06/05/nacalaitesque_press.pdf" TargetMode="External"/><Relationship Id="rId207" Type="http://schemas.openxmlformats.org/officeDocument/2006/relationships/hyperlink" Target="https://www.jasso.go.jp/about/ir/toushika/__icsFiles/afieldfile/2023/09/01/nihonpisco_press.pdf" TargetMode="External"/><Relationship Id="rId228" Type="http://schemas.openxmlformats.org/officeDocument/2006/relationships/hyperlink" Target="https://www.phiten.com/official-news/20240828/" TargetMode="External"/><Relationship Id="rId249" Type="http://schemas.openxmlformats.org/officeDocument/2006/relationships/hyperlink" Target="https://www.matsunami-glass.co.jp/news/2256/" TargetMode="External"/><Relationship Id="rId13" Type="http://schemas.openxmlformats.org/officeDocument/2006/relationships/hyperlink" Target="https://www.city.ashiya.lg.jp/zaisei/sikin_unyou.html" TargetMode="External"/><Relationship Id="rId109" Type="http://schemas.openxmlformats.org/officeDocument/2006/relationships/hyperlink" Target="https://www.town.sasaguri.fukuoka.jp/soshiki/zaisei/zaisei/r3_sdgs.html" TargetMode="External"/><Relationship Id="rId260" Type="http://schemas.openxmlformats.org/officeDocument/2006/relationships/hyperlink" Target="https://www.jasso.go.jp/about/ir/toushika/__icsFiles/afieldfile/2023/08/24/minamiaizu_press.pdf" TargetMode="External"/><Relationship Id="rId281" Type="http://schemas.openxmlformats.org/officeDocument/2006/relationships/hyperlink" Target="https://www.yamacon.jp/topics/2023/07/post-230.html" TargetMode="External"/><Relationship Id="rId34" Type="http://schemas.openxmlformats.org/officeDocument/2006/relationships/hyperlink" Target="https://www.jasso.go.jp/about/ir/toushika/__icsFiles/afieldfile/2021/07/15/au_jibun_bank_corporation.pdf" TargetMode="External"/><Relationship Id="rId55" Type="http://schemas.openxmlformats.org/officeDocument/2006/relationships/hyperlink" Target="https://www.jasso.go.jp/about/ir/toushika/__icsFiles/afieldfile/2023/03/17/kakuix_press.pdf" TargetMode="External"/><Relationship Id="rId76" Type="http://schemas.openxmlformats.org/officeDocument/2006/relationships/hyperlink" Target="https://www.kiyota-s.com/news/2026" TargetMode="External"/><Relationship Id="rId97" Type="http://schemas.openxmlformats.org/officeDocument/2006/relationships/hyperlink" Target="https://www.jasso.go.jp/about/ir/toushika/__icsFiles/afieldfile/2022/01/19/kosetsu_consultant_press.pdf" TargetMode="External"/><Relationship Id="rId120" Type="http://schemas.openxmlformats.org/officeDocument/2006/relationships/hyperlink" Target="https://www.shibutani.co.jp/news/" TargetMode="External"/><Relationship Id="rId141" Type="http://schemas.openxmlformats.org/officeDocument/2006/relationships/hyperlink" Target="https://www.jasso.go.jp/about/ir/toushika/__icsFiles/afieldfile/2024/11/05/setagaya_general_services.pdf" TargetMode="External"/><Relationship Id="rId7" Type="http://schemas.openxmlformats.org/officeDocument/2006/relationships/hyperlink" Target="https://www.jasso.go.jp/about/ir/toushika/__icsFiles/afieldfile/2021/09/08/aidmaholdings_press.pdf" TargetMode="External"/><Relationship Id="rId71" Type="http://schemas.openxmlformats.org/officeDocument/2006/relationships/hyperlink" Target="https://www.jasso.go.jp/about/ir/toushika/__icsFiles/afieldfile/2025/02/06/kyukyu_press.pdf" TargetMode="External"/><Relationship Id="rId92" Type="http://schemas.openxmlformats.org/officeDocument/2006/relationships/hyperlink" Target="https://www.jasso.go.jp/about/ir/toushika/__icsFiles/afieldfile/2023/08/29/kodensya_press.pdf" TargetMode="External"/><Relationship Id="rId162" Type="http://schemas.openxmlformats.org/officeDocument/2006/relationships/hyperlink" Target="https://chieru-cb.co.jp/news/344" TargetMode="External"/><Relationship Id="rId183" Type="http://schemas.openxmlformats.org/officeDocument/2006/relationships/hyperlink" Target="https://www.jasso.go.jp/about/ir/toushika/__icsFiles/afieldfile/2021/06/30/toyo_press.pdf" TargetMode="External"/><Relationship Id="rId213" Type="http://schemas.openxmlformats.org/officeDocument/2006/relationships/hyperlink" Target="https://www.jasso.go.jp/about/ir/toushika/__icsFiles/afieldfile/2023/10/02/nogata_press.pdf" TargetMode="External"/><Relationship Id="rId218" Type="http://schemas.openxmlformats.org/officeDocument/2006/relationships/hyperlink" Target="https://www.jasso.go.jp/about/ir/toushika/__icsFiles/afieldfile/2023/08/29/hashimotoconstruction_press.pdf" TargetMode="External"/><Relationship Id="rId234" Type="http://schemas.openxmlformats.org/officeDocument/2006/relationships/hyperlink" Target="https://www.city.funabashi.lg.jp/shisei/suitou/004/p118147.html" TargetMode="External"/><Relationship Id="rId239" Type="http://schemas.openxmlformats.org/officeDocument/2006/relationships/hyperlink" Target="https://www.jasso.go.jp/about/ir/toushika/__icsFiles/afieldfile/2024/01/22/from_system_direct_press.pdf" TargetMode="External"/><Relationship Id="rId2" Type="http://schemas.openxmlformats.org/officeDocument/2006/relationships/hyperlink" Target="https://www.jasso.go.jp/about/ir/toushika/__icsFiles/afieldfile/2024/09/18/rp_topla_limited_press.pdf" TargetMode="External"/><Relationship Id="rId29" Type="http://schemas.openxmlformats.org/officeDocument/2006/relationships/hyperlink" Target="https://www.jasso.go.jp/about/ir/toushika/__icsFiles/afieldfile/2024/06/05/iwabuchi_press.pdf" TargetMode="External"/><Relationship Id="rId250" Type="http://schemas.openxmlformats.org/officeDocument/2006/relationships/hyperlink" Target="https://www.jasso.go.jp/about/ir/toushika/__icsFiles/afieldfile/2024/11/01/matsumotokouhan_press.pdf" TargetMode="External"/><Relationship Id="rId255" Type="http://schemas.openxmlformats.org/officeDocument/2006/relationships/hyperlink" Target="https://www.jasso.go.jp/about/ir/toushika/__icsFiles/afieldfile/2023/09/01/marusyokensetsu_press.pdf" TargetMode="External"/><Relationship Id="rId271" Type="http://schemas.openxmlformats.org/officeDocument/2006/relationships/hyperlink" Target="https://www.contact-inouye.co.jp/detail/article/10001990/sp/" TargetMode="External"/><Relationship Id="rId276" Type="http://schemas.openxmlformats.org/officeDocument/2006/relationships/hyperlink" Target="https://www.jasso.go.jp/about/ir/toushika/__icsFiles/afieldfile/2022/02/03/yagai_press.pdf" TargetMode="External"/><Relationship Id="rId292" Type="http://schemas.openxmlformats.org/officeDocument/2006/relationships/hyperlink" Target="https://www.jasso.go.jp/about/ir/toushika/__icsFiles/afieldfile/2024/04/08/yonyaku_press.pdf" TargetMode="External"/><Relationship Id="rId297" Type="http://schemas.openxmlformats.org/officeDocument/2006/relationships/hyperlink" Target="PDF\earth_friendly_press.pdf" TargetMode="External"/><Relationship Id="rId24" Type="http://schemas.openxmlformats.org/officeDocument/2006/relationships/hyperlink" Target="https://www.ands.co.jp/news/2024/11/post-24.html" TargetMode="External"/><Relationship Id="rId40" Type="http://schemas.openxmlformats.org/officeDocument/2006/relationships/hyperlink" Target="https://www.jasso.go.jp/about/ir/toushika/__icsFiles/afieldfile/2021/10/22/ehime_bank_press.pdf" TargetMode="External"/><Relationship Id="rId45" Type="http://schemas.openxmlformats.org/officeDocument/2006/relationships/hyperlink" Target="https://osakahokubu-yakult.co.jp/2023/06/07/p6209/" TargetMode="External"/><Relationship Id="rId66" Type="http://schemas.openxmlformats.org/officeDocument/2006/relationships/hyperlink" Target="https://www.kandt.co.jp/topics/20240226-01.html" TargetMode="External"/><Relationship Id="rId87" Type="http://schemas.openxmlformats.org/officeDocument/2006/relationships/hyperlink" Target="https://ksp-kokusai.co.jp/kspefforts/ksp_socialbond2023/" TargetMode="External"/><Relationship Id="rId110" Type="http://schemas.openxmlformats.org/officeDocument/2006/relationships/hyperlink" Target="https://www.jasso.go.jp/about/ir/toushika/__icsFiles/afieldfile/2023/10/30/sadoshima_press.pdf" TargetMode="External"/><Relationship Id="rId115" Type="http://schemas.openxmlformats.org/officeDocument/2006/relationships/hyperlink" Target="https://www.jasso.go.jp/about/ir/toushika/__icsFiles/afieldfile/2023/08/29/sansyodo_press.pdf" TargetMode="External"/><Relationship Id="rId131" Type="http://schemas.openxmlformats.org/officeDocument/2006/relationships/hyperlink" Target="https://www.jasso.go.jp/about/ir/toushika/__icsFiles/afieldfile/2025/02/06/shinwa_press.pdf" TargetMode="External"/><Relationship Id="rId136" Type="http://schemas.openxmlformats.org/officeDocument/2006/relationships/hyperlink" Target="http://www.seikosha-gr.co.jp/news/397" TargetMode="External"/><Relationship Id="rId157" Type="http://schemas.openxmlformats.org/officeDocument/2006/relationships/hyperlink" Target="https://www.jasso.go.jp/about/ir/toushika/__icsFiles/afieldfile/2025/02/03/takigawa_gakuen.pdf" TargetMode="External"/><Relationship Id="rId178" Type="http://schemas.openxmlformats.org/officeDocument/2006/relationships/hyperlink" Target="https://www.jasso.go.jp/about/ir/toushika/__icsFiles/afieldfile/2024/02/13/tokyoshoseki_press.pdf" TargetMode="External"/><Relationship Id="rId61" Type="http://schemas.openxmlformats.org/officeDocument/2006/relationships/hyperlink" Target="https://www.jasso.go.jp/about/ir/toushika/__icsFiles/afieldfile/2024/09/03/kamiamakusacity_press.pdf" TargetMode="External"/><Relationship Id="rId82" Type="http://schemas.openxmlformats.org/officeDocument/2006/relationships/hyperlink" Target="https://www.jasso.go.jp/about/ir/toushika/__icsFiles/afieldfile/2024/11/01/kurita_machinery_mfg_press.pdf" TargetMode="External"/><Relationship Id="rId152" Type="http://schemas.openxmlformats.org/officeDocument/2006/relationships/hyperlink" Target="https://www.jasso.go.jp/about/ir/toushika/__icsFiles/afieldfile/2024/01/18/daigo_logistics_press.pdf" TargetMode="External"/><Relationship Id="rId173" Type="http://schemas.openxmlformats.org/officeDocument/2006/relationships/hyperlink" Target="https://www.jasso.go.jp/about/ir/toushika/__icsFiles/afieldfile/2021/08/26/techno_ryowa.pdf" TargetMode="External"/><Relationship Id="rId194" Type="http://schemas.openxmlformats.org/officeDocument/2006/relationships/hyperlink" Target="https://www.nacks.jp/topics/4502-2/" TargetMode="External"/><Relationship Id="rId199" Type="http://schemas.openxmlformats.org/officeDocument/2006/relationships/hyperlink" Target="https://www.jasso.go.jp/about/ir/toushika/__icsFiles/afieldfile/2023/05/26/nisseikako_press.pdf" TargetMode="External"/><Relationship Id="rId203" Type="http://schemas.openxmlformats.org/officeDocument/2006/relationships/hyperlink" Target="https://www.jasso.go.jp/about/ir/toushika/__icsFiles/afieldfile/2022/05/23/japanecosystem_press.pdf" TargetMode="External"/><Relationship Id="rId208" Type="http://schemas.openxmlformats.org/officeDocument/2006/relationships/hyperlink" Target="https://www.jasso.go.jp/about/ir/toushika/__icsFiles/afieldfile/2021/02/24/nippon_pillar_packing_co_ltd.pdf" TargetMode="External"/><Relationship Id="rId229" Type="http://schemas.openxmlformats.org/officeDocument/2006/relationships/hyperlink" Target="https://www.jasso.go.jp/about/ir/toushika/__icsFiles/afieldfile/2022/01/13/forum_engineering_press.pdf" TargetMode="External"/><Relationship Id="rId19" Type="http://schemas.openxmlformats.org/officeDocument/2006/relationships/hyperlink" Target="https://www.jasso.go.jp/about/ir/toushika/__icsFiles/afieldfile/2024/03/29/adread_press.pdf" TargetMode="External"/><Relationship Id="rId224" Type="http://schemas.openxmlformats.org/officeDocument/2006/relationships/hyperlink" Target="https://www.jasso.go.jp/about/ir/toushika/__icsFiles/afieldfile/2024/10/31/himawari_press.pdf" TargetMode="External"/><Relationship Id="rId240" Type="http://schemas.openxmlformats.org/officeDocument/2006/relationships/hyperlink" Target="https://www.jasso.go.jp/about/ir/toushika/__icsFiles/afieldfile/2025/01/22/bunkazai_press.pdf" TargetMode="External"/><Relationship Id="rId245" Type="http://schemas.openxmlformats.org/officeDocument/2006/relationships/hyperlink" Target="https://www.jasso.go.jp/about/ir/toushika/__icsFiles/afieldfile/2024/06/05/minds_press.pdf" TargetMode="External"/><Relationship Id="rId261" Type="http://schemas.openxmlformats.org/officeDocument/2006/relationships/hyperlink" Target="https://www.jasso.go.jp/about/ir/toushika/__icsFiles/afieldfile/2025/02/03/miyauchi_kensetsu_press.pdf" TargetMode="External"/><Relationship Id="rId266" Type="http://schemas.openxmlformats.org/officeDocument/2006/relationships/hyperlink" Target="https://www.jasso.go.jp/about/ir/toushika/__icsFiles/afieldfile/2024/11/08/mutsu_city_press.pdf" TargetMode="External"/><Relationship Id="rId287" Type="http://schemas.openxmlformats.org/officeDocument/2006/relationships/hyperlink" Target="https://www.jasso.go.jp/about/ir/toushika/__icsFiles/afieldfile/2024/05/28/yoshida_press.pdf" TargetMode="External"/><Relationship Id="rId14" Type="http://schemas.openxmlformats.org/officeDocument/2006/relationships/hyperlink" Target="https://www.jasso.go.jp/about/ir/toushika/__icsFiles/afieldfile/2023/08/29/astem_press.pdf" TargetMode="External"/><Relationship Id="rId30" Type="http://schemas.openxmlformats.org/officeDocument/2006/relationships/hyperlink" Target="https://www.jasso.go.jp/about/ir/toushika/__icsFiles/afieldfile/2024/11/08/ugo_densetsu_kogyo_press.pdf" TargetMode="External"/><Relationship Id="rId35" Type="http://schemas.openxmlformats.org/officeDocument/2006/relationships/hyperlink" Target="https://www.jasso.go.jp/about/ir/toushika/__icsFiles/afieldfile/2023/12/18/exceed_press.pdf" TargetMode="External"/><Relationship Id="rId56" Type="http://schemas.openxmlformats.org/officeDocument/2006/relationships/hyperlink" Target="https://www.jasso.go.jp/about/ir/toushika/__icsFiles/afieldfile/2024/11/05/kasugaicity_press.pdf" TargetMode="External"/><Relationship Id="rId77" Type="http://schemas.openxmlformats.org/officeDocument/2006/relationships/hyperlink" Target="https://www.jasso.go.jp/about/ir/toushika/__icsFiles/afieldfile/2023/09/01/kiyomoto_press.pdf" TargetMode="External"/><Relationship Id="rId100" Type="http://schemas.openxmlformats.org/officeDocument/2006/relationships/hyperlink" Target="https://www.jasso.go.jp/about/ir/toushika/__icsFiles/afieldfile/2021/10/25/comori_corporation_press.pdf" TargetMode="External"/><Relationship Id="rId105" Type="http://schemas.openxmlformats.org/officeDocument/2006/relationships/hyperlink" Target="https://www.jasso.go.jp/about/ir/toushika/__icsFiles/afieldfile/2022/04/11/sagaelogistics_press.pdf" TargetMode="External"/><Relationship Id="rId126" Type="http://schemas.openxmlformats.org/officeDocument/2006/relationships/hyperlink" Target="https://www.jasso.go.jp/about/ir/toushika/__icsFiles/afieldfile/2024/06/05/showagiken_press.pdf" TargetMode="External"/><Relationship Id="rId147" Type="http://schemas.openxmlformats.org/officeDocument/2006/relationships/hyperlink" Target="https://www.jasso.go.jp/about/ir/toushika/__icsFiles/afieldfile/2024/09/03/daiichi_gakushusha_press.pdf" TargetMode="External"/><Relationship Id="rId168" Type="http://schemas.openxmlformats.org/officeDocument/2006/relationships/hyperlink" Target="https://www.jasso.go.jp/about/ir/toushika/__icsFiles/afieldfile/2024/06/05/chiyoda-keisou_press.pdf" TargetMode="External"/><Relationship Id="rId282" Type="http://schemas.openxmlformats.org/officeDocument/2006/relationships/hyperlink" Target="https://www.jasso.go.jp/about/ir/toushika/__icsFiles/afieldfile/2023/11/07/yamatodenki_press.pdf" TargetMode="External"/><Relationship Id="rId8" Type="http://schemas.openxmlformats.org/officeDocument/2006/relationships/hyperlink" Target="https://www.jasso.go.jp/about/ir/toushika/__icsFiles/afieldfile/2023/10/24/ill_press.pdf" TargetMode="External"/><Relationship Id="rId51" Type="http://schemas.openxmlformats.org/officeDocument/2006/relationships/hyperlink" Target="https://www.osg-jp.com/catalog/view/11" TargetMode="External"/><Relationship Id="rId72" Type="http://schemas.openxmlformats.org/officeDocument/2006/relationships/hyperlink" Target="https://www.jasso.go.jp/about/ir/toushika/__icsFiles/afieldfile/2021/02/24/kyoto_toushihyoumei_jasso.pdf" TargetMode="External"/><Relationship Id="rId93" Type="http://schemas.openxmlformats.org/officeDocument/2006/relationships/hyperlink" Target="https://www.jasso.go.jp/about/ir/toushika/__icsFiles/afieldfile/2024/06/10/konosu_city_press.pdf" TargetMode="External"/><Relationship Id="rId98" Type="http://schemas.openxmlformats.org/officeDocument/2006/relationships/hyperlink" Target="https://www.jasso.go.jp/about/ir/toushika/__icsFiles/afieldfile/2023/09/05/kokusaihoken_press.pdf" TargetMode="External"/><Relationship Id="rId121" Type="http://schemas.openxmlformats.org/officeDocument/2006/relationships/hyperlink" Target="https://www.jasso.go.jp/about/ir/toushika/__icsFiles/afieldfile/2025/01/22/shimomura_co_press.pdf" TargetMode="External"/><Relationship Id="rId142" Type="http://schemas.openxmlformats.org/officeDocument/2006/relationships/hyperlink" Target="https://www.jasso.go.jp/about/ir/toushika/__icsFiles/afieldfile/2023/09/11/zett_press.pdf" TargetMode="External"/><Relationship Id="rId163" Type="http://schemas.openxmlformats.org/officeDocument/2006/relationships/hyperlink" Target="https://www.jasso.go.jp/about/ir/toushika/__icsFiles/afieldfile/2024/01/22/chitakogyo_press.pdf" TargetMode="External"/><Relationship Id="rId184" Type="http://schemas.openxmlformats.org/officeDocument/2006/relationships/hyperlink" Target="https://www.jasso.go.jp/about/ir/toushika/__icsFiles/afieldfile/2023/06/20/toyodrilube_press.pdf" TargetMode="External"/><Relationship Id="rId189" Type="http://schemas.openxmlformats.org/officeDocument/2006/relationships/hyperlink" Target="https://www.jasso.go.jp/about/ir/toushika/__icsFiles/afieldfile/2021/06/30/torii_press.pdf" TargetMode="External"/><Relationship Id="rId219" Type="http://schemas.openxmlformats.org/officeDocument/2006/relationships/hyperlink" Target="https://www.jasso.go.jp/about/ir/toushika/__icsFiles/afieldfile/2025/02/03/hanatani_corporation_press.pdf" TargetMode="External"/><Relationship Id="rId3" Type="http://schemas.openxmlformats.org/officeDocument/2006/relationships/hyperlink" Target="https://www.jasso.go.jp/about/ir/toushika/__icsFiles/afieldfile/2022/10/31/ix_press.pdf" TargetMode="External"/><Relationship Id="rId214" Type="http://schemas.openxmlformats.org/officeDocument/2006/relationships/hyperlink" Target="https://www.jasso.go.jp/about/ir/toushika/__icsFiles/afieldfile/2022/11/09/nomura_press.pdf" TargetMode="External"/><Relationship Id="rId230" Type="http://schemas.openxmlformats.org/officeDocument/2006/relationships/hyperlink" Target="http://felco-news.blogspot.com/2024/01/blog-post_18.html" TargetMode="External"/><Relationship Id="rId235" Type="http://schemas.openxmlformats.org/officeDocument/2006/relationships/hyperlink" Target="https://www.jasso.go.jp/about/ir/toushika/__icsFiles/afieldfile/2024/09/09/fusion_press.pdf" TargetMode="External"/><Relationship Id="rId251" Type="http://schemas.openxmlformats.org/officeDocument/2006/relationships/hyperlink" Target="https://www.jasso.go.jp/about/ir/toushika/__icsFiles/afieldfile/2023/02/06/mathumotosangyo_press.pdf" TargetMode="External"/><Relationship Id="rId256" Type="http://schemas.openxmlformats.org/officeDocument/2006/relationships/hyperlink" Target="https://www.jasso.go.jp/about/ir/toushika/__icsFiles/afieldfile/2024/10/31/maruzen_press.pdf" TargetMode="External"/><Relationship Id="rId277" Type="http://schemas.openxmlformats.org/officeDocument/2006/relationships/hyperlink" Target="https://www.jasso.go.jp/about/ir/toushika/__icsFiles/afieldfile/2021/02/24/yamaichi_electronics_co_ltd.pdf" TargetMode="External"/><Relationship Id="rId298" Type="http://schemas.openxmlformats.org/officeDocument/2006/relationships/printerSettings" Target="../printerSettings/printerSettings1.bin"/><Relationship Id="rId25" Type="http://schemas.openxmlformats.org/officeDocument/2006/relationships/hyperlink" Target="https://www.jasso.go.jp/about/ir/toushika/__icsFiles/afieldfile/2023/05/26/ecselvice_press.pdf" TargetMode="External"/><Relationship Id="rId46" Type="http://schemas.openxmlformats.org/officeDocument/2006/relationships/hyperlink" Target="https://www.jasso.go.jp/about/ir/toushika/__icsFiles/afieldfile/2023/06/01/ozeki_press.pdf" TargetMode="External"/><Relationship Id="rId67" Type="http://schemas.openxmlformats.org/officeDocument/2006/relationships/hyperlink" Target="https://www.jasso.go.jp/about/ir/toushika/__icsFiles/afieldfile/2024/06/05/keylex_press.pdf" TargetMode="External"/><Relationship Id="rId116" Type="http://schemas.openxmlformats.org/officeDocument/2006/relationships/hyperlink" Target="https://www.jasso.go.jp/about/ir/toushika/__icsFiles/afieldfile/2021/02/24/20180907.pdf" TargetMode="External"/><Relationship Id="rId137" Type="http://schemas.openxmlformats.org/officeDocument/2006/relationships/hyperlink" Target="https://www.jasso.go.jp/about/ir/toushika/__icsFiles/afieldfile/2023/11/29/seiko.pdf" TargetMode="External"/><Relationship Id="rId158" Type="http://schemas.openxmlformats.org/officeDocument/2006/relationships/hyperlink" Target="https://www.jasso.go.jp/about/ir/toushika/__icsFiles/afieldfile/2024/02/05/takino_filter_press.pdf" TargetMode="External"/><Relationship Id="rId272" Type="http://schemas.openxmlformats.org/officeDocument/2006/relationships/hyperlink" Target="https://www.jasso.go.jp/about/ir/toushika/__icsFiles/afieldfile/2023/06/08/medicalfriend_press.pdf" TargetMode="External"/><Relationship Id="rId293" Type="http://schemas.openxmlformats.org/officeDocument/2006/relationships/hyperlink" Target="https://www.jasso.go.jp/about/ir/toushika/__icsFiles/afieldfile/2025/02/04/city_of_rikuzentakata_press.pdf" TargetMode="External"/><Relationship Id="rId20" Type="http://schemas.openxmlformats.org/officeDocument/2006/relationships/hyperlink" Target="https://www.jasso.go.jp/about/ir/toushika/__icsFiles/afieldfile/2023/06/14/avaldata_press.pdf" TargetMode="External"/><Relationship Id="rId41" Type="http://schemas.openxmlformats.org/officeDocument/2006/relationships/hyperlink" Target="https://www.town.ora.gunma.jp/s037/010/010/socialbond_ora.html" TargetMode="External"/><Relationship Id="rId62" Type="http://schemas.openxmlformats.org/officeDocument/2006/relationships/hyperlink" Target="https://www.jasso.go.jp/about/ir/toushika/__icsFiles/afieldfile/2023/05/25/kamiyagakuen_press.pdf" TargetMode="External"/><Relationship Id="rId83" Type="http://schemas.openxmlformats.org/officeDocument/2006/relationships/hyperlink" Target="https://www.creotech.co.jp/news/1102/" TargetMode="External"/><Relationship Id="rId88" Type="http://schemas.openxmlformats.org/officeDocument/2006/relationships/hyperlink" Target="https://www.jasso.go.jp/about/ir/toushika/__icsFiles/afieldfile/2024/05/17/kousaka_press.pdf" TargetMode="External"/><Relationship Id="rId111" Type="http://schemas.openxmlformats.org/officeDocument/2006/relationships/hyperlink" Target="https://www.jasso.go.jp/about/ir/toushika/__icsFiles/afieldfile/2022/01/17/thepack_press.pdf" TargetMode="External"/><Relationship Id="rId132" Type="http://schemas.openxmlformats.org/officeDocument/2006/relationships/hyperlink" Target="http://sugiyasu.co.jp/2023/09/07/%E7%8B%AC%E7%AB%8B%E8%A1%8C%E6%94%BF%E6%B3%95%E4%BA%BA%E6%97%A5%E6%9C%AC%E5%AD%A6%E7%94%9F%E6%94%AF%E6%8F%B4%E6%A9%9F%E6%A7%8B%E3%81%8C%E7%99%BA%E8%A1%8C%E3%81%99%E3%82%8B%E3%80%8C%E3%82%BD%E3%83%BC/" TargetMode="External"/><Relationship Id="rId153" Type="http://schemas.openxmlformats.org/officeDocument/2006/relationships/hyperlink" Target="https://www.daidotrading.co.jp/item/%ef%bc%88%e7%8b%ac%ef%bc%89%e6%97%a5%e6%9c%ac%e5%ad%a6%e7%94%9f%e6%94%af%e6%8f%b4%e6%a9%9f%e6%a7%8b%e3%80%8c%e3%82%bd%e3%83%bc%e3%82%b7%e3%83%a3%e3%83%ab%e3%83%9c%e3%83%b3%e3%83%89%e3%80%8d%e3%81%b8.html" TargetMode="External"/><Relationship Id="rId174" Type="http://schemas.openxmlformats.org/officeDocument/2006/relationships/hyperlink" Target="https://www.teramoto.co.jp/news/20125/" TargetMode="External"/><Relationship Id="rId179" Type="http://schemas.openxmlformats.org/officeDocument/2006/relationships/hyperlink" Target="https://www.jasso.go.jp/about/ir/toushika/__icsFiles/afieldfile/2024/09/03/tokyo_rinkai_holdings_press.pdf" TargetMode="External"/><Relationship Id="rId195" Type="http://schemas.openxmlformats.org/officeDocument/2006/relationships/hyperlink" Target="https://www.town.namie.fukushima.jp/soshiki/10/30346.html" TargetMode="External"/><Relationship Id="rId209" Type="http://schemas.openxmlformats.org/officeDocument/2006/relationships/hyperlink" Target="https://www.jasso.go.jp/about/ir/toushika/__icsFiles/afieldfile/2021/11/05/nihonbussan_jasso_1.pdf" TargetMode="External"/><Relationship Id="rId190" Type="http://schemas.openxmlformats.org/officeDocument/2006/relationships/hyperlink" Target="https://www.jasso.go.jp/about/ir/toushika/__icsFiles/afieldfile/2024/11/08/nakazawa_kenpan_press.pdf" TargetMode="External"/><Relationship Id="rId204" Type="http://schemas.openxmlformats.org/officeDocument/2006/relationships/hyperlink" Target="https://www.jasso.go.jp/about/ir/toushika/__icsFiles/afieldfile/2024/10/07/nihonjishin_press.pdf" TargetMode="External"/><Relationship Id="rId220" Type="http://schemas.openxmlformats.org/officeDocument/2006/relationships/hyperlink" Target="https://www.jasso.go.jp/about/ir/toushika/__icsFiles/afieldfile/2024/11/15/honny_chemicals_press.pdf" TargetMode="External"/><Relationship Id="rId225" Type="http://schemas.openxmlformats.org/officeDocument/2006/relationships/hyperlink" Target="https://www.jasso.go.jp/about/ir/toushika/__icsFiles/afieldfile/2025/02/12/himeji_goudou_press.pdf" TargetMode="External"/><Relationship Id="rId241" Type="http://schemas.openxmlformats.org/officeDocument/2006/relationships/hyperlink" Target="https://www.jasso.go.jp/about/ir/toushika/__icsFiles/afieldfile/2022/03/23/houanji_press.pdf" TargetMode="External"/><Relationship Id="rId246" Type="http://schemas.openxmlformats.org/officeDocument/2006/relationships/hyperlink" Target="https://mashimo-kensetsu.com/pages/17/detail=1/b_id=40/block40_limit=10/p40=1" TargetMode="External"/><Relationship Id="rId267" Type="http://schemas.openxmlformats.org/officeDocument/2006/relationships/hyperlink" Target="http://www.muraikensetsu.com/saiyou/shien_support.html" TargetMode="External"/><Relationship Id="rId288" Type="http://schemas.openxmlformats.org/officeDocument/2006/relationships/hyperlink" Target="https://www.jasso.go.jp/about/ir/toushika/__icsFiles/afieldfile/2024/07/16/yoshida_gc_press.pdf" TargetMode="External"/><Relationship Id="rId15" Type="http://schemas.openxmlformats.org/officeDocument/2006/relationships/hyperlink" Target="https://www.jasso.go.jp/about/ir/toushika/__icsFiles/afieldfile/2023/05/30/azuma_press.pdf" TargetMode="External"/><Relationship Id="rId36" Type="http://schemas.openxmlformats.org/officeDocument/2006/relationships/hyperlink" Target="https://www.city.etajima.hiroshima.jp/cms/articles/show/10403" TargetMode="External"/><Relationship Id="rId57" Type="http://schemas.openxmlformats.org/officeDocument/2006/relationships/hyperlink" Target="https://www.jasso.go.jp/about/ir/toushika/__icsFiles/afieldfile/2021/09/16/kathuden_press.pdf" TargetMode="External"/><Relationship Id="rId106" Type="http://schemas.openxmlformats.org/officeDocument/2006/relationships/hyperlink" Target="https://www.sakakigumi.co.jp/topics/details/index.php?i=139" TargetMode="External"/><Relationship Id="rId127" Type="http://schemas.openxmlformats.org/officeDocument/2006/relationships/hyperlink" Target="http://www.showa-shiko.co.jp/%e7%8b%ac%e7%ab%8b%e8%a1%8c%e6%94%bf%e6%b3%95%e4%ba%ba%e6%97%a5%e6%9c%ac%e5%ad%a6%e7%94%9f%e6%94%af%e6%8f%b4%e6%a9%9f%e6%a7%8b%e3%81%8c%e7%99%ba%e8%a1%8c%e3%81%99%e3%82%8b-%e3%80%8c%e3%82%bd%e3%83%bc/" TargetMode="External"/><Relationship Id="rId262" Type="http://schemas.openxmlformats.org/officeDocument/2006/relationships/hyperlink" Target="https://www.jasso.go.jp/about/ir/toushika/__icsFiles/afieldfile/2025/02/03/miyauchi_ju_senta_press.pdf" TargetMode="External"/><Relationship Id="rId283" Type="http://schemas.openxmlformats.org/officeDocument/2006/relationships/hyperlink" Target="https://www.jasso.go.jp/about/ir/toushika/__icsFiles/afieldfile/2023/09/05/yamani_press.pdf" TargetMode="External"/><Relationship Id="rId10" Type="http://schemas.openxmlformats.org/officeDocument/2006/relationships/hyperlink" Target="https://www.jasso.go.jp/about/ir/toushika/__icsFiles/afieldfile/2023/06/05/access_nextage_press.pdf" TargetMode="External"/><Relationship Id="rId31" Type="http://schemas.openxmlformats.org/officeDocument/2006/relationships/hyperlink" Target="https://agekke-group.co.jp/4048" TargetMode="External"/><Relationship Id="rId52" Type="http://schemas.openxmlformats.org/officeDocument/2006/relationships/hyperlink" Target="https://www.officenetwork.co.jp/fr/news/20240909/" TargetMode="External"/><Relationship Id="rId73" Type="http://schemas.openxmlformats.org/officeDocument/2006/relationships/hyperlink" Target="https://www.jasso.go.jp/about/ir/toushika/__icsFiles/afieldfile/2021/02/24/kyotoshinyokinko_tosihyomei.pdf" TargetMode="External"/><Relationship Id="rId78" Type="http://schemas.openxmlformats.org/officeDocument/2006/relationships/hyperlink" Target="https://www.jasso.go.jp/about/ir/toushika/__icsFiles/afieldfile/2022/10/31/kuga_press.pdf" TargetMode="External"/><Relationship Id="rId94" Type="http://schemas.openxmlformats.org/officeDocument/2006/relationships/hyperlink" Target="https://www.jasso.go.jp/about/ir/toushika/__icsFiles/afieldfile/2024/06/05/koyokako_press.pdf" TargetMode="External"/><Relationship Id="rId99" Type="http://schemas.openxmlformats.org/officeDocument/2006/relationships/hyperlink" Target="https://www.jasso.go.jp/about/ir/toushika/__icsFiles/afieldfile/2025/01/30/kojima_corporation_press.pdf" TargetMode="External"/><Relationship Id="rId101" Type="http://schemas.openxmlformats.org/officeDocument/2006/relationships/hyperlink" Target="https://www.jasso.go.jp/about/ir/toushika/__icsFiles/afieldfile/2024/06/13/colmo_press.pdf" TargetMode="External"/><Relationship Id="rId122" Type="http://schemas.openxmlformats.org/officeDocument/2006/relationships/hyperlink" Target="https://www.jasso.go.jp/about/ir/toushika/__icsFiles/afieldfile/2024/06/05/shukodo_press_2.pdf" TargetMode="External"/><Relationship Id="rId143" Type="http://schemas.openxmlformats.org/officeDocument/2006/relationships/hyperlink" Target="https://www.jasso.go.jp/about/ir/toushika/__icsFiles/afieldfile/2024/02/07/sengoku_press.pdf" TargetMode="External"/><Relationship Id="rId148" Type="http://schemas.openxmlformats.org/officeDocument/2006/relationships/hyperlink" Target="https://www.jasso.go.jp/about/ir/toushika/__icsFiles/afieldfile/2023/06/14/abic_press.pdf" TargetMode="External"/><Relationship Id="rId164" Type="http://schemas.openxmlformats.org/officeDocument/2006/relationships/hyperlink" Target="https://www.city.chiba.jp/zaiseikyoku/zaisei/shikin/sdgssai.html" TargetMode="External"/><Relationship Id="rId169" Type="http://schemas.openxmlformats.org/officeDocument/2006/relationships/hyperlink" Target="https://www.jasso.go.jp/about/ir/toushika/__icsFiles/afieldfile/2023/09/05/tsushinsetsubi_press.pdf" TargetMode="External"/><Relationship Id="rId185" Type="http://schemas.openxmlformats.org/officeDocument/2006/relationships/hyperlink" Target="https://www.jasso.go.jp/about/ir/toushika/__icsFiles/afieldfile/2023/10/23/toriku_logitec_press.pdf" TargetMode="External"/><Relationship Id="rId4" Type="http://schemas.openxmlformats.org/officeDocument/2006/relationships/hyperlink" Target="https://aida-j.jp/news/%E7%8B%AC%E7%AB%8B%E8%A1%8C%E6%94%BF%E6%B3%95%E4%BA%BA%E6%97%A5%E6%9C%AC%E5%AD%A6%E7%94%9F%E6%94%AF%E6%8F%B4%E6%A9%9F%E6%A7%8B%E3%81%8C%E7%99%BA%E8%A1%8C%E3%81%99%E3%82%8B-%E3%80%8C%E3%82%BD%E3%83%BC/" TargetMode="External"/><Relationship Id="rId9" Type="http://schemas.openxmlformats.org/officeDocument/2006/relationships/hyperlink" Target="https://www.jasso.go.jp/about/ir/toushika/__icsFiles/afieldfile/2023/06/05/access_group_press.pdf" TargetMode="External"/><Relationship Id="rId180" Type="http://schemas.openxmlformats.org/officeDocument/2006/relationships/hyperlink" Target="http://toshin-fx.co.jp/news/1244" TargetMode="External"/><Relationship Id="rId210" Type="http://schemas.openxmlformats.org/officeDocument/2006/relationships/hyperlink" Target="https://www.jasso.go.jp/about/ir/toushika/__icsFiles/afieldfile/2023/06/20/japanprocess_press.pdf" TargetMode="External"/><Relationship Id="rId215" Type="http://schemas.openxmlformats.org/officeDocument/2006/relationships/hyperlink" Target="https://www.jasso.go.jp/about/ir/toushika/__icsFiles/afieldfile/2021/02/24/piolax_inc_tousihyoumei.pdf" TargetMode="External"/><Relationship Id="rId236" Type="http://schemas.openxmlformats.org/officeDocument/2006/relationships/hyperlink" Target="https://www.jasso.go.jp/about/ir/toushika/__icsFiles/afieldfile/2024/11/01/freedom_press.pdf" TargetMode="External"/><Relationship Id="rId257" Type="http://schemas.openxmlformats.org/officeDocument/2006/relationships/hyperlink" Target="https://www.jasso.go.jp/about/ir/toushika/__icsFiles/afieldfile/2023/08/24/miura_press.pdf" TargetMode="External"/><Relationship Id="rId278" Type="http://schemas.openxmlformats.org/officeDocument/2006/relationships/hyperlink" Target="https://www.jasso.go.jp/about/ir/toushika/__icsFiles/afieldfile/2022/09/05/yamagatakensui_press_1.pdf" TargetMode="External"/><Relationship Id="rId26" Type="http://schemas.openxmlformats.org/officeDocument/2006/relationships/hyperlink" Target="https://www.jasso.go.jp/about/ir/toushika/__icsFiles/afieldfile/2024/11/01/izumi_chemical_press.pdf" TargetMode="External"/><Relationship Id="rId231" Type="http://schemas.openxmlformats.org/officeDocument/2006/relationships/hyperlink" Target="https://www.jasso.go.jp/about/ir/toushika/__icsFiles/afieldfile/2021/04/15/fuji_corporation.pdf" TargetMode="External"/><Relationship Id="rId252" Type="http://schemas.openxmlformats.org/officeDocument/2006/relationships/hyperlink" Target="https://www.jasso.go.jp/about/ir/toushika/__icsFiles/afieldfile/2023/06/14/matsumotonohsan_press.pdf" TargetMode="External"/><Relationship Id="rId273" Type="http://schemas.openxmlformats.org/officeDocument/2006/relationships/hyperlink" Target="https://www.jasso.go.jp/about/ir/toushika/__icsFiles/afieldfile/2022/09/05/mec_press.pdf" TargetMode="External"/><Relationship Id="rId294" Type="http://schemas.openxmlformats.org/officeDocument/2006/relationships/hyperlink" Target="https://www.net-logicom.co.jp/news/2024/11/post-26.html" TargetMode="External"/><Relationship Id="rId47" Type="http://schemas.openxmlformats.org/officeDocument/2006/relationships/hyperlink" Target="https://www.jasso.go.jp/about/ir/toushika/__icsFiles/afieldfile/2024/02/13/otake_press.pdf" TargetMode="External"/><Relationship Id="rId68" Type="http://schemas.openxmlformats.org/officeDocument/2006/relationships/hyperlink" Target="https://www.kbk-sootblower.co.jp/publics/index/27/detail=1/b_id=110/r_id=92" TargetMode="External"/><Relationship Id="rId89" Type="http://schemas.openxmlformats.org/officeDocument/2006/relationships/hyperlink" Target="https://www.jasso.go.jp/about/ir/toushika/__icsFiles/afieldfile/2023/06/05/koushin_press.pdf" TargetMode="External"/><Relationship Id="rId112" Type="http://schemas.openxmlformats.org/officeDocument/2006/relationships/hyperlink" Target="https://www.jasso.go.jp/about/ir/toushika/__icsFiles/afieldfile/2025/02/18/sanki_co_press.pdf" TargetMode="External"/><Relationship Id="rId133" Type="http://schemas.openxmlformats.org/officeDocument/2006/relationships/hyperlink" Target="https://www.jasso.go.jp/about/ir/toushika/__icsFiles/afieldfile/2024/07/01/sujahta_press.pdf" TargetMode="External"/><Relationship Id="rId154" Type="http://schemas.openxmlformats.org/officeDocument/2006/relationships/hyperlink" Target="https://www.jasso.go.jp/about/ir/toushika/__icsFiles/afieldfile/2023/09/25/dainihonmokuzaiboufu_press.pdf" TargetMode="External"/><Relationship Id="rId175" Type="http://schemas.openxmlformats.org/officeDocument/2006/relationships/hyperlink" Target="https://www.jasso.go.jp/about/ir/toushika/__icsFiles/afieldfile/2021/11/18/dmw_press.pdf" TargetMode="External"/><Relationship Id="rId196" Type="http://schemas.openxmlformats.org/officeDocument/2006/relationships/hyperlink" Target="https://www.nishikawa-rbr.co.jp/news_list.php?y=2023" TargetMode="External"/><Relationship Id="rId200" Type="http://schemas.openxmlformats.org/officeDocument/2006/relationships/hyperlink" Target="https://www.jasso.go.jp/about/ir/toushika/__icsFiles/afieldfile/2025/02/05/redcross_hiroshima_press.pdf" TargetMode="External"/><Relationship Id="rId16" Type="http://schemas.openxmlformats.org/officeDocument/2006/relationships/hyperlink" Target="https://www.jasso.go.jp/about/ir/toushika/__icsFiles/afieldfile/2023/06/05/azumadenka_press.pdf" TargetMode="External"/><Relationship Id="rId221" Type="http://schemas.openxmlformats.org/officeDocument/2006/relationships/hyperlink" Target="https://www.jasso.go.jp/about/ir/toushika/__icsFiles/afieldfile/2023/05/25/hayashi_press.pdf" TargetMode="External"/><Relationship Id="rId242" Type="http://schemas.openxmlformats.org/officeDocument/2006/relationships/hyperlink" Target="https://www.jasso.go.jp/about/ir/toushika/__icsFiles/afieldfile/2024/01/22/hodaka_driving_school_press.pdf" TargetMode="External"/><Relationship Id="rId263" Type="http://schemas.openxmlformats.org/officeDocument/2006/relationships/hyperlink" Target="https://www.town.miyake.lg.jp/soshiki/9/6639.html" TargetMode="External"/><Relationship Id="rId284" Type="http://schemas.openxmlformats.org/officeDocument/2006/relationships/hyperlink" Target="https://www.jasso.go.jp/about/ir/toushika/__icsFiles/afieldfile/2024/06/05/ud_trucksdoto_press.pdf" TargetMode="External"/><Relationship Id="rId37" Type="http://schemas.openxmlformats.org/officeDocument/2006/relationships/hyperlink" Target="https://www.city.edogawa.tokyo.jp/e067/kuseijoho/zaisei/zaiseijokyo/toshihyomei/index.html" TargetMode="External"/><Relationship Id="rId58" Type="http://schemas.openxmlformats.org/officeDocument/2006/relationships/hyperlink" Target="https://www.jasso.go.jp/about/ir/toushika/__icsFiles/afieldfile/2024/06/05/kadoyagumi_press.pdf" TargetMode="External"/><Relationship Id="rId79" Type="http://schemas.openxmlformats.org/officeDocument/2006/relationships/hyperlink" Target="https://www.jasso.go.jp/about/ir/toushika/__icsFiles/afieldfile/2024/03/29/kumagai_construction_press.pdf" TargetMode="External"/><Relationship Id="rId102" Type="http://schemas.openxmlformats.org/officeDocument/2006/relationships/hyperlink" Target="https://www.jasso.go.jp/about/ir/toushika/__icsFiles/afieldfile/2023/10/17/zaiso_press.pdf" TargetMode="External"/><Relationship Id="rId123" Type="http://schemas.openxmlformats.org/officeDocument/2006/relationships/hyperlink" Target="https://www.jasso.go.jp/about/ir/toushika/__icsFiles/afieldfile/2024/02/05/super_brillant_press.pdf" TargetMode="External"/><Relationship Id="rId144" Type="http://schemas.openxmlformats.org/officeDocument/2006/relationships/hyperlink" Target="https://note.central-engineering.jp/n/nd810e500ce7a" TargetMode="External"/><Relationship Id="rId90" Type="http://schemas.openxmlformats.org/officeDocument/2006/relationships/hyperlink" Target="https://www.jasso.go.jp/about/ir/toushika/__icsFiles/afieldfile/2025/01/22/goda_industries_press.pdf" TargetMode="External"/><Relationship Id="rId165" Type="http://schemas.openxmlformats.org/officeDocument/2006/relationships/hyperlink" Target="https://www.jasso.go.jp/about/ir/toushika/__icsFiles/afieldfile/2024/02/20/chuseki_press.pdf" TargetMode="External"/><Relationship Id="rId186" Type="http://schemas.openxmlformats.org/officeDocument/2006/relationships/hyperlink" Target="https://www.jasso.go.jp/about/ir/toushika/__icsFiles/afieldfile/2024/06/05/tokura_press.pdf" TargetMode="External"/><Relationship Id="rId211" Type="http://schemas.openxmlformats.org/officeDocument/2006/relationships/hyperlink" Target="https://jscwo.jp/3642" TargetMode="External"/><Relationship Id="rId232" Type="http://schemas.openxmlformats.org/officeDocument/2006/relationships/hyperlink" Target="https://www.jasso.go.jp/about/ir/toushika/__icsFiles/afieldfile/2024/03/05/fuzi_keizai_press.pdf" TargetMode="External"/><Relationship Id="rId253" Type="http://schemas.openxmlformats.org/officeDocument/2006/relationships/hyperlink" Target="https://www.jasso.go.jp/about/ir/toushika/__icsFiles/afieldfile/2021/09/08/maruichi_press.pdf" TargetMode="External"/><Relationship Id="rId274" Type="http://schemas.openxmlformats.org/officeDocument/2006/relationships/hyperlink" Target="https://www.morigumi.co.jp/csr/sdgs/topics/2024/20241107/" TargetMode="External"/><Relationship Id="rId295" Type="http://schemas.openxmlformats.org/officeDocument/2006/relationships/hyperlink" Target="https://www.jasso.go.jp/about/ir/toushika/__icsFiles/afieldfile/2023/06/05/waken_press.pdf" TargetMode="External"/><Relationship Id="rId27" Type="http://schemas.openxmlformats.org/officeDocument/2006/relationships/hyperlink" Target="https://www.jasso.go.jp/about/ir/toushika/__icsFiles/afieldfile/2023/09/20/ichikawa_press.pdf" TargetMode="External"/><Relationship Id="rId48" Type="http://schemas.openxmlformats.org/officeDocument/2006/relationships/hyperlink" Target="https://www.jasso.go.jp/about/ir/toushika/__icsFiles/afieldfile/2024/01/26/otakenagoya_press.pdf" TargetMode="External"/><Relationship Id="rId69" Type="http://schemas.openxmlformats.org/officeDocument/2006/relationships/hyperlink" Target="https://www.jasso.go.jp/about/ir/toushika/__icsFiles/afieldfile/2021/11/01/kishimoto_press.pdf" TargetMode="External"/><Relationship Id="rId113" Type="http://schemas.openxmlformats.org/officeDocument/2006/relationships/hyperlink" Target="https://www.sankyoseiko.co.jp/sdgs/report/2215/" TargetMode="External"/><Relationship Id="rId134" Type="http://schemas.openxmlformats.org/officeDocument/2006/relationships/hyperlink" Target="https://www.jasso.go.jp/about/ir/toushika/__icsFiles/afieldfile/2025/02/07/suwa_press.pdf" TargetMode="External"/><Relationship Id="rId80" Type="http://schemas.openxmlformats.org/officeDocument/2006/relationships/hyperlink" Target="https://www.jasso.go.jp/about/ir/toushika/__icsFiles/afieldfile/2025/01/30/kurashiki_fukutokukai_press.pdf" TargetMode="External"/><Relationship Id="rId155" Type="http://schemas.openxmlformats.org/officeDocument/2006/relationships/hyperlink" Target="https://www.city.takaoka.toyama.jp/soshiki/kaikeika/1/1/1/2754.html" TargetMode="External"/><Relationship Id="rId176" Type="http://schemas.openxmlformats.org/officeDocument/2006/relationships/hyperlink" Target="https://www.jasso.go.jp/about/ir/toushika/__icsFiles/afieldfile/2024/10/23/tenryu_press.pdf" TargetMode="External"/><Relationship Id="rId197" Type="http://schemas.openxmlformats.org/officeDocument/2006/relationships/hyperlink" Target="https://shima-reha.com/17071/" TargetMode="External"/><Relationship Id="rId201" Type="http://schemas.openxmlformats.org/officeDocument/2006/relationships/hyperlink" Target="https://www.jasso.go.jp/about/ir/toushika/__icsFiles/afieldfile/2021/06/30/press_release.pdf" TargetMode="External"/><Relationship Id="rId222" Type="http://schemas.openxmlformats.org/officeDocument/2006/relationships/hyperlink" Target="https://www.jasso.go.jp/about/ir/toushika/__icsFiles/afieldfile/2023/06/01/hikari_press_1.pdf" TargetMode="External"/><Relationship Id="rId243" Type="http://schemas.openxmlformats.org/officeDocument/2006/relationships/hyperlink" Target="https://www.kimono-hoteiya.com/company" TargetMode="External"/><Relationship Id="rId264" Type="http://schemas.openxmlformats.org/officeDocument/2006/relationships/hyperlink" Target="https://www.jasso.go.jp/about/ir/toushika/__icsFiles/afieldfile/2025/02/05/mjk_press.pdf" TargetMode="External"/><Relationship Id="rId285" Type="http://schemas.openxmlformats.org/officeDocument/2006/relationships/hyperlink" Target="https://www.jasso.go.jp/about/ir/toushika/__icsFiles/afieldfile/2024/11/18/union_service_create_press.pdf" TargetMode="External"/><Relationship Id="rId17" Type="http://schemas.openxmlformats.org/officeDocument/2006/relationships/hyperlink" Target="https://www.jasso.go.jp/about/ir/toushika/__icsFiles/afieldfile/2023/09/01/athlete_fa_press.pdf" TargetMode="External"/><Relationship Id="rId38" Type="http://schemas.openxmlformats.org/officeDocument/2006/relationships/hyperlink" Target="https://www.kknsp.jp/2501-002/" TargetMode="External"/><Relationship Id="rId59" Type="http://schemas.openxmlformats.org/officeDocument/2006/relationships/hyperlink" Target="https://www.jasso.go.jp/about/ir/toushika/__icsFiles/afieldfile/2021/02/24/osirase_20180824.pdf" TargetMode="External"/><Relationship Id="rId103" Type="http://schemas.openxmlformats.org/officeDocument/2006/relationships/hyperlink" Target="https://www.jasso.go.jp/about/ir/toushika/__icsFiles/afieldfile/2023/10/17/saiden_press.pdf" TargetMode="External"/><Relationship Id="rId124" Type="http://schemas.openxmlformats.org/officeDocument/2006/relationships/hyperlink" Target="https://www.shogawa.jp/archives/11222" TargetMode="External"/><Relationship Id="rId70" Type="http://schemas.openxmlformats.org/officeDocument/2006/relationships/hyperlink" Target="https://www.jasso.go.jp/about/ir/toushika/__icsFiles/afieldfile/2024/06/05/kida_press.pdf" TargetMode="External"/><Relationship Id="rId91" Type="http://schemas.openxmlformats.org/officeDocument/2006/relationships/hyperlink" Target="https://www.kochi-bank.co.jp/news/012500.html" TargetMode="External"/><Relationship Id="rId145" Type="http://schemas.openxmlformats.org/officeDocument/2006/relationships/hyperlink" Target="https://www.jasso.go.jp/about/ir/toushika/__icsFiles/afieldfile/2023/05/25/senmi_press.pdf" TargetMode="External"/><Relationship Id="rId166" Type="http://schemas.openxmlformats.org/officeDocument/2006/relationships/hyperlink" Target="https://www.jasso.go.jp/about/ir/toushika/__icsFiles/afieldfile/2023/11/16/chuchiku_press.pdf" TargetMode="External"/><Relationship Id="rId187" Type="http://schemas.openxmlformats.org/officeDocument/2006/relationships/hyperlink" Target="https://www.city.tokorozawa.saitama.jp/shiseijoho/oshirase/toushihyoumei.html" TargetMode="External"/><Relationship Id="rId1" Type="http://schemas.openxmlformats.org/officeDocument/2006/relationships/hyperlink" Target="https://www.jasso.go.jp/about/ir/toushika/__icsFiles/afieldfile/2024/09/09/earth_friendly_press.pdf" TargetMode="External"/><Relationship Id="rId212" Type="http://schemas.openxmlformats.org/officeDocument/2006/relationships/hyperlink" Target="https://www.noiseken.co.jp/news/notice/12343/" TargetMode="External"/><Relationship Id="rId233" Type="http://schemas.openxmlformats.org/officeDocument/2006/relationships/hyperlink" Target="https://www.jasso.go.jp/about/ir/toushika/__icsFiles/afieldfile/2024/06/05/fujibussan_press.pdf" TargetMode="External"/><Relationship Id="rId254" Type="http://schemas.openxmlformats.org/officeDocument/2006/relationships/hyperlink" Target="https://www.marukyo-web.co.jp/news/1859/" TargetMode="External"/><Relationship Id="rId28" Type="http://schemas.openxmlformats.org/officeDocument/2006/relationships/hyperlink" Target="https://www.jasso.go.jp/about/ir/toushika/__icsFiles/afieldfile/2024/06/11/itobigeishaseihansho_press.pdf" TargetMode="External"/><Relationship Id="rId49" Type="http://schemas.openxmlformats.org/officeDocument/2006/relationships/hyperlink" Target="https://www.city.ofunato.iwate.jp/soshiki/kaikei/34148.html" TargetMode="External"/><Relationship Id="rId114" Type="http://schemas.openxmlformats.org/officeDocument/2006/relationships/hyperlink" Target="https://www.jasso.go.jp/about/ir/toushika/__icsFiles/afieldfile/2024/06/05/sanko_kasetsu_lease_press.pdf" TargetMode="External"/><Relationship Id="rId275" Type="http://schemas.openxmlformats.org/officeDocument/2006/relationships/hyperlink" Target="https://www.jasso.go.jp/about/ir/toushika/__icsFiles/afieldfile/2023/06/20/morita_press.pdf" TargetMode="External"/><Relationship Id="rId296" Type="http://schemas.openxmlformats.org/officeDocument/2006/relationships/hyperlink" Target="https://www.jasso.go.jp/about/ir/toushika/__icsFiles/afieldfile/2023/09/11/watanabe_press.pdf" TargetMode="External"/><Relationship Id="rId60" Type="http://schemas.openxmlformats.org/officeDocument/2006/relationships/hyperlink" Target="https://www.kaneta-co.com/news/%e3%80%8c%e3%82%bd%e3%83%bc%e3%82%b7%e3%83%a3%e3%83%ab%e3%83%9c%e3%83%b3%e3%83%89%e3%80%8d%e3%81%b8%e6%8a%95%e8%b3%87%e3%81%84%e3%81%9f%e3%81%97%e3%81%be%e3%81%97%e3%81%9f%e3%80%82" TargetMode="External"/><Relationship Id="rId81" Type="http://schemas.openxmlformats.org/officeDocument/2006/relationships/hyperlink" Target="https://www.cleankobo.co.jp/information/%e7%8b%ac%e7%ab%8b%e8%a1%8c%e6%94%bf%e6%b3%95%e4%ba%ba%e6%97%a5%e6%9c%ac%e5%ad%a6%e7%94%9f%e6%94%af%e6%8f%b4%e6%a9%9f%e6%a7%8b%e3%81%b8%e3%81%ae%e6%8a%95%e8%b3%87%e3%81%84%e3%81%9f%e3%81%97%e3%81%be/" TargetMode="External"/><Relationship Id="rId135" Type="http://schemas.openxmlformats.org/officeDocument/2006/relationships/hyperlink" Target="https://www.jasso.go.jp/about/ir/toushika/__icsFiles/afieldfile/2024/11/05/suwacity_press.pdf" TargetMode="External"/><Relationship Id="rId156" Type="http://schemas.openxmlformats.org/officeDocument/2006/relationships/hyperlink" Target="https://www.jasso.go.jp/about/ir/toushika/__icsFiles/afieldfile/2024/06/05/takadakozai_press.pdf" TargetMode="External"/><Relationship Id="rId177" Type="http://schemas.openxmlformats.org/officeDocument/2006/relationships/hyperlink" Target="https://www.jasso.go.jp/about/ir/toushika/__icsFiles/afieldfile/2023/07/28/tokaigiken.pdf" TargetMode="External"/><Relationship Id="rId198" Type="http://schemas.openxmlformats.org/officeDocument/2006/relationships/hyperlink" Target="https://www.neion.co.jp/blog/news/a196" TargetMode="External"/><Relationship Id="rId202" Type="http://schemas.openxmlformats.org/officeDocument/2006/relationships/hyperlink" Target="https://www.nipponfusso.co.jp/news/145/" TargetMode="External"/><Relationship Id="rId223" Type="http://schemas.openxmlformats.org/officeDocument/2006/relationships/hyperlink" Target="https://www.city.bizen.okayama.jp/soshiki/22/25864.html" TargetMode="External"/><Relationship Id="rId244" Type="http://schemas.openxmlformats.org/officeDocument/2006/relationships/hyperlink" Target="https://www.jasso.go.jp/about/ir/toushika/__icsFiles/afieldfile/2023/11/09/pony_press.pdf" TargetMode="External"/><Relationship Id="rId18" Type="http://schemas.openxmlformats.org/officeDocument/2006/relationships/hyperlink" Target="https://www.jasso.go.jp/about/ir/toushika/__icsFiles/afieldfile/2021/02/24/adeka_tousihyoumei_3.pdf" TargetMode="External"/><Relationship Id="rId39" Type="http://schemas.openxmlformats.org/officeDocument/2006/relationships/hyperlink" Target="https://www.jasso.go.jp/about/ir/toushika/__icsFiles/afieldfile/2023/11/16/nbe_press.pdf" TargetMode="External"/><Relationship Id="rId265" Type="http://schemas.openxmlformats.org/officeDocument/2006/relationships/hyperlink" Target="https://www.jasso.go.jp/about/ir/toushika/__icsFiles/afieldfile/2023/08/29/miyamae_press.pdf" TargetMode="External"/><Relationship Id="rId286" Type="http://schemas.openxmlformats.org/officeDocument/2006/relationships/hyperlink" Target="https://www.jasso.go.jp/about/ir/toushika/__icsFiles/afieldfile/2022/06/22/yokohama_consulting_center_press.pdf" TargetMode="External"/><Relationship Id="rId50" Type="http://schemas.openxmlformats.org/officeDocument/2006/relationships/hyperlink" Target="https://www.jasso.go.jp/about/ir/toushika/__icsFiles/afieldfile/2024/03/13/okanokiko_press.pdf" TargetMode="External"/><Relationship Id="rId104" Type="http://schemas.openxmlformats.org/officeDocument/2006/relationships/hyperlink" Target="https://www.jasso.go.jp/about/ir/toushika/__icsFiles/afieldfile/2023/08/29/zaou_press.pdf" TargetMode="External"/><Relationship Id="rId125" Type="http://schemas.openxmlformats.org/officeDocument/2006/relationships/hyperlink" Target="https://www.jasso.go.jp/about/ir/toushika/__icsFiles/afieldfile/2024/09/03/johoku_industrial_press.pdf" TargetMode="External"/><Relationship Id="rId146" Type="http://schemas.openxmlformats.org/officeDocument/2006/relationships/hyperlink" Target="https://www.jasso.go.jp/about/ir/toushika/__icsFiles/afieldfile/2023/02/02/sonylife_press.pdf" TargetMode="External"/><Relationship Id="rId167" Type="http://schemas.openxmlformats.org/officeDocument/2006/relationships/hyperlink" Target="https://www.jasso.go.jp/about/ir/toushika/__icsFiles/afieldfile/2024/02/13/chiyoda_gravure_press.pdf" TargetMode="External"/><Relationship Id="rId188" Type="http://schemas.openxmlformats.org/officeDocument/2006/relationships/hyperlink" Target="https://www.city.toshima.lg.jp/455/kuse/shisaku/kikin/220721101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973"/>
  <sheetViews>
    <sheetView zoomScale="85" zoomScaleNormal="85" workbookViewId="0"/>
  </sheetViews>
  <sheetFormatPr defaultColWidth="8.75" defaultRowHeight="13.5" outlineLevelCol="1" x14ac:dyDescent="0.15"/>
  <cols>
    <col min="1" max="1" width="41.625" style="1" customWidth="1"/>
    <col min="2" max="2" width="26.625" customWidth="1"/>
    <col min="3" max="3" width="15.75" customWidth="1"/>
    <col min="4" max="4" width="4.875" customWidth="1"/>
    <col min="5" max="5" width="9.25" customWidth="1"/>
    <col min="6" max="6" width="13.875" bestFit="1" customWidth="1"/>
    <col min="7" max="7" width="20.375" bestFit="1" customWidth="1"/>
    <col min="8" max="11" width="20.375" customWidth="1"/>
    <col min="12" max="12" width="11.75" bestFit="1" customWidth="1"/>
    <col min="13" max="13" width="4.5" bestFit="1" customWidth="1"/>
    <col min="17" max="17" width="8.75" hidden="1" customWidth="1" outlineLevel="1"/>
    <col min="18" max="18" width="16.25" hidden="1" customWidth="1" outlineLevel="1"/>
    <col min="19" max="19" width="10.25" hidden="1" customWidth="1" outlineLevel="1"/>
    <col min="20" max="20" width="12.625" hidden="1" customWidth="1" outlineLevel="1"/>
    <col min="21" max="21" width="20.375" hidden="1" customWidth="1" outlineLevel="1"/>
    <col min="22" max="22" width="34.5" hidden="1" customWidth="1" outlineLevel="1"/>
    <col min="23" max="23" width="8.75" collapsed="1"/>
  </cols>
  <sheetData>
    <row r="1" spans="1:22" x14ac:dyDescent="0.15">
      <c r="A1" s="7" t="s">
        <v>1924</v>
      </c>
      <c r="B1" s="8" t="s">
        <v>1846</v>
      </c>
      <c r="C1" s="8" t="s">
        <v>49</v>
      </c>
      <c r="D1" s="11" t="s">
        <v>2646</v>
      </c>
      <c r="E1" s="8" t="s">
        <v>1970</v>
      </c>
      <c r="F1" s="8" t="s">
        <v>153</v>
      </c>
      <c r="G1" s="8" t="s">
        <v>50</v>
      </c>
      <c r="H1" s="11" t="s">
        <v>2675</v>
      </c>
      <c r="I1" s="11" t="s">
        <v>1968</v>
      </c>
      <c r="J1" s="11" t="s">
        <v>2676</v>
      </c>
      <c r="K1" s="11" t="s">
        <v>1969</v>
      </c>
      <c r="L1" s="8" t="s">
        <v>1941</v>
      </c>
      <c r="Q1" t="s">
        <v>2203</v>
      </c>
      <c r="R1" t="s">
        <v>2202</v>
      </c>
      <c r="S1" t="s">
        <v>1950</v>
      </c>
      <c r="T1" t="s">
        <v>2235</v>
      </c>
      <c r="U1" t="s">
        <v>1950</v>
      </c>
      <c r="V1" t="s">
        <v>2236</v>
      </c>
    </row>
    <row r="2" spans="1:22" ht="14.25" thickBot="1" x14ac:dyDescent="0.2">
      <c r="A2" s="2" t="s">
        <v>936</v>
      </c>
      <c r="B2" s="10" t="s">
        <v>1947</v>
      </c>
      <c r="C2" t="s">
        <v>976</v>
      </c>
      <c r="D2" t="s">
        <v>2668</v>
      </c>
      <c r="E2" t="s">
        <v>1971</v>
      </c>
      <c r="F2">
        <v>70</v>
      </c>
      <c r="G2" t="s">
        <v>1061</v>
      </c>
      <c r="H2" t="e">
        <f>VLOOKUP(G2,#REF!,2,0)</f>
        <v>#REF!</v>
      </c>
      <c r="I2" t="str">
        <f t="shared" ref="I2:I65" si="0">VLOOKUP(E2,Q:R,2,0)</f>
        <v>九州・沖縄地方</v>
      </c>
      <c r="J2" t="str">
        <f t="shared" ref="J2:J65" si="1">VLOOKUP(G2,S:T,2,0)</f>
        <v>事業法人</v>
      </c>
      <c r="K2" t="str">
        <f t="shared" ref="K2:K65" si="2">VLOOKUP(G2,U:V,2,0)</f>
        <v>10.事業法人</v>
      </c>
      <c r="L2">
        <f t="shared" ref="L2:L65" si="3">IF(B2="",0,IF(COUNTIF(B2,"https://www.jasso.go.jp/*")=1,1,2))</f>
        <v>1</v>
      </c>
      <c r="M2">
        <f t="shared" ref="M2:M65" si="4">LEN(B2)</f>
        <v>99</v>
      </c>
      <c r="Q2" t="s">
        <v>2083</v>
      </c>
      <c r="R2" t="s">
        <v>2202</v>
      </c>
      <c r="S2" t="s">
        <v>1951</v>
      </c>
      <c r="T2" t="s">
        <v>2233</v>
      </c>
      <c r="U2" t="s">
        <v>1951</v>
      </c>
      <c r="V2" t="s">
        <v>2237</v>
      </c>
    </row>
    <row r="3" spans="1:22" ht="14.25" thickBot="1" x14ac:dyDescent="0.2">
      <c r="A3" s="2" t="s">
        <v>937</v>
      </c>
      <c r="B3" t="s">
        <v>1945</v>
      </c>
      <c r="C3" t="s">
        <v>977</v>
      </c>
      <c r="D3" t="s">
        <v>2668</v>
      </c>
      <c r="E3" t="s">
        <v>1972</v>
      </c>
      <c r="F3">
        <v>40</v>
      </c>
      <c r="G3" t="s">
        <v>1061</v>
      </c>
      <c r="H3" t="e">
        <f>VLOOKUP(G3,#REF!,2,0)</f>
        <v>#REF!</v>
      </c>
      <c r="I3" t="str">
        <f t="shared" si="0"/>
        <v>近畿地方</v>
      </c>
      <c r="J3" t="str">
        <f t="shared" si="1"/>
        <v>事業法人</v>
      </c>
      <c r="K3" t="str">
        <f t="shared" si="2"/>
        <v>10.事業法人</v>
      </c>
      <c r="L3">
        <f t="shared" si="3"/>
        <v>1</v>
      </c>
      <c r="M3">
        <f t="shared" si="4"/>
        <v>101</v>
      </c>
      <c r="Q3" t="s">
        <v>2102</v>
      </c>
      <c r="R3" t="s">
        <v>2202</v>
      </c>
      <c r="S3" t="s">
        <v>1952</v>
      </c>
      <c r="T3" t="s">
        <v>2235</v>
      </c>
      <c r="U3" t="s">
        <v>1952</v>
      </c>
      <c r="V3" t="s">
        <v>2237</v>
      </c>
    </row>
    <row r="4" spans="1:22" ht="14.25" thickBot="1" x14ac:dyDescent="0.2">
      <c r="A4" s="13" t="s">
        <v>2324</v>
      </c>
      <c r="C4" t="s">
        <v>2476</v>
      </c>
      <c r="D4" t="s">
        <v>2669</v>
      </c>
      <c r="E4" t="s">
        <v>1972</v>
      </c>
      <c r="F4">
        <v>40</v>
      </c>
      <c r="G4" t="s">
        <v>1061</v>
      </c>
      <c r="H4" t="e">
        <f>VLOOKUP(G4,#REF!,2,0)</f>
        <v>#REF!</v>
      </c>
      <c r="I4" t="str">
        <f t="shared" si="0"/>
        <v>近畿地方</v>
      </c>
      <c r="J4" t="str">
        <f t="shared" si="1"/>
        <v>事業法人</v>
      </c>
      <c r="K4" t="str">
        <f t="shared" si="2"/>
        <v>10.事業法人</v>
      </c>
      <c r="L4">
        <f t="shared" si="3"/>
        <v>0</v>
      </c>
      <c r="M4">
        <f t="shared" si="4"/>
        <v>0</v>
      </c>
      <c r="Q4" t="s">
        <v>2232</v>
      </c>
      <c r="R4" t="s">
        <v>2202</v>
      </c>
      <c r="S4" t="s">
        <v>1953</v>
      </c>
      <c r="T4" t="s">
        <v>2235</v>
      </c>
      <c r="U4" t="s">
        <v>1953</v>
      </c>
      <c r="V4" t="s">
        <v>2238</v>
      </c>
    </row>
    <row r="5" spans="1:22" x14ac:dyDescent="0.15">
      <c r="A5" s="4" t="s">
        <v>279</v>
      </c>
      <c r="B5" t="s">
        <v>1558</v>
      </c>
      <c r="C5" t="s">
        <v>447</v>
      </c>
      <c r="D5" t="s">
        <v>2647</v>
      </c>
      <c r="E5" t="s">
        <v>1973</v>
      </c>
      <c r="F5">
        <v>20</v>
      </c>
      <c r="G5" t="s">
        <v>1061</v>
      </c>
      <c r="H5" t="e">
        <f>VLOOKUP(G5,#REF!,2,0)</f>
        <v>#REF!</v>
      </c>
      <c r="I5" t="str">
        <f t="shared" si="0"/>
        <v>関東地方</v>
      </c>
      <c r="J5" t="str">
        <f t="shared" si="1"/>
        <v>事業法人</v>
      </c>
      <c r="K5" t="str">
        <f t="shared" si="2"/>
        <v>10.事業法人</v>
      </c>
      <c r="L5">
        <f t="shared" si="3"/>
        <v>1</v>
      </c>
      <c r="M5">
        <f t="shared" si="4"/>
        <v>87</v>
      </c>
      <c r="Q5" t="s">
        <v>2125</v>
      </c>
      <c r="R5" t="s">
        <v>2202</v>
      </c>
      <c r="S5" t="s">
        <v>1954</v>
      </c>
      <c r="T5" t="s">
        <v>2235</v>
      </c>
      <c r="U5" t="s">
        <v>1954</v>
      </c>
      <c r="V5" t="s">
        <v>2239</v>
      </c>
    </row>
    <row r="6" spans="1:22" ht="20.25" thickBot="1" x14ac:dyDescent="0.2">
      <c r="A6" s="6" t="s">
        <v>459</v>
      </c>
      <c r="C6" t="s">
        <v>460</v>
      </c>
      <c r="D6" t="s">
        <v>2670</v>
      </c>
      <c r="E6" t="s">
        <v>1974</v>
      </c>
      <c r="F6">
        <v>40</v>
      </c>
      <c r="G6" t="s">
        <v>931</v>
      </c>
      <c r="H6" t="e">
        <f>VLOOKUP(G6,#REF!,2,0)</f>
        <v>#REF!</v>
      </c>
      <c r="I6" t="str">
        <f t="shared" si="0"/>
        <v>近畿地方</v>
      </c>
      <c r="J6" t="str">
        <f t="shared" si="1"/>
        <v>学校法人</v>
      </c>
      <c r="K6" t="str">
        <f t="shared" si="2"/>
        <v>11.学校法人・国立大学法人等</v>
      </c>
      <c r="L6">
        <f t="shared" si="3"/>
        <v>0</v>
      </c>
      <c r="M6">
        <f t="shared" si="4"/>
        <v>0</v>
      </c>
      <c r="Q6" t="s">
        <v>2190</v>
      </c>
      <c r="R6" t="s">
        <v>2202</v>
      </c>
      <c r="S6" t="s">
        <v>1955</v>
      </c>
      <c r="T6" t="s">
        <v>2233</v>
      </c>
      <c r="U6" t="s">
        <v>1955</v>
      </c>
      <c r="V6" t="s">
        <v>2240</v>
      </c>
    </row>
    <row r="7" spans="1:22" ht="14.25" thickBot="1" x14ac:dyDescent="0.2">
      <c r="A7" s="2" t="s">
        <v>1847</v>
      </c>
      <c r="B7" t="s">
        <v>1559</v>
      </c>
      <c r="C7" t="s">
        <v>1107</v>
      </c>
      <c r="D7" t="s">
        <v>2671</v>
      </c>
      <c r="E7" t="s">
        <v>1975</v>
      </c>
      <c r="F7">
        <v>20</v>
      </c>
      <c r="G7" t="s">
        <v>1061</v>
      </c>
      <c r="H7" t="e">
        <f>VLOOKUP(G7,#REF!,2,0)</f>
        <v>#REF!</v>
      </c>
      <c r="I7" t="str">
        <f t="shared" si="0"/>
        <v>関東地方</v>
      </c>
      <c r="J7" t="str">
        <f t="shared" si="1"/>
        <v>事業法人</v>
      </c>
      <c r="K7" t="str">
        <f t="shared" si="2"/>
        <v>10.事業法人</v>
      </c>
      <c r="L7">
        <f t="shared" si="3"/>
        <v>2</v>
      </c>
      <c r="M7">
        <f t="shared" si="4"/>
        <v>223</v>
      </c>
      <c r="Q7" t="s">
        <v>2156</v>
      </c>
      <c r="R7" t="s">
        <v>2202</v>
      </c>
      <c r="S7" t="s">
        <v>1956</v>
      </c>
      <c r="T7" t="s">
        <v>2233</v>
      </c>
      <c r="U7" t="s">
        <v>1956</v>
      </c>
      <c r="V7" t="s">
        <v>2240</v>
      </c>
    </row>
    <row r="8" spans="1:22" x14ac:dyDescent="0.15">
      <c r="A8" s="1" t="s">
        <v>2325</v>
      </c>
      <c r="C8" t="s">
        <v>2477</v>
      </c>
      <c r="D8" t="s">
        <v>2669</v>
      </c>
      <c r="E8" t="s">
        <v>2012</v>
      </c>
      <c r="F8">
        <v>35</v>
      </c>
      <c r="G8" t="s">
        <v>1061</v>
      </c>
      <c r="H8" t="e">
        <f>VLOOKUP(G8,#REF!,2,0)</f>
        <v>#REF!</v>
      </c>
      <c r="I8" t="str">
        <f t="shared" si="0"/>
        <v>東海地方</v>
      </c>
      <c r="J8" t="str">
        <f t="shared" si="1"/>
        <v>事業法人</v>
      </c>
      <c r="K8" t="str">
        <f t="shared" si="2"/>
        <v>10.事業法人</v>
      </c>
      <c r="L8">
        <f t="shared" si="3"/>
        <v>0</v>
      </c>
      <c r="M8">
        <f t="shared" si="4"/>
        <v>0</v>
      </c>
      <c r="Q8" t="s">
        <v>2208</v>
      </c>
      <c r="R8" t="s">
        <v>2209</v>
      </c>
      <c r="S8" t="s">
        <v>1957</v>
      </c>
      <c r="T8" t="s">
        <v>2233</v>
      </c>
      <c r="U8" t="s">
        <v>1957</v>
      </c>
      <c r="V8" t="s">
        <v>2240</v>
      </c>
    </row>
    <row r="9" spans="1:22" x14ac:dyDescent="0.15">
      <c r="A9" s="4" t="s">
        <v>1848</v>
      </c>
      <c r="B9" t="s">
        <v>1560</v>
      </c>
      <c r="C9" t="s">
        <v>715</v>
      </c>
      <c r="D9" t="s">
        <v>2648</v>
      </c>
      <c r="E9" t="s">
        <v>1976</v>
      </c>
      <c r="F9">
        <v>35</v>
      </c>
      <c r="G9" t="s">
        <v>249</v>
      </c>
      <c r="H9" t="e">
        <f>VLOOKUP(G9,#REF!,2,0)</f>
        <v>#REF!</v>
      </c>
      <c r="I9" t="str">
        <f t="shared" si="0"/>
        <v>東海地方</v>
      </c>
      <c r="J9" t="str">
        <f t="shared" si="1"/>
        <v>その他</v>
      </c>
      <c r="K9" t="str">
        <f t="shared" si="2"/>
        <v>14.その他</v>
      </c>
      <c r="L9">
        <f t="shared" si="3"/>
        <v>2</v>
      </c>
      <c r="M9">
        <f t="shared" si="4"/>
        <v>56</v>
      </c>
      <c r="Q9" t="s">
        <v>2204</v>
      </c>
      <c r="R9" t="s">
        <v>2209</v>
      </c>
      <c r="S9" t="s">
        <v>1958</v>
      </c>
      <c r="T9" t="s">
        <v>2235</v>
      </c>
      <c r="U9" t="s">
        <v>1958</v>
      </c>
      <c r="V9" t="s">
        <v>2734</v>
      </c>
    </row>
    <row r="10" spans="1:22" ht="20.25" thickBot="1" x14ac:dyDescent="0.2">
      <c r="A10" s="6" t="s">
        <v>1349</v>
      </c>
      <c r="C10" t="s">
        <v>1257</v>
      </c>
      <c r="D10" t="s">
        <v>2672</v>
      </c>
      <c r="E10" t="s">
        <v>1977</v>
      </c>
      <c r="F10">
        <v>35</v>
      </c>
      <c r="G10" t="s">
        <v>249</v>
      </c>
      <c r="H10" t="e">
        <f>VLOOKUP(G10,#REF!,2,0)</f>
        <v>#REF!</v>
      </c>
      <c r="I10" t="str">
        <f t="shared" si="0"/>
        <v>東海地方</v>
      </c>
      <c r="J10" t="str">
        <f t="shared" si="1"/>
        <v>その他</v>
      </c>
      <c r="K10" t="str">
        <f t="shared" si="2"/>
        <v>14.その他</v>
      </c>
      <c r="L10">
        <f t="shared" si="3"/>
        <v>0</v>
      </c>
      <c r="M10">
        <f t="shared" si="4"/>
        <v>0</v>
      </c>
      <c r="Q10" t="s">
        <v>2205</v>
      </c>
      <c r="R10" t="s">
        <v>2209</v>
      </c>
      <c r="S10" t="s">
        <v>1959</v>
      </c>
      <c r="T10" t="s">
        <v>2235</v>
      </c>
      <c r="U10" t="s">
        <v>1959</v>
      </c>
      <c r="V10" t="s">
        <v>2735</v>
      </c>
    </row>
    <row r="11" spans="1:22" ht="20.25" thickBot="1" x14ac:dyDescent="0.2">
      <c r="A11" s="6" t="s">
        <v>1350</v>
      </c>
      <c r="C11" t="s">
        <v>1108</v>
      </c>
      <c r="D11" t="s">
        <v>2671</v>
      </c>
      <c r="E11" t="s">
        <v>1978</v>
      </c>
      <c r="F11">
        <v>10</v>
      </c>
      <c r="G11" t="s">
        <v>1194</v>
      </c>
      <c r="H11" t="e">
        <f>VLOOKUP(G11,#REF!,2,0)</f>
        <v>#REF!</v>
      </c>
      <c r="I11" t="str">
        <f t="shared" si="0"/>
        <v>北海道・東北地方</v>
      </c>
      <c r="J11" t="str">
        <f t="shared" si="1"/>
        <v>その他</v>
      </c>
      <c r="K11" t="str">
        <f t="shared" si="2"/>
        <v>12.財団法人・社団法人</v>
      </c>
      <c r="L11">
        <f t="shared" si="3"/>
        <v>0</v>
      </c>
      <c r="M11">
        <f t="shared" si="4"/>
        <v>0</v>
      </c>
      <c r="Q11" t="s">
        <v>2206</v>
      </c>
      <c r="R11" t="s">
        <v>2209</v>
      </c>
      <c r="S11" t="s">
        <v>1960</v>
      </c>
      <c r="T11" t="s">
        <v>1963</v>
      </c>
      <c r="U11" t="s">
        <v>1960</v>
      </c>
      <c r="V11" t="s">
        <v>2736</v>
      </c>
    </row>
    <row r="12" spans="1:22" ht="14.25" thickBot="1" x14ac:dyDescent="0.2">
      <c r="A12" s="2" t="s">
        <v>652</v>
      </c>
      <c r="B12" t="s">
        <v>1561</v>
      </c>
      <c r="C12" t="s">
        <v>716</v>
      </c>
      <c r="D12" t="s">
        <v>2648</v>
      </c>
      <c r="E12" t="s">
        <v>1979</v>
      </c>
      <c r="F12">
        <v>50</v>
      </c>
      <c r="G12" t="s">
        <v>1061</v>
      </c>
      <c r="H12" t="e">
        <f>VLOOKUP(G12,#REF!,2,0)</f>
        <v>#REF!</v>
      </c>
      <c r="I12" t="str">
        <f t="shared" si="0"/>
        <v>中国地方</v>
      </c>
      <c r="J12" t="str">
        <f t="shared" si="1"/>
        <v>事業法人</v>
      </c>
      <c r="K12" t="str">
        <f t="shared" si="2"/>
        <v>10.事業法人</v>
      </c>
      <c r="L12">
        <f t="shared" si="3"/>
        <v>1</v>
      </c>
      <c r="M12">
        <f t="shared" si="4"/>
        <v>88</v>
      </c>
      <c r="Q12" t="s">
        <v>2046</v>
      </c>
      <c r="R12" t="s">
        <v>2209</v>
      </c>
      <c r="S12" t="s">
        <v>1961</v>
      </c>
      <c r="T12" t="s">
        <v>1961</v>
      </c>
      <c r="U12" t="s">
        <v>1961</v>
      </c>
      <c r="V12" t="s">
        <v>2737</v>
      </c>
    </row>
    <row r="13" spans="1:22" x14ac:dyDescent="0.15">
      <c r="A13" s="4" t="s">
        <v>1351</v>
      </c>
      <c r="B13" t="s">
        <v>1562</v>
      </c>
      <c r="C13" t="s">
        <v>402</v>
      </c>
      <c r="D13" t="s">
        <v>2649</v>
      </c>
      <c r="E13" t="s">
        <v>1973</v>
      </c>
      <c r="F13">
        <v>20</v>
      </c>
      <c r="G13" t="s">
        <v>1061</v>
      </c>
      <c r="H13" t="e">
        <f>VLOOKUP(G13,#REF!,2,0)</f>
        <v>#REF!</v>
      </c>
      <c r="I13" t="str">
        <f t="shared" si="0"/>
        <v>関東地方</v>
      </c>
      <c r="J13" t="str">
        <f t="shared" si="1"/>
        <v>事業法人</v>
      </c>
      <c r="K13" t="str">
        <f t="shared" si="2"/>
        <v>10.事業法人</v>
      </c>
      <c r="L13">
        <f t="shared" si="3"/>
        <v>1</v>
      </c>
      <c r="M13">
        <f t="shared" si="4"/>
        <v>98</v>
      </c>
      <c r="Q13" t="s">
        <v>2207</v>
      </c>
      <c r="R13" t="s">
        <v>2209</v>
      </c>
      <c r="S13" t="s">
        <v>1948</v>
      </c>
      <c r="T13" t="s">
        <v>1948</v>
      </c>
      <c r="U13" t="s">
        <v>1948</v>
      </c>
      <c r="V13" t="s">
        <v>2738</v>
      </c>
    </row>
    <row r="14" spans="1:22" x14ac:dyDescent="0.15">
      <c r="A14" s="1" t="s">
        <v>2326</v>
      </c>
      <c r="C14" t="s">
        <v>2478</v>
      </c>
      <c r="D14" t="s">
        <v>2669</v>
      </c>
      <c r="E14" t="s">
        <v>2630</v>
      </c>
      <c r="F14">
        <v>40</v>
      </c>
      <c r="G14" t="s">
        <v>931</v>
      </c>
      <c r="H14" t="e">
        <f>VLOOKUP(G14,#REF!,2,0)</f>
        <v>#REF!</v>
      </c>
      <c r="I14" t="str">
        <f t="shared" si="0"/>
        <v>近畿地方</v>
      </c>
      <c r="J14" t="str">
        <f t="shared" si="1"/>
        <v>学校法人</v>
      </c>
      <c r="K14" t="str">
        <f t="shared" si="2"/>
        <v>11.学校法人・国立大学法人等</v>
      </c>
      <c r="L14">
        <f t="shared" si="3"/>
        <v>0</v>
      </c>
      <c r="M14">
        <f t="shared" si="4"/>
        <v>0</v>
      </c>
      <c r="Q14" t="s">
        <v>2018</v>
      </c>
      <c r="R14" t="s">
        <v>2209</v>
      </c>
      <c r="S14" t="s">
        <v>1949</v>
      </c>
      <c r="T14" t="s">
        <v>2234</v>
      </c>
      <c r="U14" t="s">
        <v>1949</v>
      </c>
      <c r="V14" t="s">
        <v>2739</v>
      </c>
    </row>
    <row r="15" spans="1:22" x14ac:dyDescent="0.15">
      <c r="A15" s="4" t="s">
        <v>1352</v>
      </c>
      <c r="B15" t="s">
        <v>2733</v>
      </c>
      <c r="C15" t="s">
        <v>605</v>
      </c>
      <c r="D15" t="s">
        <v>2673</v>
      </c>
      <c r="E15" t="s">
        <v>1972</v>
      </c>
      <c r="F15">
        <v>40</v>
      </c>
      <c r="G15" t="s">
        <v>1061</v>
      </c>
      <c r="H15" t="e">
        <f>VLOOKUP(G15,#REF!,2,0)</f>
        <v>#REF!</v>
      </c>
      <c r="I15" t="str">
        <f t="shared" si="0"/>
        <v>近畿地方</v>
      </c>
      <c r="J15" t="str">
        <f t="shared" si="1"/>
        <v>事業法人</v>
      </c>
      <c r="K15" t="str">
        <f t="shared" si="2"/>
        <v>10.事業法人</v>
      </c>
      <c r="L15">
        <f t="shared" si="3"/>
        <v>1</v>
      </c>
      <c r="M15">
        <f t="shared" si="4"/>
        <v>88</v>
      </c>
      <c r="Q15" t="s">
        <v>2074</v>
      </c>
      <c r="R15" t="s">
        <v>2210</v>
      </c>
      <c r="S15" t="s">
        <v>1965</v>
      </c>
      <c r="T15" t="s">
        <v>1963</v>
      </c>
      <c r="U15" t="s">
        <v>1965</v>
      </c>
      <c r="V15" t="s">
        <v>2740</v>
      </c>
    </row>
    <row r="16" spans="1:22" ht="19.5" x14ac:dyDescent="0.15">
      <c r="A16" s="9" t="s">
        <v>799</v>
      </c>
      <c r="C16" t="s">
        <v>800</v>
      </c>
      <c r="D16" t="s">
        <v>2674</v>
      </c>
      <c r="E16" t="s">
        <v>1980</v>
      </c>
      <c r="F16">
        <v>10</v>
      </c>
      <c r="G16" t="s">
        <v>1194</v>
      </c>
      <c r="H16" t="e">
        <f>VLOOKUP(G16,#REF!,2,0)</f>
        <v>#REF!</v>
      </c>
      <c r="I16" t="str">
        <f t="shared" si="0"/>
        <v>北海道・東北地方</v>
      </c>
      <c r="J16" t="str">
        <f t="shared" si="1"/>
        <v>その他</v>
      </c>
      <c r="K16" t="str">
        <f t="shared" si="2"/>
        <v>12.財団法人・社団法人</v>
      </c>
      <c r="L16">
        <f t="shared" si="3"/>
        <v>0</v>
      </c>
      <c r="M16">
        <f t="shared" si="4"/>
        <v>0</v>
      </c>
      <c r="Q16" t="s">
        <v>2072</v>
      </c>
      <c r="R16" t="s">
        <v>2210</v>
      </c>
      <c r="S16" t="s">
        <v>1967</v>
      </c>
      <c r="T16" t="s">
        <v>1963</v>
      </c>
      <c r="U16" t="s">
        <v>1967</v>
      </c>
      <c r="V16" t="s">
        <v>2740</v>
      </c>
    </row>
    <row r="17" spans="1:22" x14ac:dyDescent="0.15">
      <c r="A17" s="1" t="s">
        <v>2327</v>
      </c>
      <c r="B17" t="s">
        <v>2743</v>
      </c>
      <c r="C17" t="s">
        <v>2479</v>
      </c>
      <c r="D17" t="s">
        <v>2669</v>
      </c>
      <c r="E17" t="s">
        <v>2106</v>
      </c>
      <c r="F17">
        <v>50</v>
      </c>
      <c r="G17" t="s">
        <v>1061</v>
      </c>
      <c r="H17" t="e">
        <f>VLOOKUP(G17,#REF!,2,0)</f>
        <v>#REF!</v>
      </c>
      <c r="I17" t="str">
        <f t="shared" si="0"/>
        <v>中国地方</v>
      </c>
      <c r="J17" t="str">
        <f t="shared" si="1"/>
        <v>事業法人</v>
      </c>
      <c r="K17" t="str">
        <f t="shared" si="2"/>
        <v>10.事業法人</v>
      </c>
      <c r="L17">
        <f t="shared" si="3"/>
        <v>1</v>
      </c>
      <c r="M17">
        <f t="shared" si="4"/>
        <v>95</v>
      </c>
      <c r="Q17" t="s">
        <v>2056</v>
      </c>
      <c r="R17" t="s">
        <v>2210</v>
      </c>
      <c r="S17" t="s">
        <v>1964</v>
      </c>
      <c r="T17" t="s">
        <v>1963</v>
      </c>
      <c r="U17" t="s">
        <v>1964</v>
      </c>
      <c r="V17" t="s">
        <v>2741</v>
      </c>
    </row>
    <row r="18" spans="1:22" x14ac:dyDescent="0.15">
      <c r="A18" s="1" t="s">
        <v>2328</v>
      </c>
      <c r="C18" t="s">
        <v>2480</v>
      </c>
      <c r="D18" t="s">
        <v>2669</v>
      </c>
      <c r="E18" t="s">
        <v>1990</v>
      </c>
      <c r="F18">
        <v>40</v>
      </c>
      <c r="G18" t="s">
        <v>1194</v>
      </c>
      <c r="H18" t="e">
        <f>VLOOKUP(G18,#REF!,2,0)</f>
        <v>#REF!</v>
      </c>
      <c r="I18" t="str">
        <f t="shared" si="0"/>
        <v>近畿地方</v>
      </c>
      <c r="J18" t="str">
        <f t="shared" si="1"/>
        <v>その他</v>
      </c>
      <c r="K18" t="str">
        <f t="shared" si="2"/>
        <v>12.財団法人・社団法人</v>
      </c>
      <c r="L18">
        <f t="shared" si="3"/>
        <v>0</v>
      </c>
      <c r="M18">
        <f t="shared" si="4"/>
        <v>0</v>
      </c>
      <c r="Q18" t="s">
        <v>2049</v>
      </c>
      <c r="R18" t="s">
        <v>2212</v>
      </c>
      <c r="S18" t="s">
        <v>1962</v>
      </c>
      <c r="T18" t="s">
        <v>1963</v>
      </c>
      <c r="U18" t="s">
        <v>1962</v>
      </c>
      <c r="V18" t="s">
        <v>2741</v>
      </c>
    </row>
    <row r="19" spans="1:22" x14ac:dyDescent="0.15">
      <c r="A19" s="1" t="s">
        <v>2329</v>
      </c>
      <c r="C19" t="s">
        <v>2481</v>
      </c>
      <c r="D19" t="s">
        <v>2669</v>
      </c>
      <c r="E19" t="s">
        <v>1975</v>
      </c>
      <c r="F19">
        <v>20</v>
      </c>
      <c r="G19" t="s">
        <v>1061</v>
      </c>
      <c r="H19" t="e">
        <f>VLOOKUP(G19,#REF!,2,0)</f>
        <v>#REF!</v>
      </c>
      <c r="I19" t="str">
        <f t="shared" si="0"/>
        <v>関東地方</v>
      </c>
      <c r="J19" t="str">
        <f t="shared" si="1"/>
        <v>事業法人</v>
      </c>
      <c r="K19" t="str">
        <f t="shared" si="2"/>
        <v>10.事業法人</v>
      </c>
      <c r="L19">
        <f t="shared" si="3"/>
        <v>0</v>
      </c>
      <c r="M19">
        <f t="shared" si="4"/>
        <v>0</v>
      </c>
      <c r="Q19" t="s">
        <v>2211</v>
      </c>
      <c r="R19" t="s">
        <v>2212</v>
      </c>
      <c r="S19" t="s">
        <v>1966</v>
      </c>
      <c r="T19" t="s">
        <v>1963</v>
      </c>
      <c r="U19" t="s">
        <v>1966</v>
      </c>
      <c r="V19" t="s">
        <v>2742</v>
      </c>
    </row>
    <row r="20" spans="1:22" ht="20.25" thickBot="1" x14ac:dyDescent="0.2">
      <c r="A20" s="6" t="s">
        <v>653</v>
      </c>
      <c r="C20" t="s">
        <v>717</v>
      </c>
      <c r="D20" t="s">
        <v>2648</v>
      </c>
      <c r="E20" t="s">
        <v>1981</v>
      </c>
      <c r="F20">
        <v>35</v>
      </c>
      <c r="G20" t="s">
        <v>1061</v>
      </c>
      <c r="H20" t="e">
        <f>VLOOKUP(G20,#REF!,2,0)</f>
        <v>#REF!</v>
      </c>
      <c r="I20" t="str">
        <f t="shared" si="0"/>
        <v>東海地方</v>
      </c>
      <c r="J20" t="str">
        <f t="shared" si="1"/>
        <v>事業法人</v>
      </c>
      <c r="K20" t="str">
        <f t="shared" si="2"/>
        <v>10.事業法人</v>
      </c>
      <c r="L20">
        <f t="shared" si="3"/>
        <v>0</v>
      </c>
      <c r="M20">
        <f t="shared" si="4"/>
        <v>0</v>
      </c>
      <c r="Q20" t="s">
        <v>2162</v>
      </c>
      <c r="R20" t="s">
        <v>2212</v>
      </c>
    </row>
    <row r="21" spans="1:22" ht="20.25" thickBot="1" x14ac:dyDescent="0.2">
      <c r="A21" s="6" t="s">
        <v>1063</v>
      </c>
      <c r="C21" t="s">
        <v>1109</v>
      </c>
      <c r="D21" t="s">
        <v>2671</v>
      </c>
      <c r="E21" t="s">
        <v>1982</v>
      </c>
      <c r="F21">
        <v>10</v>
      </c>
      <c r="G21" t="s">
        <v>934</v>
      </c>
      <c r="H21" t="e">
        <f>VLOOKUP(G21,#REF!,2,0)</f>
        <v>#REF!</v>
      </c>
      <c r="I21" t="str">
        <f t="shared" si="0"/>
        <v>北海道・東北地方</v>
      </c>
      <c r="J21" t="str">
        <f t="shared" si="1"/>
        <v>その他</v>
      </c>
      <c r="K21" t="str">
        <f t="shared" si="2"/>
        <v>12.財団法人・社団法人</v>
      </c>
      <c r="L21">
        <f t="shared" si="3"/>
        <v>0</v>
      </c>
      <c r="M21">
        <f t="shared" si="4"/>
        <v>0</v>
      </c>
      <c r="Q21" t="s">
        <v>2054</v>
      </c>
      <c r="R21" t="s">
        <v>2214</v>
      </c>
    </row>
    <row r="22" spans="1:22" ht="19.5" x14ac:dyDescent="0.15">
      <c r="A22" s="9" t="s">
        <v>1197</v>
      </c>
      <c r="C22" t="s">
        <v>1258</v>
      </c>
      <c r="D22" t="s">
        <v>2672</v>
      </c>
      <c r="E22" t="s">
        <v>1982</v>
      </c>
      <c r="F22">
        <v>10</v>
      </c>
      <c r="G22" t="s">
        <v>249</v>
      </c>
      <c r="H22" t="e">
        <f>VLOOKUP(G22,#REF!,2,0)</f>
        <v>#REF!</v>
      </c>
      <c r="I22" t="str">
        <f t="shared" si="0"/>
        <v>北海道・東北地方</v>
      </c>
      <c r="J22" t="str">
        <f t="shared" si="1"/>
        <v>その他</v>
      </c>
      <c r="K22" t="str">
        <f t="shared" si="2"/>
        <v>14.その他</v>
      </c>
      <c r="L22">
        <f t="shared" si="3"/>
        <v>0</v>
      </c>
      <c r="M22">
        <f t="shared" si="4"/>
        <v>0</v>
      </c>
      <c r="Q22" t="s">
        <v>2139</v>
      </c>
      <c r="R22" t="s">
        <v>2214</v>
      </c>
    </row>
    <row r="23" spans="1:22" ht="20.25" thickBot="1" x14ac:dyDescent="0.2">
      <c r="A23" s="6" t="s">
        <v>1353</v>
      </c>
      <c r="C23" t="s">
        <v>1110</v>
      </c>
      <c r="D23" t="s">
        <v>2671</v>
      </c>
      <c r="E23" t="s">
        <v>1983</v>
      </c>
      <c r="F23">
        <v>10</v>
      </c>
      <c r="G23" t="s">
        <v>1061</v>
      </c>
      <c r="H23" t="e">
        <f>VLOOKUP(G23,#REF!,2,0)</f>
        <v>#REF!</v>
      </c>
      <c r="I23" t="str">
        <f t="shared" si="0"/>
        <v>北海道・東北地方</v>
      </c>
      <c r="J23" t="str">
        <f t="shared" si="1"/>
        <v>事業法人</v>
      </c>
      <c r="K23" t="str">
        <f t="shared" si="2"/>
        <v>10.事業法人</v>
      </c>
      <c r="L23">
        <f t="shared" si="3"/>
        <v>0</v>
      </c>
      <c r="M23">
        <f t="shared" si="4"/>
        <v>0</v>
      </c>
      <c r="Q23" t="s">
        <v>2213</v>
      </c>
      <c r="R23" t="s">
        <v>2214</v>
      </c>
    </row>
    <row r="24" spans="1:22" ht="19.5" x14ac:dyDescent="0.15">
      <c r="A24" s="9" t="s">
        <v>654</v>
      </c>
      <c r="C24" t="s">
        <v>718</v>
      </c>
      <c r="D24" t="s">
        <v>2648</v>
      </c>
      <c r="E24" t="s">
        <v>1984</v>
      </c>
      <c r="F24">
        <v>10</v>
      </c>
      <c r="G24" t="s">
        <v>1061</v>
      </c>
      <c r="H24" t="e">
        <f>VLOOKUP(G24,#REF!,2,0)</f>
        <v>#REF!</v>
      </c>
      <c r="I24" t="str">
        <f t="shared" si="0"/>
        <v>北海道・東北地方</v>
      </c>
      <c r="J24" t="str">
        <f t="shared" si="1"/>
        <v>事業法人</v>
      </c>
      <c r="K24" t="str">
        <f t="shared" si="2"/>
        <v>10.事業法人</v>
      </c>
      <c r="L24">
        <f t="shared" si="3"/>
        <v>0</v>
      </c>
      <c r="M24">
        <f t="shared" si="4"/>
        <v>0</v>
      </c>
      <c r="Q24" t="s">
        <v>2024</v>
      </c>
      <c r="R24" t="s">
        <v>2214</v>
      </c>
    </row>
    <row r="25" spans="1:22" ht="19.5" x14ac:dyDescent="0.15">
      <c r="A25" s="9" t="s">
        <v>655</v>
      </c>
      <c r="C25" t="s">
        <v>719</v>
      </c>
      <c r="D25" t="s">
        <v>2648</v>
      </c>
      <c r="E25" t="s">
        <v>1984</v>
      </c>
      <c r="F25">
        <v>10</v>
      </c>
      <c r="G25" t="s">
        <v>1061</v>
      </c>
      <c r="H25" t="e">
        <f>VLOOKUP(G25,#REF!,2,0)</f>
        <v>#REF!</v>
      </c>
      <c r="I25" t="str">
        <f t="shared" si="0"/>
        <v>北海道・東北地方</v>
      </c>
      <c r="J25" t="str">
        <f t="shared" si="1"/>
        <v>事業法人</v>
      </c>
      <c r="K25" t="str">
        <f t="shared" si="2"/>
        <v>10.事業法人</v>
      </c>
      <c r="L25">
        <f t="shared" si="3"/>
        <v>0</v>
      </c>
      <c r="M25">
        <f t="shared" si="4"/>
        <v>0</v>
      </c>
      <c r="Q25" t="s">
        <v>2218</v>
      </c>
      <c r="R25" t="s">
        <v>2219</v>
      </c>
    </row>
    <row r="26" spans="1:22" x14ac:dyDescent="0.15">
      <c r="A26" s="4" t="s">
        <v>154</v>
      </c>
      <c r="B26" t="s">
        <v>1563</v>
      </c>
      <c r="C26" t="s">
        <v>155</v>
      </c>
      <c r="D26" t="s">
        <v>2650</v>
      </c>
      <c r="E26" t="s">
        <v>1973</v>
      </c>
      <c r="F26">
        <v>20</v>
      </c>
      <c r="G26" t="s">
        <v>1061</v>
      </c>
      <c r="H26" t="e">
        <f>VLOOKUP(G26,#REF!,2,0)</f>
        <v>#REF!</v>
      </c>
      <c r="I26" t="str">
        <f t="shared" si="0"/>
        <v>関東地方</v>
      </c>
      <c r="J26" t="str">
        <f t="shared" si="1"/>
        <v>事業法人</v>
      </c>
      <c r="K26" t="str">
        <f t="shared" si="2"/>
        <v>10.事業法人</v>
      </c>
      <c r="L26">
        <f t="shared" si="3"/>
        <v>1</v>
      </c>
      <c r="M26">
        <f t="shared" si="4"/>
        <v>97</v>
      </c>
      <c r="Q26" t="s">
        <v>2215</v>
      </c>
      <c r="R26" t="s">
        <v>2219</v>
      </c>
    </row>
    <row r="27" spans="1:22" ht="14.25" thickBot="1" x14ac:dyDescent="0.2">
      <c r="A27" s="2" t="s">
        <v>1354</v>
      </c>
      <c r="B27" t="s">
        <v>1564</v>
      </c>
      <c r="C27" t="s">
        <v>156</v>
      </c>
      <c r="D27" t="s">
        <v>2650</v>
      </c>
      <c r="E27" t="s">
        <v>1973</v>
      </c>
      <c r="F27">
        <v>20</v>
      </c>
      <c r="G27" t="s">
        <v>1061</v>
      </c>
      <c r="H27" t="e">
        <f>VLOOKUP(G27,#REF!,2,0)</f>
        <v>#REF!</v>
      </c>
      <c r="I27" t="str">
        <f t="shared" si="0"/>
        <v>関東地方</v>
      </c>
      <c r="J27" t="str">
        <f t="shared" si="1"/>
        <v>事業法人</v>
      </c>
      <c r="K27" t="str">
        <f t="shared" si="2"/>
        <v>10.事業法人</v>
      </c>
      <c r="L27">
        <f t="shared" si="3"/>
        <v>1</v>
      </c>
      <c r="M27">
        <f t="shared" si="4"/>
        <v>99</v>
      </c>
      <c r="Q27" t="s">
        <v>2166</v>
      </c>
      <c r="R27" t="s">
        <v>2219</v>
      </c>
    </row>
    <row r="28" spans="1:22" ht="20.25" thickBot="1" x14ac:dyDescent="0.2">
      <c r="A28" s="6" t="s">
        <v>1064</v>
      </c>
      <c r="C28" t="s">
        <v>1111</v>
      </c>
      <c r="D28" t="s">
        <v>2671</v>
      </c>
      <c r="E28" t="s">
        <v>1985</v>
      </c>
      <c r="F28">
        <v>70</v>
      </c>
      <c r="G28" t="s">
        <v>413</v>
      </c>
      <c r="H28" t="e">
        <f>VLOOKUP(G28,#REF!,2,0)</f>
        <v>#REF!</v>
      </c>
      <c r="I28" t="str">
        <f t="shared" si="0"/>
        <v>九州・沖縄地方</v>
      </c>
      <c r="J28" t="str">
        <f t="shared" si="1"/>
        <v>自治体</v>
      </c>
      <c r="K28" t="str">
        <f t="shared" si="2"/>
        <v>09.自治体</v>
      </c>
      <c r="L28">
        <f t="shared" si="3"/>
        <v>0</v>
      </c>
      <c r="M28">
        <f t="shared" si="4"/>
        <v>0</v>
      </c>
      <c r="Q28" t="s">
        <v>2006</v>
      </c>
      <c r="R28" t="s">
        <v>2219</v>
      </c>
    </row>
    <row r="29" spans="1:22" ht="14.25" thickBot="1" x14ac:dyDescent="0.2">
      <c r="A29" s="2" t="s">
        <v>1849</v>
      </c>
      <c r="B29" t="s">
        <v>1565</v>
      </c>
      <c r="C29" t="s">
        <v>461</v>
      </c>
      <c r="D29" t="s">
        <v>2670</v>
      </c>
      <c r="E29" t="s">
        <v>1986</v>
      </c>
      <c r="F29">
        <v>35</v>
      </c>
      <c r="G29" t="s">
        <v>1061</v>
      </c>
      <c r="H29" t="e">
        <f>VLOOKUP(G29,#REF!,2,0)</f>
        <v>#REF!</v>
      </c>
      <c r="I29" t="str">
        <f t="shared" si="0"/>
        <v>東海地方</v>
      </c>
      <c r="J29" t="str">
        <f t="shared" si="1"/>
        <v>事業法人</v>
      </c>
      <c r="K29" t="str">
        <f t="shared" si="2"/>
        <v>10.事業法人</v>
      </c>
      <c r="L29">
        <f t="shared" si="3"/>
        <v>2</v>
      </c>
      <c r="M29">
        <f t="shared" si="4"/>
        <v>38</v>
      </c>
      <c r="Q29" t="s">
        <v>2216</v>
      </c>
      <c r="R29" t="s">
        <v>2219</v>
      </c>
    </row>
    <row r="30" spans="1:22" ht="20.25" thickBot="1" x14ac:dyDescent="0.2">
      <c r="A30" s="6" t="s">
        <v>1198</v>
      </c>
      <c r="C30" t="s">
        <v>1259</v>
      </c>
      <c r="D30" t="s">
        <v>2672</v>
      </c>
      <c r="E30" t="s">
        <v>1987</v>
      </c>
      <c r="F30">
        <v>10</v>
      </c>
      <c r="G30" t="s">
        <v>1347</v>
      </c>
      <c r="H30" t="e">
        <f>VLOOKUP(G30,#REF!,2,0)</f>
        <v>#REF!</v>
      </c>
      <c r="I30" t="str">
        <f t="shared" si="0"/>
        <v>北海道・東北地方</v>
      </c>
      <c r="J30" t="str">
        <f t="shared" si="1"/>
        <v>地域金融機関</v>
      </c>
      <c r="K30" t="str">
        <f t="shared" si="2"/>
        <v>05.信用金庫・信用組合・農業協同組合</v>
      </c>
      <c r="L30">
        <f t="shared" si="3"/>
        <v>0</v>
      </c>
      <c r="M30">
        <f t="shared" si="4"/>
        <v>0</v>
      </c>
      <c r="Q30" t="s">
        <v>2217</v>
      </c>
      <c r="R30" t="s">
        <v>2219</v>
      </c>
    </row>
    <row r="31" spans="1:22" ht="20.25" thickBot="1" x14ac:dyDescent="0.2">
      <c r="A31" s="6" t="s">
        <v>801</v>
      </c>
      <c r="C31" t="s">
        <v>802</v>
      </c>
      <c r="D31" t="s">
        <v>2674</v>
      </c>
      <c r="E31" t="s">
        <v>1988</v>
      </c>
      <c r="F31">
        <v>20</v>
      </c>
      <c r="G31" t="s">
        <v>440</v>
      </c>
      <c r="H31" t="e">
        <f>VLOOKUP(G31,#REF!,2,0)</f>
        <v>#REF!</v>
      </c>
      <c r="I31" t="str">
        <f t="shared" si="0"/>
        <v>関東地方</v>
      </c>
      <c r="J31" t="str">
        <f t="shared" si="1"/>
        <v>その他</v>
      </c>
      <c r="K31" t="str">
        <f t="shared" si="2"/>
        <v>13.医療法人・社会福祉法人</v>
      </c>
      <c r="L31">
        <f t="shared" si="3"/>
        <v>0</v>
      </c>
      <c r="M31">
        <f t="shared" si="4"/>
        <v>0</v>
      </c>
      <c r="Q31" t="s">
        <v>2109</v>
      </c>
      <c r="R31" t="s">
        <v>2222</v>
      </c>
    </row>
    <row r="32" spans="1:22" x14ac:dyDescent="0.15">
      <c r="A32" s="1" t="s">
        <v>2330</v>
      </c>
      <c r="B32" t="s">
        <v>2744</v>
      </c>
      <c r="C32" t="s">
        <v>2482</v>
      </c>
      <c r="D32" t="s">
        <v>2669</v>
      </c>
      <c r="E32" t="s">
        <v>1972</v>
      </c>
      <c r="F32">
        <v>40</v>
      </c>
      <c r="G32" t="s">
        <v>1061</v>
      </c>
      <c r="H32" t="e">
        <f>VLOOKUP(G32,#REF!,2,0)</f>
        <v>#REF!</v>
      </c>
      <c r="I32" t="str">
        <f t="shared" si="0"/>
        <v>近畿地方</v>
      </c>
      <c r="J32" t="str">
        <f t="shared" si="1"/>
        <v>事業法人</v>
      </c>
      <c r="K32" t="str">
        <f t="shared" si="2"/>
        <v>10.事業法人</v>
      </c>
      <c r="L32">
        <f t="shared" si="3"/>
        <v>1</v>
      </c>
      <c r="M32">
        <f t="shared" si="4"/>
        <v>94</v>
      </c>
      <c r="Q32" t="s">
        <v>2220</v>
      </c>
      <c r="R32" t="s">
        <v>2222</v>
      </c>
    </row>
    <row r="33" spans="1:18" ht="19.5" x14ac:dyDescent="0.15">
      <c r="A33" s="9" t="s">
        <v>1355</v>
      </c>
      <c r="C33" t="s">
        <v>1260</v>
      </c>
      <c r="D33" t="s">
        <v>2672</v>
      </c>
      <c r="E33" t="s">
        <v>1989</v>
      </c>
      <c r="F33">
        <v>20</v>
      </c>
      <c r="G33" t="s">
        <v>413</v>
      </c>
      <c r="H33" t="e">
        <f>VLOOKUP(G33,#REF!,2,0)</f>
        <v>#REF!</v>
      </c>
      <c r="I33" t="str">
        <f t="shared" si="0"/>
        <v>関東地方</v>
      </c>
      <c r="J33" t="str">
        <f t="shared" si="1"/>
        <v>自治体</v>
      </c>
      <c r="K33" t="str">
        <f t="shared" si="2"/>
        <v>09.自治体</v>
      </c>
      <c r="L33">
        <f t="shared" si="3"/>
        <v>0</v>
      </c>
      <c r="M33">
        <f t="shared" si="4"/>
        <v>0</v>
      </c>
      <c r="Q33" t="s">
        <v>2221</v>
      </c>
      <c r="R33" t="s">
        <v>2222</v>
      </c>
    </row>
    <row r="34" spans="1:18" ht="14.25" thickBot="1" x14ac:dyDescent="0.2">
      <c r="A34" s="2" t="s">
        <v>157</v>
      </c>
      <c r="B34" t="s">
        <v>2783</v>
      </c>
      <c r="C34" t="s">
        <v>158</v>
      </c>
      <c r="D34" t="s">
        <v>2650</v>
      </c>
      <c r="E34" t="s">
        <v>1973</v>
      </c>
      <c r="F34">
        <v>20</v>
      </c>
      <c r="G34" t="s">
        <v>1061</v>
      </c>
      <c r="H34" t="e">
        <f>VLOOKUP(G34,#REF!,2,0)</f>
        <v>#REF!</v>
      </c>
      <c r="I34" t="str">
        <f t="shared" si="0"/>
        <v>関東地方</v>
      </c>
      <c r="J34" t="str">
        <f t="shared" si="1"/>
        <v>事業法人</v>
      </c>
      <c r="K34" t="str">
        <f t="shared" si="2"/>
        <v>10.事業法人</v>
      </c>
      <c r="L34">
        <f t="shared" si="3"/>
        <v>2</v>
      </c>
      <c r="M34">
        <f t="shared" si="4"/>
        <v>52</v>
      </c>
      <c r="Q34" t="s">
        <v>1979</v>
      </c>
      <c r="R34" t="s">
        <v>2222</v>
      </c>
    </row>
    <row r="35" spans="1:18" ht="14.25" thickBot="1" x14ac:dyDescent="0.2">
      <c r="A35" s="2" t="s">
        <v>1850</v>
      </c>
      <c r="B35" t="s">
        <v>1566</v>
      </c>
      <c r="C35" t="s">
        <v>116</v>
      </c>
      <c r="D35" t="s">
        <v>2651</v>
      </c>
      <c r="E35" t="s">
        <v>1990</v>
      </c>
      <c r="F35">
        <v>40</v>
      </c>
      <c r="G35" t="s">
        <v>413</v>
      </c>
      <c r="H35" t="e">
        <f>VLOOKUP(G35,#REF!,2,0)</f>
        <v>#REF!</v>
      </c>
      <c r="I35" t="str">
        <f t="shared" si="0"/>
        <v>近畿地方</v>
      </c>
      <c r="J35" t="str">
        <f t="shared" si="1"/>
        <v>自治体</v>
      </c>
      <c r="K35" t="str">
        <f t="shared" si="2"/>
        <v>09.自治体</v>
      </c>
      <c r="L35">
        <f t="shared" si="3"/>
        <v>2</v>
      </c>
      <c r="M35">
        <f t="shared" si="4"/>
        <v>53</v>
      </c>
      <c r="Q35" t="s">
        <v>2052</v>
      </c>
      <c r="R35" t="s">
        <v>2222</v>
      </c>
    </row>
    <row r="36" spans="1:18" x14ac:dyDescent="0.15">
      <c r="A36" s="1" t="s">
        <v>2331</v>
      </c>
      <c r="C36" t="s">
        <v>2483</v>
      </c>
      <c r="D36" t="s">
        <v>2669</v>
      </c>
      <c r="E36" t="s">
        <v>2060</v>
      </c>
      <c r="F36">
        <v>40</v>
      </c>
      <c r="G36" t="s">
        <v>440</v>
      </c>
      <c r="H36" t="e">
        <f>VLOOKUP(G36,#REF!,2,0)</f>
        <v>#REF!</v>
      </c>
      <c r="I36" t="str">
        <f t="shared" si="0"/>
        <v>近畿地方</v>
      </c>
      <c r="J36" t="str">
        <f t="shared" si="1"/>
        <v>その他</v>
      </c>
      <c r="K36" t="str">
        <f t="shared" si="2"/>
        <v>13.医療法人・社会福祉法人</v>
      </c>
      <c r="L36">
        <f t="shared" si="3"/>
        <v>0</v>
      </c>
      <c r="M36">
        <f t="shared" si="4"/>
        <v>0</v>
      </c>
      <c r="Q36" t="s">
        <v>2225</v>
      </c>
      <c r="R36" t="s">
        <v>2226</v>
      </c>
    </row>
    <row r="37" spans="1:18" ht="14.25" thickBot="1" x14ac:dyDescent="0.2">
      <c r="A37" s="2" t="s">
        <v>1356</v>
      </c>
      <c r="B37" t="s">
        <v>1567</v>
      </c>
      <c r="C37" t="s">
        <v>462</v>
      </c>
      <c r="D37" t="s">
        <v>2670</v>
      </c>
      <c r="E37" t="s">
        <v>1991</v>
      </c>
      <c r="F37">
        <v>10</v>
      </c>
      <c r="G37" t="s">
        <v>1061</v>
      </c>
      <c r="H37" t="e">
        <f>VLOOKUP(G37,#REF!,2,0)</f>
        <v>#REF!</v>
      </c>
      <c r="I37" t="str">
        <f t="shared" si="0"/>
        <v>北海道・東北地方</v>
      </c>
      <c r="J37" t="str">
        <f t="shared" si="1"/>
        <v>事業法人</v>
      </c>
      <c r="K37" t="str">
        <f t="shared" si="2"/>
        <v>10.事業法人</v>
      </c>
      <c r="L37">
        <f t="shared" si="3"/>
        <v>1</v>
      </c>
      <c r="M37">
        <f t="shared" si="4"/>
        <v>90</v>
      </c>
      <c r="Q37" t="s">
        <v>2223</v>
      </c>
      <c r="R37" t="s">
        <v>2226</v>
      </c>
    </row>
    <row r="38" spans="1:18" ht="14.25" thickBot="1" x14ac:dyDescent="0.2">
      <c r="A38" s="2" t="s">
        <v>310</v>
      </c>
      <c r="B38" t="s">
        <v>1568</v>
      </c>
      <c r="C38" t="s">
        <v>159</v>
      </c>
      <c r="D38" t="s">
        <v>2650</v>
      </c>
      <c r="E38" t="s">
        <v>1973</v>
      </c>
      <c r="F38">
        <v>20</v>
      </c>
      <c r="G38" t="s">
        <v>1061</v>
      </c>
      <c r="H38" t="e">
        <f>VLOOKUP(G38,#REF!,2,0)</f>
        <v>#REF!</v>
      </c>
      <c r="I38" t="str">
        <f t="shared" si="0"/>
        <v>関東地方</v>
      </c>
      <c r="J38" t="str">
        <f t="shared" si="1"/>
        <v>事業法人</v>
      </c>
      <c r="K38" t="str">
        <f t="shared" si="2"/>
        <v>10.事業法人</v>
      </c>
      <c r="L38">
        <f t="shared" si="3"/>
        <v>1</v>
      </c>
      <c r="M38">
        <f t="shared" si="4"/>
        <v>90</v>
      </c>
      <c r="Q38" t="s">
        <v>2224</v>
      </c>
      <c r="R38" t="s">
        <v>2226</v>
      </c>
    </row>
    <row r="39" spans="1:18" ht="14.25" thickBot="1" x14ac:dyDescent="0.2">
      <c r="A39" s="2" t="s">
        <v>160</v>
      </c>
      <c r="B39" t="s">
        <v>1569</v>
      </c>
      <c r="C39" t="s">
        <v>161</v>
      </c>
      <c r="D39" t="s">
        <v>2650</v>
      </c>
      <c r="E39" t="s">
        <v>1982</v>
      </c>
      <c r="F39">
        <v>10</v>
      </c>
      <c r="G39" t="s">
        <v>1061</v>
      </c>
      <c r="H39" t="e">
        <f>VLOOKUP(G39,#REF!,2,0)</f>
        <v>#REF!</v>
      </c>
      <c r="I39" t="str">
        <f t="shared" si="0"/>
        <v>北海道・東北地方</v>
      </c>
      <c r="J39" t="str">
        <f t="shared" si="1"/>
        <v>事業法人</v>
      </c>
      <c r="K39" t="str">
        <f t="shared" si="2"/>
        <v>10.事業法人</v>
      </c>
      <c r="L39">
        <f t="shared" si="3"/>
        <v>1</v>
      </c>
      <c r="M39">
        <f t="shared" si="4"/>
        <v>95</v>
      </c>
      <c r="Q39" t="s">
        <v>2075</v>
      </c>
      <c r="R39" t="s">
        <v>2226</v>
      </c>
    </row>
    <row r="40" spans="1:18" ht="19.5" x14ac:dyDescent="0.15">
      <c r="A40" s="9" t="s">
        <v>1357</v>
      </c>
      <c r="C40" t="s">
        <v>803</v>
      </c>
      <c r="D40" t="s">
        <v>2674</v>
      </c>
      <c r="E40" t="s">
        <v>1992</v>
      </c>
      <c r="F40">
        <v>25</v>
      </c>
      <c r="G40" t="s">
        <v>413</v>
      </c>
      <c r="H40" t="e">
        <f>VLOOKUP(G40,#REF!,2,0)</f>
        <v>#REF!</v>
      </c>
      <c r="I40" t="str">
        <f t="shared" si="0"/>
        <v>甲信越地方</v>
      </c>
      <c r="J40" t="str">
        <f t="shared" si="1"/>
        <v>自治体</v>
      </c>
      <c r="K40" t="str">
        <f t="shared" si="2"/>
        <v>09.自治体</v>
      </c>
      <c r="L40">
        <f t="shared" si="3"/>
        <v>0</v>
      </c>
      <c r="M40">
        <f t="shared" si="4"/>
        <v>0</v>
      </c>
      <c r="Q40" t="s">
        <v>2230</v>
      </c>
      <c r="R40" t="s">
        <v>2231</v>
      </c>
    </row>
    <row r="41" spans="1:18" x14ac:dyDescent="0.15">
      <c r="A41" s="4" t="s">
        <v>463</v>
      </c>
      <c r="B41" t="s">
        <v>1570</v>
      </c>
      <c r="C41" t="s">
        <v>464</v>
      </c>
      <c r="D41" t="s">
        <v>2670</v>
      </c>
      <c r="E41" t="s">
        <v>1993</v>
      </c>
      <c r="F41">
        <v>25</v>
      </c>
      <c r="G41" t="s">
        <v>1061</v>
      </c>
      <c r="H41" t="e">
        <f>VLOOKUP(G41,#REF!,2,0)</f>
        <v>#REF!</v>
      </c>
      <c r="I41" t="str">
        <f t="shared" si="0"/>
        <v>甲信越地方</v>
      </c>
      <c r="J41" t="str">
        <f t="shared" si="1"/>
        <v>事業法人</v>
      </c>
      <c r="K41" t="str">
        <f t="shared" si="2"/>
        <v>10.事業法人</v>
      </c>
      <c r="L41">
        <f t="shared" si="3"/>
        <v>1</v>
      </c>
      <c r="M41">
        <f t="shared" si="4"/>
        <v>95</v>
      </c>
      <c r="Q41" t="s">
        <v>2227</v>
      </c>
      <c r="R41" t="s">
        <v>2231</v>
      </c>
    </row>
    <row r="42" spans="1:18" ht="20.25" thickBot="1" x14ac:dyDescent="0.2">
      <c r="A42" s="6" t="s">
        <v>0</v>
      </c>
      <c r="C42" t="s">
        <v>363</v>
      </c>
      <c r="D42" t="s">
        <v>2652</v>
      </c>
      <c r="E42" t="s">
        <v>1973</v>
      </c>
      <c r="F42">
        <v>20</v>
      </c>
      <c r="G42" t="s">
        <v>345</v>
      </c>
      <c r="H42" t="e">
        <f>VLOOKUP(G42,#REF!,2,0)</f>
        <v>#REF!</v>
      </c>
      <c r="I42" t="str">
        <f t="shared" si="0"/>
        <v>関東地方</v>
      </c>
      <c r="J42" t="str">
        <f t="shared" si="1"/>
        <v>-</v>
      </c>
      <c r="K42" t="str">
        <f t="shared" si="2"/>
        <v>04.信託銀行</v>
      </c>
      <c r="L42">
        <f t="shared" si="3"/>
        <v>0</v>
      </c>
      <c r="M42">
        <f t="shared" si="4"/>
        <v>0</v>
      </c>
      <c r="Q42" t="s">
        <v>2150</v>
      </c>
      <c r="R42" t="s">
        <v>2231</v>
      </c>
    </row>
    <row r="43" spans="1:18" x14ac:dyDescent="0.15">
      <c r="A43" s="4" t="s">
        <v>54</v>
      </c>
      <c r="B43" t="s">
        <v>1571</v>
      </c>
      <c r="C43" t="s">
        <v>364</v>
      </c>
      <c r="D43" t="s">
        <v>2652</v>
      </c>
      <c r="E43" t="s">
        <v>1973</v>
      </c>
      <c r="F43">
        <v>20</v>
      </c>
      <c r="G43" t="s">
        <v>932</v>
      </c>
      <c r="H43" t="e">
        <f>VLOOKUP(G43,#REF!,2,0)</f>
        <v>#REF!</v>
      </c>
      <c r="I43" t="str">
        <f t="shared" si="0"/>
        <v>関東地方</v>
      </c>
      <c r="J43" t="str">
        <f t="shared" si="1"/>
        <v>その他</v>
      </c>
      <c r="K43" t="str">
        <f t="shared" si="2"/>
        <v>08.労働組合・教職員組合</v>
      </c>
      <c r="L43">
        <f t="shared" si="3"/>
        <v>1</v>
      </c>
      <c r="M43">
        <f t="shared" si="4"/>
        <v>99</v>
      </c>
      <c r="Q43" t="s">
        <v>2050</v>
      </c>
      <c r="R43" t="s">
        <v>2231</v>
      </c>
    </row>
    <row r="44" spans="1:18" ht="20.25" thickBot="1" x14ac:dyDescent="0.2">
      <c r="A44" s="6" t="s">
        <v>1199</v>
      </c>
      <c r="C44" t="s">
        <v>1261</v>
      </c>
      <c r="D44" t="s">
        <v>2672</v>
      </c>
      <c r="E44" t="s">
        <v>1994</v>
      </c>
      <c r="F44">
        <v>35</v>
      </c>
      <c r="G44" t="s">
        <v>1061</v>
      </c>
      <c r="H44" t="e">
        <f>VLOOKUP(G44,#REF!,2,0)</f>
        <v>#REF!</v>
      </c>
      <c r="I44" t="str">
        <f t="shared" si="0"/>
        <v>東海地方</v>
      </c>
      <c r="J44" t="str">
        <f t="shared" si="1"/>
        <v>事業法人</v>
      </c>
      <c r="K44" t="str">
        <f t="shared" si="2"/>
        <v>10.事業法人</v>
      </c>
      <c r="L44">
        <f t="shared" si="3"/>
        <v>0</v>
      </c>
      <c r="M44">
        <f t="shared" si="4"/>
        <v>0</v>
      </c>
      <c r="Q44" t="s">
        <v>2022</v>
      </c>
      <c r="R44" t="s">
        <v>2231</v>
      </c>
    </row>
    <row r="45" spans="1:18" x14ac:dyDescent="0.15">
      <c r="A45" s="4" t="s">
        <v>117</v>
      </c>
      <c r="B45" t="s">
        <v>1572</v>
      </c>
      <c r="C45" t="s">
        <v>118</v>
      </c>
      <c r="D45" t="s">
        <v>2651</v>
      </c>
      <c r="E45" t="s">
        <v>1973</v>
      </c>
      <c r="F45">
        <v>20</v>
      </c>
      <c r="G45" t="s">
        <v>1061</v>
      </c>
      <c r="H45" t="e">
        <f>VLOOKUP(G45,#REF!,2,0)</f>
        <v>#REF!</v>
      </c>
      <c r="I45" t="str">
        <f t="shared" si="0"/>
        <v>関東地方</v>
      </c>
      <c r="J45" t="str">
        <f t="shared" si="1"/>
        <v>事業法人</v>
      </c>
      <c r="K45" t="str">
        <f t="shared" si="2"/>
        <v>10.事業法人</v>
      </c>
      <c r="L45">
        <f t="shared" si="3"/>
        <v>1</v>
      </c>
      <c r="M45">
        <f t="shared" si="4"/>
        <v>91</v>
      </c>
      <c r="Q45" t="s">
        <v>2119</v>
      </c>
      <c r="R45" t="s">
        <v>2231</v>
      </c>
    </row>
    <row r="46" spans="1:18" ht="14.25" thickBot="1" x14ac:dyDescent="0.2">
      <c r="A46" s="2" t="s">
        <v>55</v>
      </c>
      <c r="B46" t="s">
        <v>1573</v>
      </c>
      <c r="C46" t="s">
        <v>378</v>
      </c>
      <c r="D46" t="s">
        <v>2653</v>
      </c>
      <c r="E46" t="s">
        <v>1973</v>
      </c>
      <c r="F46">
        <v>20</v>
      </c>
      <c r="G46" t="s">
        <v>1061</v>
      </c>
      <c r="H46" t="e">
        <f>VLOOKUP(G46,#REF!,2,0)</f>
        <v>#REF!</v>
      </c>
      <c r="I46" t="str">
        <f t="shared" si="0"/>
        <v>関東地方</v>
      </c>
      <c r="J46" t="str">
        <f t="shared" si="1"/>
        <v>事業法人</v>
      </c>
      <c r="K46" t="str">
        <f t="shared" si="2"/>
        <v>10.事業法人</v>
      </c>
      <c r="L46">
        <f t="shared" si="3"/>
        <v>1</v>
      </c>
      <c r="M46">
        <f t="shared" si="4"/>
        <v>93</v>
      </c>
      <c r="Q46" t="s">
        <v>2228</v>
      </c>
      <c r="R46" t="s">
        <v>2231</v>
      </c>
    </row>
    <row r="47" spans="1:18" x14ac:dyDescent="0.15">
      <c r="A47" s="4" t="s">
        <v>56</v>
      </c>
      <c r="B47" t="s">
        <v>1574</v>
      </c>
      <c r="C47" t="s">
        <v>372</v>
      </c>
      <c r="D47" t="s">
        <v>2654</v>
      </c>
      <c r="E47" t="s">
        <v>1995</v>
      </c>
      <c r="F47">
        <v>10</v>
      </c>
      <c r="G47" t="s">
        <v>1347</v>
      </c>
      <c r="H47" t="e">
        <f>VLOOKUP(G47,#REF!,2,0)</f>
        <v>#REF!</v>
      </c>
      <c r="I47" t="str">
        <f t="shared" si="0"/>
        <v>北海道・東北地方</v>
      </c>
      <c r="J47" t="str">
        <f t="shared" si="1"/>
        <v>地域金融機関</v>
      </c>
      <c r="K47" t="str">
        <f t="shared" si="2"/>
        <v>05.信用金庫・信用組合・農業協同組合</v>
      </c>
      <c r="L47">
        <f t="shared" si="3"/>
        <v>1</v>
      </c>
      <c r="M47">
        <f t="shared" si="4"/>
        <v>104</v>
      </c>
      <c r="Q47" t="s">
        <v>2229</v>
      </c>
      <c r="R47" t="s">
        <v>2231</v>
      </c>
    </row>
    <row r="48" spans="1:18" ht="20.25" thickBot="1" x14ac:dyDescent="0.2">
      <c r="A48" s="6" t="s">
        <v>311</v>
      </c>
      <c r="C48" t="s">
        <v>162</v>
      </c>
      <c r="D48" t="s">
        <v>2650</v>
      </c>
      <c r="E48" t="s">
        <v>1996</v>
      </c>
      <c r="F48">
        <v>20</v>
      </c>
      <c r="G48" t="s">
        <v>1061</v>
      </c>
      <c r="H48" t="e">
        <f>VLOOKUP(G48,#REF!,2,0)</f>
        <v>#REF!</v>
      </c>
      <c r="I48" t="str">
        <f t="shared" si="0"/>
        <v>関東地方</v>
      </c>
      <c r="J48" t="str">
        <f t="shared" si="1"/>
        <v>事業法人</v>
      </c>
      <c r="K48" t="str">
        <f t="shared" si="2"/>
        <v>10.事業法人</v>
      </c>
      <c r="L48">
        <f t="shared" si="3"/>
        <v>0</v>
      </c>
      <c r="M48">
        <f t="shared" si="4"/>
        <v>0</v>
      </c>
    </row>
    <row r="49" spans="1:13" ht="19.5" x14ac:dyDescent="0.15">
      <c r="A49" s="9" t="s">
        <v>580</v>
      </c>
      <c r="C49" t="s">
        <v>606</v>
      </c>
      <c r="D49" t="s">
        <v>2673</v>
      </c>
      <c r="E49" t="s">
        <v>1997</v>
      </c>
      <c r="F49">
        <v>40</v>
      </c>
      <c r="G49" t="s">
        <v>1061</v>
      </c>
      <c r="H49" t="e">
        <f>VLOOKUP(G49,#REF!,2,0)</f>
        <v>#REF!</v>
      </c>
      <c r="I49" t="str">
        <f t="shared" si="0"/>
        <v>近畿地方</v>
      </c>
      <c r="J49" t="str">
        <f t="shared" si="1"/>
        <v>事業法人</v>
      </c>
      <c r="K49" t="str">
        <f t="shared" si="2"/>
        <v>10.事業法人</v>
      </c>
      <c r="L49">
        <f t="shared" si="3"/>
        <v>0</v>
      </c>
      <c r="M49">
        <f t="shared" si="4"/>
        <v>0</v>
      </c>
    </row>
    <row r="50" spans="1:13" x14ac:dyDescent="0.15">
      <c r="A50" s="1" t="s">
        <v>2332</v>
      </c>
      <c r="C50" t="s">
        <v>2484</v>
      </c>
      <c r="D50" t="s">
        <v>2669</v>
      </c>
      <c r="E50" t="s">
        <v>2012</v>
      </c>
      <c r="F50">
        <v>35</v>
      </c>
      <c r="G50" t="s">
        <v>1061</v>
      </c>
      <c r="H50" t="e">
        <f>VLOOKUP(G50,#REF!,2,0)</f>
        <v>#REF!</v>
      </c>
      <c r="I50" t="str">
        <f t="shared" si="0"/>
        <v>東海地方</v>
      </c>
      <c r="J50" t="str">
        <f t="shared" si="1"/>
        <v>事業法人</v>
      </c>
      <c r="K50" t="str">
        <f t="shared" si="2"/>
        <v>10.事業法人</v>
      </c>
      <c r="L50">
        <f t="shared" si="3"/>
        <v>0</v>
      </c>
      <c r="M50">
        <f t="shared" si="4"/>
        <v>0</v>
      </c>
    </row>
    <row r="51" spans="1:13" x14ac:dyDescent="0.15">
      <c r="A51" s="4" t="s">
        <v>1851</v>
      </c>
      <c r="B51" t="s">
        <v>1575</v>
      </c>
      <c r="C51" t="s">
        <v>163</v>
      </c>
      <c r="D51" t="s">
        <v>2650</v>
      </c>
      <c r="E51" t="s">
        <v>1973</v>
      </c>
      <c r="F51">
        <v>20</v>
      </c>
      <c r="G51" t="s">
        <v>1061</v>
      </c>
      <c r="H51" t="e">
        <f>VLOOKUP(G51,#REF!,2,0)</f>
        <v>#REF!</v>
      </c>
      <c r="I51" t="str">
        <f t="shared" si="0"/>
        <v>関東地方</v>
      </c>
      <c r="J51" t="str">
        <f t="shared" si="1"/>
        <v>事業法人</v>
      </c>
      <c r="K51" t="str">
        <f t="shared" si="2"/>
        <v>10.事業法人</v>
      </c>
      <c r="L51">
        <f t="shared" si="3"/>
        <v>2</v>
      </c>
      <c r="M51">
        <f t="shared" si="4"/>
        <v>221</v>
      </c>
    </row>
    <row r="52" spans="1:13" x14ac:dyDescent="0.15">
      <c r="A52" s="1" t="s">
        <v>2333</v>
      </c>
      <c r="C52" t="s">
        <v>2485</v>
      </c>
      <c r="D52" t="s">
        <v>2669</v>
      </c>
      <c r="E52" t="s">
        <v>2142</v>
      </c>
      <c r="F52">
        <v>20</v>
      </c>
      <c r="G52" t="s">
        <v>1061</v>
      </c>
      <c r="H52" t="e">
        <f>VLOOKUP(G52,#REF!,2,0)</f>
        <v>#REF!</v>
      </c>
      <c r="I52" t="str">
        <f t="shared" si="0"/>
        <v>関東地方</v>
      </c>
      <c r="J52" t="str">
        <f t="shared" si="1"/>
        <v>事業法人</v>
      </c>
      <c r="K52" t="str">
        <f t="shared" si="2"/>
        <v>10.事業法人</v>
      </c>
      <c r="L52">
        <f t="shared" si="3"/>
        <v>0</v>
      </c>
      <c r="M52">
        <f t="shared" si="4"/>
        <v>0</v>
      </c>
    </row>
    <row r="53" spans="1:13" ht="19.5" x14ac:dyDescent="0.15">
      <c r="A53" s="9" t="s">
        <v>465</v>
      </c>
      <c r="C53" t="s">
        <v>466</v>
      </c>
      <c r="D53" t="s">
        <v>2670</v>
      </c>
      <c r="E53" t="s">
        <v>1998</v>
      </c>
      <c r="F53">
        <v>40</v>
      </c>
      <c r="G53" t="s">
        <v>1061</v>
      </c>
      <c r="H53" t="e">
        <f>VLOOKUP(G53,#REF!,2,0)</f>
        <v>#REF!</v>
      </c>
      <c r="I53" t="str">
        <f t="shared" si="0"/>
        <v>近畿地方</v>
      </c>
      <c r="J53" t="str">
        <f t="shared" si="1"/>
        <v>事業法人</v>
      </c>
      <c r="K53" t="str">
        <f t="shared" si="2"/>
        <v>10.事業法人</v>
      </c>
      <c r="L53">
        <f t="shared" si="3"/>
        <v>0</v>
      </c>
      <c r="M53">
        <f t="shared" si="4"/>
        <v>0</v>
      </c>
    </row>
    <row r="54" spans="1:13" x14ac:dyDescent="0.15">
      <c r="A54" s="4" t="s">
        <v>89</v>
      </c>
      <c r="B54" t="s">
        <v>1576</v>
      </c>
      <c r="C54" t="s">
        <v>90</v>
      </c>
      <c r="D54" t="s">
        <v>2655</v>
      </c>
      <c r="E54" t="s">
        <v>1987</v>
      </c>
      <c r="F54">
        <v>10</v>
      </c>
      <c r="G54" t="s">
        <v>1061</v>
      </c>
      <c r="H54" t="e">
        <f>VLOOKUP(G54,#REF!,2,0)</f>
        <v>#REF!</v>
      </c>
      <c r="I54" t="str">
        <f t="shared" si="0"/>
        <v>北海道・東北地方</v>
      </c>
      <c r="J54" t="str">
        <f t="shared" si="1"/>
        <v>事業法人</v>
      </c>
      <c r="K54" t="str">
        <f t="shared" si="2"/>
        <v>10.事業法人</v>
      </c>
      <c r="L54">
        <f t="shared" si="3"/>
        <v>1</v>
      </c>
      <c r="M54">
        <f t="shared" si="4"/>
        <v>96</v>
      </c>
    </row>
    <row r="55" spans="1:13" x14ac:dyDescent="0.15">
      <c r="A55" s="1" t="s">
        <v>2334</v>
      </c>
      <c r="C55" t="s">
        <v>2486</v>
      </c>
      <c r="D55" t="s">
        <v>2669</v>
      </c>
      <c r="E55" t="s">
        <v>1972</v>
      </c>
      <c r="F55">
        <v>40</v>
      </c>
      <c r="G55" t="s">
        <v>1061</v>
      </c>
      <c r="H55" t="e">
        <f>VLOOKUP(G55,#REF!,2,0)</f>
        <v>#REF!</v>
      </c>
      <c r="I55" t="str">
        <f t="shared" si="0"/>
        <v>近畿地方</v>
      </c>
      <c r="J55" t="str">
        <f t="shared" si="1"/>
        <v>事業法人</v>
      </c>
      <c r="K55" t="str">
        <f t="shared" si="2"/>
        <v>10.事業法人</v>
      </c>
      <c r="L55">
        <f t="shared" si="3"/>
        <v>0</v>
      </c>
      <c r="M55">
        <f t="shared" si="4"/>
        <v>0</v>
      </c>
    </row>
    <row r="56" spans="1:13" ht="19.5" x14ac:dyDescent="0.15">
      <c r="A56" s="9" t="s">
        <v>1</v>
      </c>
      <c r="C56" t="s">
        <v>379</v>
      </c>
      <c r="D56" t="s">
        <v>2653</v>
      </c>
      <c r="E56" t="s">
        <v>1999</v>
      </c>
      <c r="F56">
        <v>60</v>
      </c>
      <c r="G56" t="s">
        <v>335</v>
      </c>
      <c r="H56" t="e">
        <f>VLOOKUP(G56,#REF!,2,0)</f>
        <v>#REF!</v>
      </c>
      <c r="I56" t="str">
        <f t="shared" si="0"/>
        <v>四国地方</v>
      </c>
      <c r="J56" t="str">
        <f t="shared" si="1"/>
        <v>地域金融機関</v>
      </c>
      <c r="K56" t="str">
        <f t="shared" si="2"/>
        <v>02.銀行</v>
      </c>
      <c r="L56">
        <f t="shared" si="3"/>
        <v>0</v>
      </c>
      <c r="M56">
        <f t="shared" si="4"/>
        <v>0</v>
      </c>
    </row>
    <row r="57" spans="1:13" x14ac:dyDescent="0.15">
      <c r="A57" s="1" t="s">
        <v>2335</v>
      </c>
      <c r="C57" t="s">
        <v>2487</v>
      </c>
      <c r="D57" t="s">
        <v>2669</v>
      </c>
      <c r="E57" t="s">
        <v>1976</v>
      </c>
      <c r="F57">
        <v>35</v>
      </c>
      <c r="G57" t="s">
        <v>413</v>
      </c>
      <c r="H57" t="e">
        <f>VLOOKUP(G57,#REF!,2,0)</f>
        <v>#REF!</v>
      </c>
      <c r="I57" t="str">
        <f t="shared" si="0"/>
        <v>東海地方</v>
      </c>
      <c r="J57" t="str">
        <f t="shared" si="1"/>
        <v>自治体</v>
      </c>
      <c r="K57" t="str">
        <f t="shared" si="2"/>
        <v>09.自治体</v>
      </c>
      <c r="L57">
        <f t="shared" si="3"/>
        <v>0</v>
      </c>
      <c r="M57">
        <f t="shared" si="4"/>
        <v>0</v>
      </c>
    </row>
    <row r="58" spans="1:13" x14ac:dyDescent="0.15">
      <c r="A58" s="4" t="s">
        <v>1852</v>
      </c>
      <c r="B58" t="s">
        <v>1577</v>
      </c>
      <c r="C58" t="s">
        <v>1112</v>
      </c>
      <c r="D58" t="s">
        <v>2671</v>
      </c>
      <c r="E58" t="s">
        <v>2000</v>
      </c>
      <c r="F58">
        <v>40</v>
      </c>
      <c r="G58" t="s">
        <v>1061</v>
      </c>
      <c r="H58" t="e">
        <f>VLOOKUP(G58,#REF!,2,0)</f>
        <v>#REF!</v>
      </c>
      <c r="I58" t="str">
        <f t="shared" si="0"/>
        <v>近畿地方</v>
      </c>
      <c r="J58" t="str">
        <f t="shared" si="1"/>
        <v>事業法人</v>
      </c>
      <c r="K58" t="str">
        <f t="shared" si="2"/>
        <v>10.事業法人</v>
      </c>
      <c r="L58">
        <f t="shared" si="3"/>
        <v>2</v>
      </c>
      <c r="M58">
        <f t="shared" si="4"/>
        <v>48</v>
      </c>
    </row>
    <row r="59" spans="1:13" ht="19.5" x14ac:dyDescent="0.15">
      <c r="A59" s="9" t="s">
        <v>1358</v>
      </c>
      <c r="C59" t="s">
        <v>467</v>
      </c>
      <c r="D59" t="s">
        <v>2670</v>
      </c>
      <c r="E59" t="s">
        <v>2001</v>
      </c>
      <c r="F59">
        <v>20</v>
      </c>
      <c r="G59" t="s">
        <v>1061</v>
      </c>
      <c r="H59" t="e">
        <f>VLOOKUP(G59,#REF!,2,0)</f>
        <v>#REF!</v>
      </c>
      <c r="I59" t="str">
        <f t="shared" si="0"/>
        <v>関東地方</v>
      </c>
      <c r="J59" t="str">
        <f t="shared" si="1"/>
        <v>事業法人</v>
      </c>
      <c r="K59" t="str">
        <f t="shared" si="2"/>
        <v>10.事業法人</v>
      </c>
      <c r="L59">
        <f t="shared" si="3"/>
        <v>0</v>
      </c>
      <c r="M59">
        <f t="shared" si="4"/>
        <v>0</v>
      </c>
    </row>
    <row r="60" spans="1:13" ht="14.25" thickBot="1" x14ac:dyDescent="0.2">
      <c r="A60" s="2" t="s">
        <v>312</v>
      </c>
      <c r="B60" t="s">
        <v>1578</v>
      </c>
      <c r="C60" t="s">
        <v>164</v>
      </c>
      <c r="D60" t="s">
        <v>2650</v>
      </c>
      <c r="E60" t="s">
        <v>2002</v>
      </c>
      <c r="F60">
        <v>50</v>
      </c>
      <c r="G60" t="s">
        <v>1061</v>
      </c>
      <c r="H60" t="e">
        <f>VLOOKUP(G60,#REF!,2,0)</f>
        <v>#REF!</v>
      </c>
      <c r="I60" t="str">
        <f t="shared" si="0"/>
        <v>中国地方</v>
      </c>
      <c r="J60" t="str">
        <f t="shared" si="1"/>
        <v>事業法人</v>
      </c>
      <c r="K60" t="str">
        <f t="shared" si="2"/>
        <v>10.事業法人</v>
      </c>
      <c r="L60">
        <f t="shared" si="3"/>
        <v>1</v>
      </c>
      <c r="M60">
        <f t="shared" si="4"/>
        <v>94</v>
      </c>
    </row>
    <row r="61" spans="1:13" ht="19.5" x14ac:dyDescent="0.15">
      <c r="A61" s="9" t="s">
        <v>1359</v>
      </c>
      <c r="C61" t="s">
        <v>1262</v>
      </c>
      <c r="D61" t="s">
        <v>2672</v>
      </c>
      <c r="E61" t="s">
        <v>1992</v>
      </c>
      <c r="F61">
        <v>25</v>
      </c>
      <c r="G61" t="s">
        <v>413</v>
      </c>
      <c r="H61" t="e">
        <f>VLOOKUP(G61,#REF!,2,0)</f>
        <v>#REF!</v>
      </c>
      <c r="I61" t="str">
        <f t="shared" si="0"/>
        <v>甲信越地方</v>
      </c>
      <c r="J61" t="str">
        <f t="shared" si="1"/>
        <v>自治体</v>
      </c>
      <c r="K61" t="str">
        <f t="shared" si="2"/>
        <v>09.自治体</v>
      </c>
      <c r="L61">
        <f t="shared" si="3"/>
        <v>0</v>
      </c>
      <c r="M61">
        <f t="shared" si="4"/>
        <v>0</v>
      </c>
    </row>
    <row r="62" spans="1:13" ht="19.5" x14ac:dyDescent="0.15">
      <c r="A62" s="9" t="s">
        <v>1360</v>
      </c>
      <c r="C62" t="s">
        <v>978</v>
      </c>
      <c r="D62" t="s">
        <v>2668</v>
      </c>
      <c r="E62" t="s">
        <v>2003</v>
      </c>
      <c r="F62">
        <v>25</v>
      </c>
      <c r="G62" t="s">
        <v>413</v>
      </c>
      <c r="H62" t="e">
        <f>VLOOKUP(G62,#REF!,2,0)</f>
        <v>#REF!</v>
      </c>
      <c r="I62" t="str">
        <f t="shared" si="0"/>
        <v>甲信越地方</v>
      </c>
      <c r="J62" t="str">
        <f t="shared" si="1"/>
        <v>自治体</v>
      </c>
      <c r="K62" t="str">
        <f t="shared" si="2"/>
        <v>09.自治体</v>
      </c>
      <c r="L62">
        <f t="shared" si="3"/>
        <v>0</v>
      </c>
      <c r="M62">
        <f t="shared" si="4"/>
        <v>0</v>
      </c>
    </row>
    <row r="63" spans="1:13" ht="19.5" x14ac:dyDescent="0.15">
      <c r="A63" s="9" t="s">
        <v>804</v>
      </c>
      <c r="C63" t="s">
        <v>805</v>
      </c>
      <c r="D63" t="s">
        <v>2674</v>
      </c>
      <c r="E63" t="s">
        <v>1992</v>
      </c>
      <c r="F63">
        <v>25</v>
      </c>
      <c r="G63" t="s">
        <v>413</v>
      </c>
      <c r="H63" t="e">
        <f>VLOOKUP(G63,#REF!,2,0)</f>
        <v>#REF!</v>
      </c>
      <c r="I63" t="str">
        <f t="shared" si="0"/>
        <v>甲信越地方</v>
      </c>
      <c r="J63" t="str">
        <f t="shared" si="1"/>
        <v>自治体</v>
      </c>
      <c r="K63" t="str">
        <f t="shared" si="2"/>
        <v>09.自治体</v>
      </c>
      <c r="L63">
        <f t="shared" si="3"/>
        <v>0</v>
      </c>
      <c r="M63">
        <f t="shared" si="4"/>
        <v>0</v>
      </c>
    </row>
    <row r="64" spans="1:13" ht="19.5" x14ac:dyDescent="0.15">
      <c r="A64" s="3" t="s">
        <v>656</v>
      </c>
      <c r="C64" t="s">
        <v>720</v>
      </c>
      <c r="D64" t="s">
        <v>2648</v>
      </c>
      <c r="E64" t="s">
        <v>2004</v>
      </c>
      <c r="F64">
        <v>40</v>
      </c>
      <c r="G64" t="s">
        <v>249</v>
      </c>
      <c r="H64" t="e">
        <f>VLOOKUP(G64,#REF!,2,0)</f>
        <v>#REF!</v>
      </c>
      <c r="I64" t="str">
        <f t="shared" si="0"/>
        <v>近畿地方</v>
      </c>
      <c r="J64" t="str">
        <f t="shared" si="1"/>
        <v>その他</v>
      </c>
      <c r="K64" t="str">
        <f t="shared" si="2"/>
        <v>14.その他</v>
      </c>
      <c r="L64">
        <f t="shared" si="3"/>
        <v>0</v>
      </c>
      <c r="M64">
        <f t="shared" si="4"/>
        <v>0</v>
      </c>
    </row>
    <row r="65" spans="1:13" ht="19.5" x14ac:dyDescent="0.15">
      <c r="A65" s="9" t="s">
        <v>2</v>
      </c>
      <c r="C65" t="s">
        <v>334</v>
      </c>
      <c r="D65" t="s">
        <v>2656</v>
      </c>
      <c r="E65" t="s">
        <v>1972</v>
      </c>
      <c r="F65">
        <v>40</v>
      </c>
      <c r="G65" t="s">
        <v>335</v>
      </c>
      <c r="H65" t="e">
        <f>VLOOKUP(G65,#REF!,2,0)</f>
        <v>#REF!</v>
      </c>
      <c r="I65" t="str">
        <f t="shared" si="0"/>
        <v>近畿地方</v>
      </c>
      <c r="J65" t="str">
        <f t="shared" si="1"/>
        <v>地域金融機関</v>
      </c>
      <c r="K65" t="str">
        <f t="shared" si="2"/>
        <v>02.銀行</v>
      </c>
      <c r="L65">
        <f t="shared" si="3"/>
        <v>0</v>
      </c>
      <c r="M65">
        <f t="shared" si="4"/>
        <v>0</v>
      </c>
    </row>
    <row r="66" spans="1:13" ht="19.5" x14ac:dyDescent="0.15">
      <c r="A66" s="9" t="s">
        <v>1361</v>
      </c>
      <c r="C66" t="s">
        <v>1926</v>
      </c>
      <c r="D66" t="s">
        <v>2670</v>
      </c>
      <c r="E66" t="s">
        <v>1993</v>
      </c>
      <c r="F66">
        <v>25</v>
      </c>
      <c r="G66" t="s">
        <v>413</v>
      </c>
      <c r="H66" t="e">
        <f>VLOOKUP(G66,#REF!,2,0)</f>
        <v>#REF!</v>
      </c>
      <c r="I66" t="str">
        <f t="shared" ref="I66:I129" si="5">VLOOKUP(E66,Q:R,2,0)</f>
        <v>甲信越地方</v>
      </c>
      <c r="J66" t="str">
        <f t="shared" ref="J66:J129" si="6">VLOOKUP(G66,S:T,2,0)</f>
        <v>自治体</v>
      </c>
      <c r="K66" t="str">
        <f t="shared" ref="K66:K129" si="7">VLOOKUP(G66,U:V,2,0)</f>
        <v>09.自治体</v>
      </c>
      <c r="L66">
        <f t="shared" ref="L66:L129" si="8">IF(B66="",0,IF(COUNTIF(B66,"https://www.jasso.go.jp/*")=1,1,2))</f>
        <v>0</v>
      </c>
      <c r="M66">
        <f t="shared" ref="M66:M129" si="9">LEN(B66)</f>
        <v>0</v>
      </c>
    </row>
    <row r="67" spans="1:13" ht="19.5" x14ac:dyDescent="0.15">
      <c r="A67" s="9" t="s">
        <v>657</v>
      </c>
      <c r="C67" t="s">
        <v>721</v>
      </c>
      <c r="D67" t="s">
        <v>2648</v>
      </c>
      <c r="E67" t="s">
        <v>2005</v>
      </c>
      <c r="F67">
        <v>30</v>
      </c>
      <c r="G67" t="s">
        <v>1061</v>
      </c>
      <c r="H67" t="e">
        <f>VLOOKUP(G67,#REF!,2,0)</f>
        <v>#REF!</v>
      </c>
      <c r="I67" t="str">
        <f t="shared" si="5"/>
        <v>北陸地方</v>
      </c>
      <c r="J67" t="str">
        <f t="shared" si="6"/>
        <v>事業法人</v>
      </c>
      <c r="K67" t="str">
        <f t="shared" si="7"/>
        <v>10.事業法人</v>
      </c>
      <c r="L67">
        <f t="shared" si="8"/>
        <v>0</v>
      </c>
      <c r="M67">
        <f t="shared" si="9"/>
        <v>0</v>
      </c>
    </row>
    <row r="68" spans="1:13" ht="20.25" thickBot="1" x14ac:dyDescent="0.2">
      <c r="A68" s="6" t="s">
        <v>1065</v>
      </c>
      <c r="C68" t="s">
        <v>1113</v>
      </c>
      <c r="D68" t="s">
        <v>2671</v>
      </c>
      <c r="E68" t="s">
        <v>47</v>
      </c>
      <c r="F68">
        <v>40</v>
      </c>
      <c r="G68" t="s">
        <v>440</v>
      </c>
      <c r="H68" t="e">
        <f>VLOOKUP(G68,#REF!,2,0)</f>
        <v>#REF!</v>
      </c>
      <c r="I68" t="str">
        <f t="shared" si="5"/>
        <v>近畿地方</v>
      </c>
      <c r="J68" t="str">
        <f t="shared" si="6"/>
        <v>その他</v>
      </c>
      <c r="K68" t="str">
        <f t="shared" si="7"/>
        <v>13.医療法人・社会福祉法人</v>
      </c>
      <c r="L68">
        <f t="shared" si="8"/>
        <v>0</v>
      </c>
      <c r="M68">
        <f t="shared" si="9"/>
        <v>0</v>
      </c>
    </row>
    <row r="69" spans="1:13" ht="19.5" x14ac:dyDescent="0.15">
      <c r="A69" s="9" t="s">
        <v>1362</v>
      </c>
      <c r="B69" t="s">
        <v>2322</v>
      </c>
      <c r="C69" t="s">
        <v>1263</v>
      </c>
      <c r="D69" t="s">
        <v>2672</v>
      </c>
      <c r="E69" t="s">
        <v>2007</v>
      </c>
      <c r="F69">
        <v>50</v>
      </c>
      <c r="G69" t="s">
        <v>1061</v>
      </c>
      <c r="H69" t="e">
        <f>VLOOKUP(G69,#REF!,2,0)</f>
        <v>#REF!</v>
      </c>
      <c r="I69" t="str">
        <f t="shared" si="5"/>
        <v>中国地方</v>
      </c>
      <c r="J69" t="str">
        <f t="shared" si="6"/>
        <v>事業法人</v>
      </c>
      <c r="K69" t="str">
        <f t="shared" si="7"/>
        <v>10.事業法人</v>
      </c>
      <c r="L69">
        <f t="shared" si="8"/>
        <v>1</v>
      </c>
      <c r="M69">
        <f t="shared" si="9"/>
        <v>96</v>
      </c>
    </row>
    <row r="70" spans="1:13" ht="19.5" x14ac:dyDescent="0.15">
      <c r="A70" s="9" t="s">
        <v>581</v>
      </c>
      <c r="C70" t="s">
        <v>607</v>
      </c>
      <c r="D70" t="s">
        <v>2673</v>
      </c>
      <c r="E70" t="s">
        <v>1997</v>
      </c>
      <c r="F70">
        <v>40</v>
      </c>
      <c r="G70" t="s">
        <v>1061</v>
      </c>
      <c r="H70" t="e">
        <f>VLOOKUP(G70,#REF!,2,0)</f>
        <v>#REF!</v>
      </c>
      <c r="I70" t="str">
        <f t="shared" si="5"/>
        <v>近畿地方</v>
      </c>
      <c r="J70" t="str">
        <f t="shared" si="6"/>
        <v>事業法人</v>
      </c>
      <c r="K70" t="str">
        <f t="shared" si="7"/>
        <v>10.事業法人</v>
      </c>
      <c r="L70">
        <f t="shared" si="8"/>
        <v>0</v>
      </c>
      <c r="M70">
        <f t="shared" si="9"/>
        <v>0</v>
      </c>
    </row>
    <row r="71" spans="1:13" ht="20.25" thickBot="1" x14ac:dyDescent="0.2">
      <c r="A71" s="6" t="s">
        <v>1363</v>
      </c>
      <c r="C71" t="s">
        <v>608</v>
      </c>
      <c r="D71" t="s">
        <v>2673</v>
      </c>
      <c r="E71" t="s">
        <v>2008</v>
      </c>
      <c r="F71">
        <v>30</v>
      </c>
      <c r="G71" t="s">
        <v>1061</v>
      </c>
      <c r="H71" t="e">
        <f>VLOOKUP(G71,#REF!,2,0)</f>
        <v>#REF!</v>
      </c>
      <c r="I71" t="str">
        <f t="shared" si="5"/>
        <v>北陸地方</v>
      </c>
      <c r="J71" t="str">
        <f t="shared" si="6"/>
        <v>事業法人</v>
      </c>
      <c r="K71" t="str">
        <f t="shared" si="7"/>
        <v>10.事業法人</v>
      </c>
      <c r="L71">
        <f t="shared" si="8"/>
        <v>0</v>
      </c>
      <c r="M71">
        <f t="shared" si="9"/>
        <v>0</v>
      </c>
    </row>
    <row r="72" spans="1:13" x14ac:dyDescent="0.15">
      <c r="A72" s="4" t="s">
        <v>938</v>
      </c>
      <c r="B72" t="s">
        <v>1579</v>
      </c>
      <c r="C72" t="s">
        <v>979</v>
      </c>
      <c r="D72" t="s">
        <v>2668</v>
      </c>
      <c r="E72" t="s">
        <v>1972</v>
      </c>
      <c r="F72">
        <v>40</v>
      </c>
      <c r="G72" t="s">
        <v>1061</v>
      </c>
      <c r="H72" t="e">
        <f>VLOOKUP(G72,#REF!,2,0)</f>
        <v>#REF!</v>
      </c>
      <c r="I72" t="str">
        <f t="shared" si="5"/>
        <v>近畿地方</v>
      </c>
      <c r="J72" t="str">
        <f t="shared" si="6"/>
        <v>事業法人</v>
      </c>
      <c r="K72" t="str">
        <f t="shared" si="7"/>
        <v>10.事業法人</v>
      </c>
      <c r="L72">
        <f t="shared" si="8"/>
        <v>1</v>
      </c>
      <c r="M72">
        <f t="shared" si="9"/>
        <v>99</v>
      </c>
    </row>
    <row r="73" spans="1:13" ht="19.5" x14ac:dyDescent="0.15">
      <c r="A73" s="9" t="s">
        <v>291</v>
      </c>
      <c r="C73" t="s">
        <v>119</v>
      </c>
      <c r="D73" t="s">
        <v>2651</v>
      </c>
      <c r="E73" t="s">
        <v>1997</v>
      </c>
      <c r="F73">
        <v>40</v>
      </c>
      <c r="G73" t="s">
        <v>1061</v>
      </c>
      <c r="H73" t="e">
        <f>VLOOKUP(G73,#REF!,2,0)</f>
        <v>#REF!</v>
      </c>
      <c r="I73" t="str">
        <f t="shared" si="5"/>
        <v>近畿地方</v>
      </c>
      <c r="J73" t="str">
        <f t="shared" si="6"/>
        <v>事業法人</v>
      </c>
      <c r="K73" t="str">
        <f t="shared" si="7"/>
        <v>10.事業法人</v>
      </c>
      <c r="L73">
        <f t="shared" si="8"/>
        <v>0</v>
      </c>
      <c r="M73">
        <f t="shared" si="9"/>
        <v>0</v>
      </c>
    </row>
    <row r="74" spans="1:13" ht="19.5" x14ac:dyDescent="0.15">
      <c r="A74" s="9" t="s">
        <v>1364</v>
      </c>
      <c r="C74" t="s">
        <v>722</v>
      </c>
      <c r="D74" t="s">
        <v>2648</v>
      </c>
      <c r="E74" t="s">
        <v>1997</v>
      </c>
      <c r="F74">
        <v>40</v>
      </c>
      <c r="G74" t="s">
        <v>413</v>
      </c>
      <c r="H74" t="e">
        <f>VLOOKUP(G74,#REF!,2,0)</f>
        <v>#REF!</v>
      </c>
      <c r="I74" t="str">
        <f t="shared" si="5"/>
        <v>近畿地方</v>
      </c>
      <c r="J74" t="str">
        <f t="shared" si="6"/>
        <v>自治体</v>
      </c>
      <c r="K74" t="str">
        <f t="shared" si="7"/>
        <v>09.自治体</v>
      </c>
      <c r="L74">
        <f t="shared" si="8"/>
        <v>0</v>
      </c>
      <c r="M74">
        <f t="shared" si="9"/>
        <v>0</v>
      </c>
    </row>
    <row r="75" spans="1:13" ht="19.5" x14ac:dyDescent="0.15">
      <c r="A75" s="9" t="s">
        <v>468</v>
      </c>
      <c r="C75" t="s">
        <v>469</v>
      </c>
      <c r="D75" t="s">
        <v>2670</v>
      </c>
      <c r="E75" t="s">
        <v>1972</v>
      </c>
      <c r="F75">
        <v>40</v>
      </c>
      <c r="G75" t="s">
        <v>1061</v>
      </c>
      <c r="H75" t="e">
        <f>VLOOKUP(G75,#REF!,2,0)</f>
        <v>#REF!</v>
      </c>
      <c r="I75" t="str">
        <f t="shared" si="5"/>
        <v>近畿地方</v>
      </c>
      <c r="J75" t="str">
        <f t="shared" si="6"/>
        <v>事業法人</v>
      </c>
      <c r="K75" t="str">
        <f t="shared" si="7"/>
        <v>10.事業法人</v>
      </c>
      <c r="L75">
        <f t="shared" si="8"/>
        <v>0</v>
      </c>
      <c r="M75">
        <f t="shared" si="9"/>
        <v>0</v>
      </c>
    </row>
    <row r="76" spans="1:13" x14ac:dyDescent="0.15">
      <c r="A76" s="1" t="s">
        <v>2336</v>
      </c>
      <c r="C76" t="s">
        <v>2488</v>
      </c>
      <c r="D76" t="s">
        <v>2669</v>
      </c>
      <c r="E76" t="s">
        <v>1972</v>
      </c>
      <c r="F76">
        <v>40</v>
      </c>
      <c r="G76" t="s">
        <v>440</v>
      </c>
      <c r="H76" t="e">
        <f>VLOOKUP(G76,#REF!,2,0)</f>
        <v>#REF!</v>
      </c>
      <c r="I76" t="str">
        <f t="shared" si="5"/>
        <v>近畿地方</v>
      </c>
      <c r="J76" t="str">
        <f t="shared" si="6"/>
        <v>その他</v>
      </c>
      <c r="K76" t="str">
        <f t="shared" si="7"/>
        <v>13.医療法人・社会福祉法人</v>
      </c>
      <c r="L76">
        <f t="shared" si="8"/>
        <v>0</v>
      </c>
      <c r="M76">
        <f t="shared" si="9"/>
        <v>0</v>
      </c>
    </row>
    <row r="77" spans="1:13" ht="19.5" x14ac:dyDescent="0.15">
      <c r="A77" s="9" t="s">
        <v>270</v>
      </c>
      <c r="C77" t="s">
        <v>91</v>
      </c>
      <c r="D77" t="s">
        <v>2655</v>
      </c>
      <c r="E77" t="s">
        <v>1988</v>
      </c>
      <c r="F77">
        <v>20</v>
      </c>
      <c r="G77" t="s">
        <v>1061</v>
      </c>
      <c r="H77" t="e">
        <f>VLOOKUP(G77,#REF!,2,0)</f>
        <v>#REF!</v>
      </c>
      <c r="I77" t="str">
        <f t="shared" si="5"/>
        <v>関東地方</v>
      </c>
      <c r="J77" t="str">
        <f t="shared" si="6"/>
        <v>事業法人</v>
      </c>
      <c r="K77" t="str">
        <f t="shared" si="7"/>
        <v>10.事業法人</v>
      </c>
      <c r="L77">
        <f t="shared" si="8"/>
        <v>0</v>
      </c>
      <c r="M77">
        <f t="shared" si="9"/>
        <v>0</v>
      </c>
    </row>
    <row r="78" spans="1:13" ht="19.5" x14ac:dyDescent="0.15">
      <c r="A78" s="9" t="s">
        <v>1200</v>
      </c>
      <c r="C78" t="s">
        <v>1264</v>
      </c>
      <c r="D78" t="s">
        <v>2672</v>
      </c>
      <c r="E78" t="s">
        <v>2009</v>
      </c>
      <c r="F78">
        <v>35</v>
      </c>
      <c r="G78" t="s">
        <v>1194</v>
      </c>
      <c r="H78" t="e">
        <f>VLOOKUP(G78,#REF!,2,0)</f>
        <v>#REF!</v>
      </c>
      <c r="I78" t="str">
        <f t="shared" si="5"/>
        <v>東海地方</v>
      </c>
      <c r="J78" t="str">
        <f t="shared" si="6"/>
        <v>その他</v>
      </c>
      <c r="K78" t="str">
        <f t="shared" si="7"/>
        <v>12.財団法人・社団法人</v>
      </c>
      <c r="L78">
        <f t="shared" si="8"/>
        <v>0</v>
      </c>
      <c r="M78">
        <f t="shared" si="9"/>
        <v>0</v>
      </c>
    </row>
    <row r="79" spans="1:13" ht="19.5" x14ac:dyDescent="0.15">
      <c r="A79" s="9" t="s">
        <v>658</v>
      </c>
      <c r="C79" t="s">
        <v>723</v>
      </c>
      <c r="D79" t="s">
        <v>2648</v>
      </c>
      <c r="E79" t="s">
        <v>1981</v>
      </c>
      <c r="F79">
        <v>35</v>
      </c>
      <c r="G79" t="s">
        <v>931</v>
      </c>
      <c r="H79" t="e">
        <f>VLOOKUP(G79,#REF!,2,0)</f>
        <v>#REF!</v>
      </c>
      <c r="I79" t="str">
        <f t="shared" si="5"/>
        <v>東海地方</v>
      </c>
      <c r="J79" t="str">
        <f t="shared" si="6"/>
        <v>学校法人</v>
      </c>
      <c r="K79" t="str">
        <f t="shared" si="7"/>
        <v>11.学校法人・国立大学法人等</v>
      </c>
      <c r="L79">
        <f t="shared" si="8"/>
        <v>0</v>
      </c>
      <c r="M79">
        <f t="shared" si="9"/>
        <v>0</v>
      </c>
    </row>
    <row r="80" spans="1:13" ht="19.5" x14ac:dyDescent="0.15">
      <c r="A80" s="9" t="s">
        <v>1365</v>
      </c>
      <c r="C80" t="s">
        <v>724</v>
      </c>
      <c r="D80" t="s">
        <v>2648</v>
      </c>
      <c r="E80" t="s">
        <v>2010</v>
      </c>
      <c r="F80">
        <v>40</v>
      </c>
      <c r="G80" t="s">
        <v>413</v>
      </c>
      <c r="H80" t="e">
        <f>VLOOKUP(G80,#REF!,2,0)</f>
        <v>#REF!</v>
      </c>
      <c r="I80" t="str">
        <f t="shared" si="5"/>
        <v>近畿地方</v>
      </c>
      <c r="J80" t="str">
        <f t="shared" si="6"/>
        <v>自治体</v>
      </c>
      <c r="K80" t="str">
        <f t="shared" si="7"/>
        <v>09.自治体</v>
      </c>
      <c r="L80">
        <f t="shared" si="8"/>
        <v>0</v>
      </c>
      <c r="M80">
        <f t="shared" si="9"/>
        <v>0</v>
      </c>
    </row>
    <row r="81" spans="1:13" x14ac:dyDescent="0.15">
      <c r="A81" s="4" t="s">
        <v>1366</v>
      </c>
      <c r="B81" t="s">
        <v>1580</v>
      </c>
      <c r="C81" t="s">
        <v>470</v>
      </c>
      <c r="D81" t="s">
        <v>2670</v>
      </c>
      <c r="E81" t="s">
        <v>1979</v>
      </c>
      <c r="F81">
        <v>50</v>
      </c>
      <c r="G81" t="s">
        <v>1061</v>
      </c>
      <c r="H81" t="e">
        <f>VLOOKUP(G81,#REF!,2,0)</f>
        <v>#REF!</v>
      </c>
      <c r="I81" t="str">
        <f t="shared" si="5"/>
        <v>中国地方</v>
      </c>
      <c r="J81" t="str">
        <f t="shared" si="6"/>
        <v>事業法人</v>
      </c>
      <c r="K81" t="str">
        <f t="shared" si="7"/>
        <v>10.事業法人</v>
      </c>
      <c r="L81">
        <f t="shared" si="8"/>
        <v>1</v>
      </c>
      <c r="M81">
        <f t="shared" si="9"/>
        <v>93</v>
      </c>
    </row>
    <row r="82" spans="1:13" ht="19.5" x14ac:dyDescent="0.15">
      <c r="A82" s="9" t="s">
        <v>1367</v>
      </c>
      <c r="C82" t="s">
        <v>1265</v>
      </c>
      <c r="D82" t="s">
        <v>2672</v>
      </c>
      <c r="E82" t="s">
        <v>1977</v>
      </c>
      <c r="F82">
        <v>35</v>
      </c>
      <c r="G82" t="s">
        <v>440</v>
      </c>
      <c r="H82" t="e">
        <f>VLOOKUP(G82,#REF!,2,0)</f>
        <v>#REF!</v>
      </c>
      <c r="I82" t="str">
        <f t="shared" si="5"/>
        <v>東海地方</v>
      </c>
      <c r="J82" t="str">
        <f t="shared" si="6"/>
        <v>その他</v>
      </c>
      <c r="K82" t="str">
        <f t="shared" si="7"/>
        <v>13.医療法人・社会福祉法人</v>
      </c>
      <c r="L82">
        <f t="shared" si="8"/>
        <v>0</v>
      </c>
      <c r="M82">
        <f t="shared" si="9"/>
        <v>0</v>
      </c>
    </row>
    <row r="83" spans="1:13" ht="14.25" thickBot="1" x14ac:dyDescent="0.2">
      <c r="A83" s="13" t="s">
        <v>2337</v>
      </c>
      <c r="C83" t="s">
        <v>2489</v>
      </c>
      <c r="D83" t="s">
        <v>2669</v>
      </c>
      <c r="E83" t="s">
        <v>1972</v>
      </c>
      <c r="F83">
        <v>40</v>
      </c>
      <c r="G83" t="s">
        <v>1061</v>
      </c>
      <c r="H83" t="e">
        <f>VLOOKUP(G83,#REF!,2,0)</f>
        <v>#REF!</v>
      </c>
      <c r="I83" t="str">
        <f t="shared" si="5"/>
        <v>近畿地方</v>
      </c>
      <c r="J83" t="str">
        <f t="shared" si="6"/>
        <v>事業法人</v>
      </c>
      <c r="K83" t="str">
        <f t="shared" si="7"/>
        <v>10.事業法人</v>
      </c>
      <c r="L83">
        <f t="shared" si="8"/>
        <v>0</v>
      </c>
      <c r="M83">
        <f t="shared" si="9"/>
        <v>0</v>
      </c>
    </row>
    <row r="84" spans="1:13" ht="19.5" x14ac:dyDescent="0.15">
      <c r="A84" s="9" t="s">
        <v>292</v>
      </c>
      <c r="C84" t="s">
        <v>120</v>
      </c>
      <c r="D84" t="s">
        <v>2651</v>
      </c>
      <c r="E84" t="s">
        <v>2011</v>
      </c>
      <c r="F84">
        <v>70</v>
      </c>
      <c r="G84" t="s">
        <v>440</v>
      </c>
      <c r="H84" t="e">
        <f>VLOOKUP(G84,#REF!,2,0)</f>
        <v>#REF!</v>
      </c>
      <c r="I84" t="str">
        <f t="shared" si="5"/>
        <v>九州・沖縄地方</v>
      </c>
      <c r="J84" t="str">
        <f t="shared" si="6"/>
        <v>その他</v>
      </c>
      <c r="K84" t="str">
        <f t="shared" si="7"/>
        <v>13.医療法人・社会福祉法人</v>
      </c>
      <c r="L84">
        <f t="shared" si="8"/>
        <v>0</v>
      </c>
      <c r="M84">
        <f t="shared" si="9"/>
        <v>0</v>
      </c>
    </row>
    <row r="85" spans="1:13" x14ac:dyDescent="0.15">
      <c r="A85" s="4" t="s">
        <v>1368</v>
      </c>
      <c r="B85" t="s">
        <v>1581</v>
      </c>
      <c r="C85" t="s">
        <v>806</v>
      </c>
      <c r="D85" t="s">
        <v>2674</v>
      </c>
      <c r="E85" t="s">
        <v>2012</v>
      </c>
      <c r="F85">
        <v>35</v>
      </c>
      <c r="G85" t="s">
        <v>1061</v>
      </c>
      <c r="H85" t="e">
        <f>VLOOKUP(G85,#REF!,2,0)</f>
        <v>#REF!</v>
      </c>
      <c r="I85" t="str">
        <f t="shared" si="5"/>
        <v>東海地方</v>
      </c>
      <c r="J85" t="str">
        <f t="shared" si="6"/>
        <v>事業法人</v>
      </c>
      <c r="K85" t="str">
        <f t="shared" si="7"/>
        <v>10.事業法人</v>
      </c>
      <c r="L85">
        <f t="shared" si="8"/>
        <v>1</v>
      </c>
      <c r="M85">
        <f t="shared" si="9"/>
        <v>105</v>
      </c>
    </row>
    <row r="86" spans="1:13" ht="19.5" x14ac:dyDescent="0.15">
      <c r="A86" s="9" t="s">
        <v>1369</v>
      </c>
      <c r="C86" t="s">
        <v>980</v>
      </c>
      <c r="D86" t="s">
        <v>2668</v>
      </c>
      <c r="E86" t="s">
        <v>2003</v>
      </c>
      <c r="F86">
        <v>25</v>
      </c>
      <c r="G86" t="s">
        <v>413</v>
      </c>
      <c r="H86" t="e">
        <f>VLOOKUP(G86,#REF!,2,0)</f>
        <v>#REF!</v>
      </c>
      <c r="I86" t="str">
        <f t="shared" si="5"/>
        <v>甲信越地方</v>
      </c>
      <c r="J86" t="str">
        <f t="shared" si="6"/>
        <v>自治体</v>
      </c>
      <c r="K86" t="str">
        <f t="shared" si="7"/>
        <v>09.自治体</v>
      </c>
      <c r="L86">
        <f t="shared" si="8"/>
        <v>0</v>
      </c>
      <c r="M86">
        <f t="shared" si="9"/>
        <v>0</v>
      </c>
    </row>
    <row r="87" spans="1:13" ht="19.5" x14ac:dyDescent="0.15">
      <c r="A87" s="9" t="s">
        <v>1370</v>
      </c>
      <c r="C87" t="s">
        <v>471</v>
      </c>
      <c r="D87" t="s">
        <v>2670</v>
      </c>
      <c r="E87" t="s">
        <v>2013</v>
      </c>
      <c r="F87">
        <v>20</v>
      </c>
      <c r="G87" t="s">
        <v>413</v>
      </c>
      <c r="H87" t="e">
        <f>VLOOKUP(G87,#REF!,2,0)</f>
        <v>#REF!</v>
      </c>
      <c r="I87" t="str">
        <f t="shared" si="5"/>
        <v>関東地方</v>
      </c>
      <c r="J87" t="str">
        <f t="shared" si="6"/>
        <v>自治体</v>
      </c>
      <c r="K87" t="str">
        <f t="shared" si="7"/>
        <v>09.自治体</v>
      </c>
      <c r="L87">
        <f t="shared" si="8"/>
        <v>0</v>
      </c>
      <c r="M87">
        <f t="shared" si="9"/>
        <v>0</v>
      </c>
    </row>
    <row r="88" spans="1:13" x14ac:dyDescent="0.15">
      <c r="A88" s="1" t="s">
        <v>2338</v>
      </c>
      <c r="C88" t="s">
        <v>2490</v>
      </c>
      <c r="D88" t="s">
        <v>2669</v>
      </c>
      <c r="E88" t="s">
        <v>1992</v>
      </c>
      <c r="F88">
        <v>25</v>
      </c>
      <c r="G88" t="s">
        <v>1061</v>
      </c>
      <c r="H88" t="e">
        <f>VLOOKUP(G88,#REF!,2,0)</f>
        <v>#REF!</v>
      </c>
      <c r="I88" t="str">
        <f t="shared" si="5"/>
        <v>甲信越地方</v>
      </c>
      <c r="J88" t="str">
        <f t="shared" si="6"/>
        <v>事業法人</v>
      </c>
      <c r="K88" t="str">
        <f t="shared" si="7"/>
        <v>10.事業法人</v>
      </c>
      <c r="L88">
        <f t="shared" si="8"/>
        <v>0</v>
      </c>
      <c r="M88">
        <f t="shared" si="9"/>
        <v>0</v>
      </c>
    </row>
    <row r="89" spans="1:13" ht="20.25" thickBot="1" x14ac:dyDescent="0.2">
      <c r="A89" s="6" t="s">
        <v>1371</v>
      </c>
      <c r="C89" t="s">
        <v>165</v>
      </c>
      <c r="D89" t="s">
        <v>2650</v>
      </c>
      <c r="E89" t="s">
        <v>2012</v>
      </c>
      <c r="F89">
        <v>35</v>
      </c>
      <c r="G89" t="s">
        <v>413</v>
      </c>
      <c r="H89" t="e">
        <f>VLOOKUP(G89,#REF!,2,0)</f>
        <v>#REF!</v>
      </c>
      <c r="I89" t="str">
        <f t="shared" si="5"/>
        <v>東海地方</v>
      </c>
      <c r="J89" t="str">
        <f t="shared" si="6"/>
        <v>自治体</v>
      </c>
      <c r="K89" t="str">
        <f t="shared" si="7"/>
        <v>09.自治体</v>
      </c>
      <c r="L89">
        <f t="shared" si="8"/>
        <v>0</v>
      </c>
      <c r="M89">
        <f t="shared" si="9"/>
        <v>0</v>
      </c>
    </row>
    <row r="90" spans="1:13" ht="19.5" x14ac:dyDescent="0.15">
      <c r="A90" s="9" t="s">
        <v>1066</v>
      </c>
      <c r="C90" t="s">
        <v>1114</v>
      </c>
      <c r="D90" t="s">
        <v>2671</v>
      </c>
      <c r="E90" t="s">
        <v>2014</v>
      </c>
      <c r="F90">
        <v>20</v>
      </c>
      <c r="G90" t="s">
        <v>935</v>
      </c>
      <c r="H90" t="e">
        <f>VLOOKUP(G90,#REF!,2,0)</f>
        <v>#REF!</v>
      </c>
      <c r="I90" t="str">
        <f t="shared" si="5"/>
        <v>関東地方</v>
      </c>
      <c r="J90" t="str">
        <f t="shared" si="6"/>
        <v>地域金融機関</v>
      </c>
      <c r="K90" t="str">
        <f t="shared" si="7"/>
        <v>05.信用金庫・信用組合・農業協同組合</v>
      </c>
      <c r="L90">
        <f t="shared" si="8"/>
        <v>0</v>
      </c>
      <c r="M90">
        <f t="shared" si="9"/>
        <v>0</v>
      </c>
    </row>
    <row r="91" spans="1:13" x14ac:dyDescent="0.15">
      <c r="A91" s="1" t="s">
        <v>2339</v>
      </c>
      <c r="B91" t="s">
        <v>2745</v>
      </c>
      <c r="C91" t="s">
        <v>2491</v>
      </c>
      <c r="D91" t="s">
        <v>2669</v>
      </c>
      <c r="E91" t="s">
        <v>2631</v>
      </c>
      <c r="F91">
        <v>70</v>
      </c>
      <c r="G91" t="s">
        <v>1061</v>
      </c>
      <c r="H91" t="e">
        <f>VLOOKUP(G91,#REF!,2,0)</f>
        <v>#REF!</v>
      </c>
      <c r="I91" t="str">
        <f t="shared" si="5"/>
        <v>九州・沖縄地方</v>
      </c>
      <c r="J91" t="str">
        <f t="shared" si="6"/>
        <v>事業法人</v>
      </c>
      <c r="K91" t="str">
        <f t="shared" si="7"/>
        <v>10.事業法人</v>
      </c>
      <c r="L91">
        <f t="shared" si="8"/>
        <v>1</v>
      </c>
      <c r="M91">
        <f t="shared" si="9"/>
        <v>93</v>
      </c>
    </row>
    <row r="92" spans="1:13" ht="19.5" x14ac:dyDescent="0.15">
      <c r="A92" s="9" t="s">
        <v>1372</v>
      </c>
      <c r="C92" t="s">
        <v>412</v>
      </c>
      <c r="D92" t="s">
        <v>2657</v>
      </c>
      <c r="E92" t="s">
        <v>2015</v>
      </c>
      <c r="F92">
        <v>30</v>
      </c>
      <c r="G92" t="s">
        <v>413</v>
      </c>
      <c r="H92" t="e">
        <f>VLOOKUP(G92,#REF!,2,0)</f>
        <v>#REF!</v>
      </c>
      <c r="I92" t="str">
        <f t="shared" si="5"/>
        <v>北陸地方</v>
      </c>
      <c r="J92" t="str">
        <f t="shared" si="6"/>
        <v>自治体</v>
      </c>
      <c r="K92" t="str">
        <f t="shared" si="7"/>
        <v>09.自治体</v>
      </c>
      <c r="L92">
        <f t="shared" si="8"/>
        <v>0</v>
      </c>
      <c r="M92">
        <f t="shared" si="9"/>
        <v>0</v>
      </c>
    </row>
    <row r="93" spans="1:13" ht="20.25" thickBot="1" x14ac:dyDescent="0.2">
      <c r="A93" s="6" t="s">
        <v>659</v>
      </c>
      <c r="C93" t="s">
        <v>725</v>
      </c>
      <c r="D93" t="s">
        <v>2648</v>
      </c>
      <c r="E93" t="s">
        <v>1973</v>
      </c>
      <c r="F93">
        <v>20</v>
      </c>
      <c r="G93" t="s">
        <v>1061</v>
      </c>
      <c r="H93" t="e">
        <f>VLOOKUP(G93,#REF!,2,0)</f>
        <v>#REF!</v>
      </c>
      <c r="I93" t="str">
        <f t="shared" si="5"/>
        <v>関東地方</v>
      </c>
      <c r="J93" t="str">
        <f t="shared" si="6"/>
        <v>事業法人</v>
      </c>
      <c r="K93" t="str">
        <f t="shared" si="7"/>
        <v>10.事業法人</v>
      </c>
      <c r="L93">
        <f t="shared" si="8"/>
        <v>0</v>
      </c>
      <c r="M93">
        <f t="shared" si="9"/>
        <v>0</v>
      </c>
    </row>
    <row r="94" spans="1:13" ht="20.25" thickBot="1" x14ac:dyDescent="0.2">
      <c r="A94" s="6" t="s">
        <v>109</v>
      </c>
      <c r="C94" t="s">
        <v>110</v>
      </c>
      <c r="D94" t="s">
        <v>2658</v>
      </c>
      <c r="E94" t="s">
        <v>1973</v>
      </c>
      <c r="F94">
        <v>20</v>
      </c>
      <c r="G94" t="s">
        <v>1061</v>
      </c>
      <c r="H94" t="e">
        <f>VLOOKUP(G94,#REF!,2,0)</f>
        <v>#REF!</v>
      </c>
      <c r="I94" t="str">
        <f t="shared" si="5"/>
        <v>関東地方</v>
      </c>
      <c r="J94" t="str">
        <f t="shared" si="6"/>
        <v>事業法人</v>
      </c>
      <c r="K94" t="str">
        <f t="shared" si="7"/>
        <v>10.事業法人</v>
      </c>
      <c r="L94">
        <f t="shared" si="8"/>
        <v>0</v>
      </c>
      <c r="M94">
        <f t="shared" si="9"/>
        <v>0</v>
      </c>
    </row>
    <row r="95" spans="1:13" ht="20.25" thickBot="1" x14ac:dyDescent="0.2">
      <c r="A95" s="6" t="s">
        <v>3</v>
      </c>
      <c r="C95" t="s">
        <v>414</v>
      </c>
      <c r="D95" t="s">
        <v>2657</v>
      </c>
      <c r="E95" t="s">
        <v>1995</v>
      </c>
      <c r="F95">
        <v>10</v>
      </c>
      <c r="G95" t="s">
        <v>931</v>
      </c>
      <c r="H95" t="e">
        <f>VLOOKUP(G95,#REF!,2,0)</f>
        <v>#REF!</v>
      </c>
      <c r="I95" t="str">
        <f t="shared" si="5"/>
        <v>北海道・東北地方</v>
      </c>
      <c r="J95" t="str">
        <f t="shared" si="6"/>
        <v>学校法人</v>
      </c>
      <c r="K95" t="str">
        <f t="shared" si="7"/>
        <v>11.学校法人・国立大学法人等</v>
      </c>
      <c r="L95">
        <f t="shared" si="8"/>
        <v>0</v>
      </c>
      <c r="M95">
        <f t="shared" si="9"/>
        <v>0</v>
      </c>
    </row>
    <row r="96" spans="1:13" x14ac:dyDescent="0.15">
      <c r="A96" s="1" t="s">
        <v>2340</v>
      </c>
      <c r="B96" t="s">
        <v>2764</v>
      </c>
      <c r="C96" t="s">
        <v>2492</v>
      </c>
      <c r="D96" t="s">
        <v>2669</v>
      </c>
      <c r="E96" t="s">
        <v>1975</v>
      </c>
      <c r="F96">
        <v>20</v>
      </c>
      <c r="G96" t="s">
        <v>1061</v>
      </c>
      <c r="H96" t="e">
        <f>VLOOKUP(G96,#REF!,2,0)</f>
        <v>#REF!</v>
      </c>
      <c r="I96" t="str">
        <f t="shared" si="5"/>
        <v>関東地方</v>
      </c>
      <c r="J96" t="str">
        <f t="shared" si="6"/>
        <v>事業法人</v>
      </c>
      <c r="K96" t="str">
        <f t="shared" si="7"/>
        <v>10.事業法人</v>
      </c>
      <c r="L96">
        <f t="shared" si="8"/>
        <v>1</v>
      </c>
      <c r="M96">
        <f t="shared" si="9"/>
        <v>105</v>
      </c>
    </row>
    <row r="97" spans="1:13" ht="14.25" thickBot="1" x14ac:dyDescent="0.2">
      <c r="A97" s="13" t="s">
        <v>2341</v>
      </c>
      <c r="B97" t="s">
        <v>2746</v>
      </c>
      <c r="C97" t="s">
        <v>2493</v>
      </c>
      <c r="D97" t="s">
        <v>2669</v>
      </c>
      <c r="E97" t="s">
        <v>1975</v>
      </c>
      <c r="F97">
        <v>20</v>
      </c>
      <c r="G97" t="s">
        <v>1061</v>
      </c>
      <c r="H97" t="e">
        <f>VLOOKUP(G97,#REF!,2,0)</f>
        <v>#REF!</v>
      </c>
      <c r="I97" t="str">
        <f t="shared" si="5"/>
        <v>関東地方</v>
      </c>
      <c r="J97" t="str">
        <f t="shared" si="6"/>
        <v>事業法人</v>
      </c>
      <c r="K97" t="str">
        <f t="shared" si="7"/>
        <v>10.事業法人</v>
      </c>
      <c r="L97">
        <f t="shared" si="8"/>
        <v>1</v>
      </c>
      <c r="M97">
        <f t="shared" si="9"/>
        <v>105</v>
      </c>
    </row>
    <row r="98" spans="1:13" ht="20.25" thickBot="1" x14ac:dyDescent="0.2">
      <c r="A98" s="6" t="s">
        <v>582</v>
      </c>
      <c r="C98" t="s">
        <v>609</v>
      </c>
      <c r="D98" t="s">
        <v>2673</v>
      </c>
      <c r="E98" t="s">
        <v>1973</v>
      </c>
      <c r="F98">
        <v>20</v>
      </c>
      <c r="G98" t="s">
        <v>1061</v>
      </c>
      <c r="H98" t="e">
        <f>VLOOKUP(G98,#REF!,2,0)</f>
        <v>#REF!</v>
      </c>
      <c r="I98" t="str">
        <f t="shared" si="5"/>
        <v>関東地方</v>
      </c>
      <c r="J98" t="str">
        <f t="shared" si="6"/>
        <v>事業法人</v>
      </c>
      <c r="K98" t="str">
        <f t="shared" si="7"/>
        <v>10.事業法人</v>
      </c>
      <c r="L98">
        <f t="shared" si="8"/>
        <v>0</v>
      </c>
      <c r="M98">
        <f t="shared" si="9"/>
        <v>0</v>
      </c>
    </row>
    <row r="99" spans="1:13" ht="19.5" x14ac:dyDescent="0.15">
      <c r="A99" s="9" t="s">
        <v>1201</v>
      </c>
      <c r="C99" t="s">
        <v>1266</v>
      </c>
      <c r="D99" t="s">
        <v>2672</v>
      </c>
      <c r="E99" t="s">
        <v>2016</v>
      </c>
      <c r="F99">
        <v>10</v>
      </c>
      <c r="G99" t="s">
        <v>1194</v>
      </c>
      <c r="H99" t="e">
        <f>VLOOKUP(G99,#REF!,2,0)</f>
        <v>#REF!</v>
      </c>
      <c r="I99" t="str">
        <f t="shared" si="5"/>
        <v>北海道・東北地方</v>
      </c>
      <c r="J99" t="str">
        <f t="shared" si="6"/>
        <v>その他</v>
      </c>
      <c r="K99" t="str">
        <f t="shared" si="7"/>
        <v>12.財団法人・社団法人</v>
      </c>
      <c r="L99">
        <f t="shared" si="8"/>
        <v>0</v>
      </c>
      <c r="M99">
        <f t="shared" si="9"/>
        <v>0</v>
      </c>
    </row>
    <row r="100" spans="1:13" ht="20.25" thickBot="1" x14ac:dyDescent="0.2">
      <c r="A100" s="6" t="s">
        <v>660</v>
      </c>
      <c r="C100" t="s">
        <v>726</v>
      </c>
      <c r="D100" t="s">
        <v>2648</v>
      </c>
      <c r="E100" t="s">
        <v>2017</v>
      </c>
      <c r="F100">
        <v>10</v>
      </c>
      <c r="G100" t="s">
        <v>249</v>
      </c>
      <c r="H100" t="e">
        <f>VLOOKUP(G100,#REF!,2,0)</f>
        <v>#REF!</v>
      </c>
      <c r="I100" t="str">
        <f t="shared" si="5"/>
        <v>北海道・東北地方</v>
      </c>
      <c r="J100" t="str">
        <f t="shared" si="6"/>
        <v>その他</v>
      </c>
      <c r="K100" t="str">
        <f t="shared" si="7"/>
        <v>14.その他</v>
      </c>
      <c r="L100">
        <f t="shared" si="8"/>
        <v>0</v>
      </c>
      <c r="M100">
        <f t="shared" si="9"/>
        <v>0</v>
      </c>
    </row>
    <row r="101" spans="1:13" ht="14.25" thickBot="1" x14ac:dyDescent="0.2">
      <c r="A101" s="2" t="s">
        <v>807</v>
      </c>
      <c r="B101" t="s">
        <v>1582</v>
      </c>
      <c r="C101" t="s">
        <v>808</v>
      </c>
      <c r="D101" t="s">
        <v>2674</v>
      </c>
      <c r="E101" t="s">
        <v>1988</v>
      </c>
      <c r="F101">
        <v>20</v>
      </c>
      <c r="G101" t="s">
        <v>1061</v>
      </c>
      <c r="H101" t="e">
        <f>VLOOKUP(G101,#REF!,2,0)</f>
        <v>#REF!</v>
      </c>
      <c r="I101" t="str">
        <f t="shared" si="5"/>
        <v>関東地方</v>
      </c>
      <c r="J101" t="str">
        <f t="shared" si="6"/>
        <v>事業法人</v>
      </c>
      <c r="K101" t="str">
        <f t="shared" si="7"/>
        <v>10.事業法人</v>
      </c>
      <c r="L101">
        <f t="shared" si="8"/>
        <v>1</v>
      </c>
      <c r="M101">
        <f t="shared" si="9"/>
        <v>93</v>
      </c>
    </row>
    <row r="102" spans="1:13" ht="20.25" thickBot="1" x14ac:dyDescent="0.2">
      <c r="A102" s="6" t="s">
        <v>1067</v>
      </c>
      <c r="C102" t="s">
        <v>1115</v>
      </c>
      <c r="D102" t="s">
        <v>2671</v>
      </c>
      <c r="E102" t="s">
        <v>1996</v>
      </c>
      <c r="F102">
        <v>20</v>
      </c>
      <c r="G102" t="s">
        <v>1061</v>
      </c>
      <c r="H102" t="e">
        <f>VLOOKUP(G102,#REF!,2,0)</f>
        <v>#REF!</v>
      </c>
      <c r="I102" t="str">
        <f t="shared" si="5"/>
        <v>関東地方</v>
      </c>
      <c r="J102" t="str">
        <f t="shared" si="6"/>
        <v>事業法人</v>
      </c>
      <c r="K102" t="str">
        <f t="shared" si="7"/>
        <v>10.事業法人</v>
      </c>
      <c r="L102">
        <f t="shared" si="8"/>
        <v>0</v>
      </c>
      <c r="M102">
        <f t="shared" si="9"/>
        <v>0</v>
      </c>
    </row>
    <row r="103" spans="1:13" ht="20.25" thickBot="1" x14ac:dyDescent="0.2">
      <c r="A103" s="6" t="s">
        <v>4</v>
      </c>
      <c r="C103" t="s">
        <v>336</v>
      </c>
      <c r="D103" t="s">
        <v>2656</v>
      </c>
      <c r="E103" t="s">
        <v>1973</v>
      </c>
      <c r="F103">
        <v>20</v>
      </c>
      <c r="G103" t="s">
        <v>929</v>
      </c>
      <c r="H103" t="e">
        <f>VLOOKUP(G103,#REF!,2,0)</f>
        <v>#REF!</v>
      </c>
      <c r="I103" t="str">
        <f t="shared" si="5"/>
        <v>関東地方</v>
      </c>
      <c r="J103" t="str">
        <f t="shared" si="6"/>
        <v>-</v>
      </c>
      <c r="K103" t="str">
        <f t="shared" si="7"/>
        <v>07.投信・投資顧問</v>
      </c>
      <c r="L103">
        <f t="shared" si="8"/>
        <v>0</v>
      </c>
      <c r="M103">
        <f t="shared" si="9"/>
        <v>0</v>
      </c>
    </row>
    <row r="104" spans="1:13" ht="19.5" x14ac:dyDescent="0.15">
      <c r="A104" s="9" t="s">
        <v>1202</v>
      </c>
      <c r="C104" t="s">
        <v>1267</v>
      </c>
      <c r="D104" t="s">
        <v>2672</v>
      </c>
      <c r="E104" t="s">
        <v>2019</v>
      </c>
      <c r="F104">
        <v>40</v>
      </c>
      <c r="G104" t="s">
        <v>446</v>
      </c>
      <c r="H104" t="e">
        <f>VLOOKUP(G104,#REF!,2,0)</f>
        <v>#REF!</v>
      </c>
      <c r="I104" t="str">
        <f t="shared" si="5"/>
        <v>近畿地方</v>
      </c>
      <c r="J104" t="str">
        <f t="shared" si="6"/>
        <v>その他</v>
      </c>
      <c r="K104" t="str">
        <f t="shared" si="7"/>
        <v>13.医療法人・社会福祉法人</v>
      </c>
      <c r="L104">
        <f t="shared" si="8"/>
        <v>0</v>
      </c>
      <c r="M104">
        <f t="shared" si="9"/>
        <v>0</v>
      </c>
    </row>
    <row r="105" spans="1:13" ht="14.25" thickBot="1" x14ac:dyDescent="0.2">
      <c r="A105" s="13" t="s">
        <v>2342</v>
      </c>
      <c r="C105" t="s">
        <v>2494</v>
      </c>
      <c r="D105" t="s">
        <v>2669</v>
      </c>
      <c r="E105" t="s">
        <v>1972</v>
      </c>
      <c r="F105">
        <v>40</v>
      </c>
      <c r="G105" t="s">
        <v>1061</v>
      </c>
      <c r="H105" t="e">
        <f>VLOOKUP(G105,#REF!,2,0)</f>
        <v>#REF!</v>
      </c>
      <c r="I105" t="str">
        <f t="shared" si="5"/>
        <v>近畿地方</v>
      </c>
      <c r="J105" t="str">
        <f t="shared" si="6"/>
        <v>事業法人</v>
      </c>
      <c r="K105" t="str">
        <f t="shared" si="7"/>
        <v>10.事業法人</v>
      </c>
      <c r="L105">
        <f t="shared" si="8"/>
        <v>0</v>
      </c>
      <c r="M105">
        <f t="shared" si="9"/>
        <v>0</v>
      </c>
    </row>
    <row r="106" spans="1:13" ht="19.5" x14ac:dyDescent="0.15">
      <c r="A106" s="9" t="s">
        <v>1373</v>
      </c>
      <c r="C106" t="s">
        <v>610</v>
      </c>
      <c r="D106" t="s">
        <v>2673</v>
      </c>
      <c r="E106" t="s">
        <v>2020</v>
      </c>
      <c r="F106">
        <v>10</v>
      </c>
      <c r="G106" t="s">
        <v>1061</v>
      </c>
      <c r="H106" t="e">
        <f>VLOOKUP(G106,#REF!,2,0)</f>
        <v>#REF!</v>
      </c>
      <c r="I106" t="str">
        <f t="shared" si="5"/>
        <v>北海道・東北地方</v>
      </c>
      <c r="J106" t="str">
        <f t="shared" si="6"/>
        <v>事業法人</v>
      </c>
      <c r="K106" t="str">
        <f t="shared" si="7"/>
        <v>10.事業法人</v>
      </c>
      <c r="L106">
        <f t="shared" si="8"/>
        <v>0</v>
      </c>
      <c r="M106">
        <f t="shared" si="9"/>
        <v>0</v>
      </c>
    </row>
    <row r="107" spans="1:13" ht="19.5" x14ac:dyDescent="0.15">
      <c r="A107" s="3" t="s">
        <v>939</v>
      </c>
      <c r="C107" t="s">
        <v>981</v>
      </c>
      <c r="D107" t="s">
        <v>2668</v>
      </c>
      <c r="E107" t="s">
        <v>2015</v>
      </c>
      <c r="F107">
        <v>30</v>
      </c>
      <c r="G107" t="s">
        <v>413</v>
      </c>
      <c r="H107" t="e">
        <f>VLOOKUP(G107,#REF!,2,0)</f>
        <v>#REF!</v>
      </c>
      <c r="I107" t="str">
        <f t="shared" si="5"/>
        <v>北陸地方</v>
      </c>
      <c r="J107" t="str">
        <f t="shared" si="6"/>
        <v>自治体</v>
      </c>
      <c r="K107" t="str">
        <f t="shared" si="7"/>
        <v>09.自治体</v>
      </c>
      <c r="L107">
        <f t="shared" si="8"/>
        <v>0</v>
      </c>
      <c r="M107">
        <f t="shared" si="9"/>
        <v>0</v>
      </c>
    </row>
    <row r="108" spans="1:13" x14ac:dyDescent="0.15">
      <c r="A108" s="4" t="s">
        <v>1068</v>
      </c>
      <c r="B108" t="s">
        <v>1583</v>
      </c>
      <c r="C108" t="s">
        <v>1116</v>
      </c>
      <c r="D108" t="s">
        <v>2671</v>
      </c>
      <c r="E108" t="s">
        <v>2021</v>
      </c>
      <c r="F108">
        <v>10</v>
      </c>
      <c r="G108" t="s">
        <v>1061</v>
      </c>
      <c r="H108" t="e">
        <f>VLOOKUP(G108,#REF!,2,0)</f>
        <v>#REF!</v>
      </c>
      <c r="I108" t="str">
        <f t="shared" si="5"/>
        <v>北海道・東北地方</v>
      </c>
      <c r="J108" t="str">
        <f t="shared" si="6"/>
        <v>事業法人</v>
      </c>
      <c r="K108" t="str">
        <f t="shared" si="7"/>
        <v>10.事業法人</v>
      </c>
      <c r="L108">
        <f t="shared" si="8"/>
        <v>1</v>
      </c>
      <c r="M108">
        <f t="shared" si="9"/>
        <v>103</v>
      </c>
    </row>
    <row r="109" spans="1:13" ht="14.25" thickBot="1" x14ac:dyDescent="0.2">
      <c r="A109" s="13" t="s">
        <v>2343</v>
      </c>
      <c r="C109" t="s">
        <v>2495</v>
      </c>
      <c r="D109" t="s">
        <v>2669</v>
      </c>
      <c r="E109" t="s">
        <v>2023</v>
      </c>
      <c r="F109">
        <v>10</v>
      </c>
      <c r="G109" t="s">
        <v>413</v>
      </c>
      <c r="H109" t="e">
        <f>VLOOKUP(G109,#REF!,2,0)</f>
        <v>#REF!</v>
      </c>
      <c r="I109" t="str">
        <f t="shared" si="5"/>
        <v>北海道・東北地方</v>
      </c>
      <c r="J109" t="str">
        <f t="shared" si="6"/>
        <v>自治体</v>
      </c>
      <c r="K109" t="str">
        <f t="shared" si="7"/>
        <v>09.自治体</v>
      </c>
      <c r="L109">
        <f t="shared" si="8"/>
        <v>0</v>
      </c>
      <c r="M109">
        <f t="shared" si="9"/>
        <v>0</v>
      </c>
    </row>
    <row r="110" spans="1:13" ht="19.5" x14ac:dyDescent="0.15">
      <c r="A110" s="9" t="s">
        <v>1374</v>
      </c>
      <c r="C110" t="s">
        <v>982</v>
      </c>
      <c r="D110" t="s">
        <v>2668</v>
      </c>
      <c r="E110" t="s">
        <v>2022</v>
      </c>
      <c r="F110">
        <v>70</v>
      </c>
      <c r="G110" t="s">
        <v>413</v>
      </c>
      <c r="H110" t="e">
        <f>VLOOKUP(G110,#REF!,2,0)</f>
        <v>#REF!</v>
      </c>
      <c r="I110" t="str">
        <f t="shared" si="5"/>
        <v>九州・沖縄地方</v>
      </c>
      <c r="J110" t="str">
        <f t="shared" si="6"/>
        <v>自治体</v>
      </c>
      <c r="K110" t="str">
        <f t="shared" si="7"/>
        <v>09.自治体</v>
      </c>
      <c r="L110">
        <f t="shared" si="8"/>
        <v>0</v>
      </c>
      <c r="M110">
        <f t="shared" si="9"/>
        <v>0</v>
      </c>
    </row>
    <row r="111" spans="1:13" ht="19.5" x14ac:dyDescent="0.15">
      <c r="A111" s="9" t="s">
        <v>166</v>
      </c>
      <c r="C111" t="s">
        <v>167</v>
      </c>
      <c r="D111" t="s">
        <v>2650</v>
      </c>
      <c r="E111" t="s">
        <v>2012</v>
      </c>
      <c r="F111">
        <v>35</v>
      </c>
      <c r="G111" t="s">
        <v>1061</v>
      </c>
      <c r="H111" t="e">
        <f>VLOOKUP(G111,#REF!,2,0)</f>
        <v>#REF!</v>
      </c>
      <c r="I111" t="str">
        <f t="shared" si="5"/>
        <v>東海地方</v>
      </c>
      <c r="J111" t="str">
        <f t="shared" si="6"/>
        <v>事業法人</v>
      </c>
      <c r="K111" t="str">
        <f t="shared" si="7"/>
        <v>10.事業法人</v>
      </c>
      <c r="L111">
        <f t="shared" si="8"/>
        <v>0</v>
      </c>
      <c r="M111">
        <f t="shared" si="9"/>
        <v>0</v>
      </c>
    </row>
    <row r="112" spans="1:13" ht="19.5" x14ac:dyDescent="0.15">
      <c r="A112" s="9" t="s">
        <v>940</v>
      </c>
      <c r="C112" t="s">
        <v>983</v>
      </c>
      <c r="D112" t="s">
        <v>2668</v>
      </c>
      <c r="E112" t="s">
        <v>2023</v>
      </c>
      <c r="F112">
        <v>10</v>
      </c>
      <c r="G112" t="s">
        <v>1061</v>
      </c>
      <c r="H112" t="e">
        <f>VLOOKUP(G112,#REF!,2,0)</f>
        <v>#REF!</v>
      </c>
      <c r="I112" t="str">
        <f t="shared" si="5"/>
        <v>北海道・東北地方</v>
      </c>
      <c r="J112" t="str">
        <f t="shared" si="6"/>
        <v>事業法人</v>
      </c>
      <c r="K112" t="str">
        <f t="shared" si="7"/>
        <v>10.事業法人</v>
      </c>
      <c r="L112">
        <f t="shared" si="8"/>
        <v>0</v>
      </c>
      <c r="M112">
        <f t="shared" si="9"/>
        <v>0</v>
      </c>
    </row>
    <row r="113" spans="1:13" ht="14.25" thickBot="1" x14ac:dyDescent="0.2">
      <c r="A113" s="2" t="s">
        <v>1853</v>
      </c>
      <c r="B113" t="s">
        <v>1584</v>
      </c>
      <c r="C113" t="s">
        <v>611</v>
      </c>
      <c r="D113" t="s">
        <v>2673</v>
      </c>
      <c r="E113" t="s">
        <v>2001</v>
      </c>
      <c r="F113">
        <v>20</v>
      </c>
      <c r="G113" t="s">
        <v>1061</v>
      </c>
      <c r="H113" t="e">
        <f>VLOOKUP(G113,#REF!,2,0)</f>
        <v>#REF!</v>
      </c>
      <c r="I113" t="str">
        <f t="shared" si="5"/>
        <v>関東地方</v>
      </c>
      <c r="J113" t="str">
        <f t="shared" si="6"/>
        <v>事業法人</v>
      </c>
      <c r="K113" t="str">
        <f t="shared" si="7"/>
        <v>10.事業法人</v>
      </c>
      <c r="L113">
        <f t="shared" si="8"/>
        <v>2</v>
      </c>
      <c r="M113">
        <f t="shared" si="9"/>
        <v>31</v>
      </c>
    </row>
    <row r="114" spans="1:13" ht="14.25" thickBot="1" x14ac:dyDescent="0.2">
      <c r="A114" s="2" t="s">
        <v>1069</v>
      </c>
      <c r="B114" t="s">
        <v>1585</v>
      </c>
      <c r="C114" t="s">
        <v>1117</v>
      </c>
      <c r="D114" t="s">
        <v>2671</v>
      </c>
      <c r="E114" t="s">
        <v>1973</v>
      </c>
      <c r="F114">
        <v>20</v>
      </c>
      <c r="G114" t="s">
        <v>933</v>
      </c>
      <c r="H114" t="e">
        <f>VLOOKUP(G114,#REF!,2,0)</f>
        <v>#REF!</v>
      </c>
      <c r="I114" t="str">
        <f t="shared" si="5"/>
        <v>関東地方</v>
      </c>
      <c r="J114" t="str">
        <f t="shared" si="6"/>
        <v>-</v>
      </c>
      <c r="K114" t="str">
        <f t="shared" si="7"/>
        <v>06.生命保険会社・損害保険会社</v>
      </c>
      <c r="L114">
        <f t="shared" si="8"/>
        <v>1</v>
      </c>
      <c r="M114">
        <f t="shared" si="9"/>
        <v>98</v>
      </c>
    </row>
    <row r="115" spans="1:13" ht="14.25" thickBot="1" x14ac:dyDescent="0.2">
      <c r="A115" s="2" t="s">
        <v>57</v>
      </c>
      <c r="B115" t="s">
        <v>1586</v>
      </c>
      <c r="C115" t="s">
        <v>403</v>
      </c>
      <c r="D115" t="s">
        <v>2649</v>
      </c>
      <c r="E115" t="s">
        <v>2012</v>
      </c>
      <c r="F115">
        <v>35</v>
      </c>
      <c r="G115" t="s">
        <v>1061</v>
      </c>
      <c r="H115" t="e">
        <f>VLOOKUP(G115,#REF!,2,0)</f>
        <v>#REF!</v>
      </c>
      <c r="I115" t="str">
        <f t="shared" si="5"/>
        <v>東海地方</v>
      </c>
      <c r="J115" t="str">
        <f t="shared" si="6"/>
        <v>事業法人</v>
      </c>
      <c r="K115" t="str">
        <f t="shared" si="7"/>
        <v>10.事業法人</v>
      </c>
      <c r="L115">
        <f t="shared" si="8"/>
        <v>1</v>
      </c>
      <c r="M115">
        <f t="shared" si="9"/>
        <v>88</v>
      </c>
    </row>
    <row r="116" spans="1:13" ht="19.5" x14ac:dyDescent="0.15">
      <c r="A116" s="9" t="s">
        <v>1375</v>
      </c>
      <c r="C116" t="s">
        <v>472</v>
      </c>
      <c r="D116" t="s">
        <v>2670</v>
      </c>
      <c r="E116" t="s">
        <v>1986</v>
      </c>
      <c r="F116">
        <v>35</v>
      </c>
      <c r="G116" t="s">
        <v>249</v>
      </c>
      <c r="H116" t="e">
        <f>VLOOKUP(G116,#REF!,2,0)</f>
        <v>#REF!</v>
      </c>
      <c r="I116" t="str">
        <f t="shared" si="5"/>
        <v>東海地方</v>
      </c>
      <c r="J116" t="str">
        <f t="shared" si="6"/>
        <v>その他</v>
      </c>
      <c r="K116" t="str">
        <f t="shared" si="7"/>
        <v>14.その他</v>
      </c>
      <c r="L116">
        <f t="shared" si="8"/>
        <v>0</v>
      </c>
      <c r="M116">
        <f t="shared" si="9"/>
        <v>0</v>
      </c>
    </row>
    <row r="117" spans="1:13" x14ac:dyDescent="0.15">
      <c r="A117" s="4" t="s">
        <v>58</v>
      </c>
      <c r="B117" t="s">
        <v>1587</v>
      </c>
      <c r="C117" t="s">
        <v>373</v>
      </c>
      <c r="D117" t="s">
        <v>2654</v>
      </c>
      <c r="E117" t="s">
        <v>1973</v>
      </c>
      <c r="F117">
        <v>20</v>
      </c>
      <c r="G117" t="s">
        <v>1925</v>
      </c>
      <c r="H117" t="e">
        <f>VLOOKUP(G117,#REF!,2,0)</f>
        <v>#REF!</v>
      </c>
      <c r="I117" t="str">
        <f t="shared" si="5"/>
        <v>関東地方</v>
      </c>
      <c r="J117" t="str">
        <f t="shared" si="6"/>
        <v>-</v>
      </c>
      <c r="K117" t="str">
        <f t="shared" si="7"/>
        <v>02.銀行</v>
      </c>
      <c r="L117">
        <f t="shared" si="8"/>
        <v>1</v>
      </c>
      <c r="M117">
        <f t="shared" si="9"/>
        <v>104</v>
      </c>
    </row>
    <row r="118" spans="1:13" x14ac:dyDescent="0.15">
      <c r="A118" s="4" t="s">
        <v>583</v>
      </c>
      <c r="B118" t="s">
        <v>1588</v>
      </c>
      <c r="C118" t="s">
        <v>612</v>
      </c>
      <c r="D118" t="s">
        <v>2673</v>
      </c>
      <c r="E118" t="s">
        <v>2012</v>
      </c>
      <c r="F118">
        <v>35</v>
      </c>
      <c r="G118" t="s">
        <v>1061</v>
      </c>
      <c r="H118" t="e">
        <f>VLOOKUP(G118,#REF!,2,0)</f>
        <v>#REF!</v>
      </c>
      <c r="I118" t="str">
        <f t="shared" si="5"/>
        <v>東海地方</v>
      </c>
      <c r="J118" t="str">
        <f t="shared" si="6"/>
        <v>事業法人</v>
      </c>
      <c r="K118" t="str">
        <f t="shared" si="7"/>
        <v>10.事業法人</v>
      </c>
      <c r="L118">
        <f t="shared" si="8"/>
        <v>1</v>
      </c>
      <c r="M118">
        <f t="shared" si="9"/>
        <v>91</v>
      </c>
    </row>
    <row r="119" spans="1:13" ht="14.25" thickBot="1" x14ac:dyDescent="0.2">
      <c r="A119" s="13" t="s">
        <v>2344</v>
      </c>
      <c r="B119" t="s">
        <v>2757</v>
      </c>
      <c r="C119" t="s">
        <v>2496</v>
      </c>
      <c r="D119" t="s">
        <v>2669</v>
      </c>
      <c r="E119" t="s">
        <v>2632</v>
      </c>
      <c r="F119">
        <v>35</v>
      </c>
      <c r="G119" t="s">
        <v>1061</v>
      </c>
      <c r="H119" t="e">
        <f>VLOOKUP(G119,#REF!,2,0)</f>
        <v>#REF!</v>
      </c>
      <c r="I119" t="str">
        <f t="shared" si="5"/>
        <v>東海地方</v>
      </c>
      <c r="J119" t="str">
        <f t="shared" si="6"/>
        <v>事業法人</v>
      </c>
      <c r="K119" t="str">
        <f t="shared" si="7"/>
        <v>10.事業法人</v>
      </c>
      <c r="L119">
        <f t="shared" si="8"/>
        <v>1</v>
      </c>
      <c r="M119">
        <f t="shared" si="9"/>
        <v>89</v>
      </c>
    </row>
    <row r="120" spans="1:13" ht="20.25" thickBot="1" x14ac:dyDescent="0.2">
      <c r="A120" s="6" t="s">
        <v>1070</v>
      </c>
      <c r="C120" t="s">
        <v>1118</v>
      </c>
      <c r="D120" t="s">
        <v>2671</v>
      </c>
      <c r="E120" t="s">
        <v>2081</v>
      </c>
      <c r="F120">
        <v>35</v>
      </c>
      <c r="G120" t="s">
        <v>249</v>
      </c>
      <c r="H120" t="e">
        <f>VLOOKUP(G120,#REF!,2,0)</f>
        <v>#REF!</v>
      </c>
      <c r="I120" t="str">
        <f t="shared" si="5"/>
        <v>東海地方</v>
      </c>
      <c r="J120" t="str">
        <f t="shared" si="6"/>
        <v>その他</v>
      </c>
      <c r="K120" t="str">
        <f t="shared" si="7"/>
        <v>14.その他</v>
      </c>
      <c r="L120">
        <f t="shared" si="8"/>
        <v>0</v>
      </c>
      <c r="M120">
        <f t="shared" si="9"/>
        <v>0</v>
      </c>
    </row>
    <row r="121" spans="1:13" x14ac:dyDescent="0.15">
      <c r="A121" s="4" t="s">
        <v>1854</v>
      </c>
      <c r="B121" t="s">
        <v>1589</v>
      </c>
      <c r="C121" t="s">
        <v>1119</v>
      </c>
      <c r="D121" t="s">
        <v>2671</v>
      </c>
      <c r="E121" t="s">
        <v>2025</v>
      </c>
      <c r="F121">
        <v>50</v>
      </c>
      <c r="G121" t="s">
        <v>413</v>
      </c>
      <c r="H121" t="e">
        <f>VLOOKUP(G121,#REF!,2,0)</f>
        <v>#REF!</v>
      </c>
      <c r="I121" t="str">
        <f t="shared" si="5"/>
        <v>中国地方</v>
      </c>
      <c r="J121" t="str">
        <f t="shared" si="6"/>
        <v>自治体</v>
      </c>
      <c r="K121" t="str">
        <f t="shared" si="7"/>
        <v>09.自治体</v>
      </c>
      <c r="L121">
        <f t="shared" si="8"/>
        <v>2</v>
      </c>
      <c r="M121">
        <f t="shared" si="9"/>
        <v>61</v>
      </c>
    </row>
    <row r="122" spans="1:13" ht="14.25" thickBot="1" x14ac:dyDescent="0.2">
      <c r="A122" s="2" t="s">
        <v>1855</v>
      </c>
      <c r="B122" t="s">
        <v>1590</v>
      </c>
      <c r="C122" t="s">
        <v>121</v>
      </c>
      <c r="D122" t="s">
        <v>2651</v>
      </c>
      <c r="E122" t="s">
        <v>1973</v>
      </c>
      <c r="F122">
        <v>20</v>
      </c>
      <c r="G122" t="s">
        <v>413</v>
      </c>
      <c r="H122" t="e">
        <f>VLOOKUP(G122,#REF!,2,0)</f>
        <v>#REF!</v>
      </c>
      <c r="I122" t="str">
        <f t="shared" si="5"/>
        <v>関東地方</v>
      </c>
      <c r="J122" t="str">
        <f t="shared" si="6"/>
        <v>自治体</v>
      </c>
      <c r="K122" t="str">
        <f t="shared" si="7"/>
        <v>09.自治体</v>
      </c>
      <c r="L122">
        <f t="shared" si="8"/>
        <v>2</v>
      </c>
      <c r="M122">
        <f t="shared" si="9"/>
        <v>90</v>
      </c>
    </row>
    <row r="123" spans="1:13" x14ac:dyDescent="0.15">
      <c r="A123" s="4" t="s">
        <v>1856</v>
      </c>
      <c r="B123" t="s">
        <v>1591</v>
      </c>
      <c r="C123" t="s">
        <v>1927</v>
      </c>
      <c r="D123" t="s">
        <v>2672</v>
      </c>
      <c r="E123" t="s">
        <v>2026</v>
      </c>
      <c r="F123">
        <v>35</v>
      </c>
      <c r="G123" t="s">
        <v>1061</v>
      </c>
      <c r="H123" t="e">
        <f>VLOOKUP(G123,#REF!,2,0)</f>
        <v>#REF!</v>
      </c>
      <c r="I123" t="str">
        <f t="shared" si="5"/>
        <v>東海地方</v>
      </c>
      <c r="J123" t="str">
        <f t="shared" si="6"/>
        <v>事業法人</v>
      </c>
      <c r="K123" t="str">
        <f t="shared" si="7"/>
        <v>10.事業法人</v>
      </c>
      <c r="L123">
        <f t="shared" si="8"/>
        <v>2</v>
      </c>
      <c r="M123">
        <f t="shared" si="9"/>
        <v>30</v>
      </c>
    </row>
    <row r="124" spans="1:13" ht="14.25" thickBot="1" x14ac:dyDescent="0.2">
      <c r="A124" s="2" t="s">
        <v>584</v>
      </c>
      <c r="B124" t="s">
        <v>1592</v>
      </c>
      <c r="C124" t="s">
        <v>613</v>
      </c>
      <c r="D124" t="s">
        <v>2673</v>
      </c>
      <c r="E124" t="s">
        <v>1996</v>
      </c>
      <c r="F124">
        <v>20</v>
      </c>
      <c r="G124" t="s">
        <v>1061</v>
      </c>
      <c r="H124" t="e">
        <f>VLOOKUP(G124,#REF!,2,0)</f>
        <v>#REF!</v>
      </c>
      <c r="I124" t="str">
        <f t="shared" si="5"/>
        <v>関東地方</v>
      </c>
      <c r="J124" t="str">
        <f t="shared" si="6"/>
        <v>事業法人</v>
      </c>
      <c r="K124" t="str">
        <f t="shared" si="7"/>
        <v>10.事業法人</v>
      </c>
      <c r="L124">
        <f t="shared" si="8"/>
        <v>1</v>
      </c>
      <c r="M124">
        <f t="shared" si="9"/>
        <v>88</v>
      </c>
    </row>
    <row r="125" spans="1:13" ht="19.5" x14ac:dyDescent="0.15">
      <c r="A125" s="9" t="s">
        <v>585</v>
      </c>
      <c r="C125" t="s">
        <v>614</v>
      </c>
      <c r="D125" t="s">
        <v>2673</v>
      </c>
      <c r="E125" t="s">
        <v>1973</v>
      </c>
      <c r="F125">
        <v>20</v>
      </c>
      <c r="G125" t="s">
        <v>440</v>
      </c>
      <c r="H125" t="e">
        <f>VLOOKUP(G125,#REF!,2,0)</f>
        <v>#REF!</v>
      </c>
      <c r="I125" t="str">
        <f t="shared" si="5"/>
        <v>関東地方</v>
      </c>
      <c r="J125" t="str">
        <f t="shared" si="6"/>
        <v>その他</v>
      </c>
      <c r="K125" t="str">
        <f t="shared" si="7"/>
        <v>13.医療法人・社会福祉法人</v>
      </c>
      <c r="L125">
        <f t="shared" si="8"/>
        <v>0</v>
      </c>
      <c r="M125">
        <f t="shared" si="9"/>
        <v>0</v>
      </c>
    </row>
    <row r="126" spans="1:13" x14ac:dyDescent="0.15">
      <c r="A126" s="4" t="s">
        <v>59</v>
      </c>
      <c r="B126" t="s">
        <v>1593</v>
      </c>
      <c r="C126" t="s">
        <v>415</v>
      </c>
      <c r="D126" t="s">
        <v>2657</v>
      </c>
      <c r="E126" t="s">
        <v>2027</v>
      </c>
      <c r="F126">
        <v>60</v>
      </c>
      <c r="G126" t="s">
        <v>335</v>
      </c>
      <c r="H126" t="e">
        <f>VLOOKUP(G126,#REF!,2,0)</f>
        <v>#REF!</v>
      </c>
      <c r="I126" t="str">
        <f t="shared" si="5"/>
        <v>四国地方</v>
      </c>
      <c r="J126" t="str">
        <f t="shared" si="6"/>
        <v>地域金融機関</v>
      </c>
      <c r="K126" t="str">
        <f t="shared" si="7"/>
        <v>02.銀行</v>
      </c>
      <c r="L126">
        <f t="shared" si="8"/>
        <v>1</v>
      </c>
      <c r="M126">
        <f t="shared" si="9"/>
        <v>95</v>
      </c>
    </row>
    <row r="127" spans="1:13" ht="19.5" x14ac:dyDescent="0.15">
      <c r="A127" s="9" t="s">
        <v>1203</v>
      </c>
      <c r="C127" t="s">
        <v>1268</v>
      </c>
      <c r="D127" t="s">
        <v>2672</v>
      </c>
      <c r="E127" t="s">
        <v>2028</v>
      </c>
      <c r="F127">
        <v>60</v>
      </c>
      <c r="G127" t="s">
        <v>249</v>
      </c>
      <c r="H127" t="e">
        <f>VLOOKUP(G127,#REF!,2,0)</f>
        <v>#REF!</v>
      </c>
      <c r="I127" t="str">
        <f t="shared" si="5"/>
        <v>四国地方</v>
      </c>
      <c r="J127" t="str">
        <f t="shared" si="6"/>
        <v>その他</v>
      </c>
      <c r="K127" t="str">
        <f t="shared" si="7"/>
        <v>14.その他</v>
      </c>
      <c r="L127">
        <f t="shared" si="8"/>
        <v>0</v>
      </c>
      <c r="M127">
        <f t="shared" si="9"/>
        <v>0</v>
      </c>
    </row>
    <row r="128" spans="1:13" ht="14.25" thickBot="1" x14ac:dyDescent="0.2">
      <c r="A128" s="13" t="s">
        <v>2345</v>
      </c>
      <c r="B128" t="s">
        <v>2748</v>
      </c>
      <c r="C128" t="s">
        <v>2497</v>
      </c>
      <c r="D128" t="s">
        <v>2669</v>
      </c>
      <c r="E128" t="s">
        <v>2003</v>
      </c>
      <c r="F128">
        <v>25</v>
      </c>
      <c r="G128" t="s">
        <v>1061</v>
      </c>
      <c r="H128" t="e">
        <f>VLOOKUP(G128,#REF!,2,0)</f>
        <v>#REF!</v>
      </c>
      <c r="I128" t="str">
        <f t="shared" si="5"/>
        <v>甲信越地方</v>
      </c>
      <c r="J128" t="str">
        <f t="shared" si="6"/>
        <v>事業法人</v>
      </c>
      <c r="K128" t="str">
        <f t="shared" si="7"/>
        <v>10.事業法人</v>
      </c>
      <c r="L128">
        <f t="shared" si="8"/>
        <v>1</v>
      </c>
      <c r="M128">
        <f t="shared" si="9"/>
        <v>88</v>
      </c>
    </row>
    <row r="129" spans="1:13" x14ac:dyDescent="0.15">
      <c r="A129" s="1" t="s">
        <v>2346</v>
      </c>
      <c r="B129" t="s">
        <v>2749</v>
      </c>
      <c r="C129" t="s">
        <v>2498</v>
      </c>
      <c r="D129" t="s">
        <v>2669</v>
      </c>
      <c r="E129" t="s">
        <v>1975</v>
      </c>
      <c r="F129">
        <v>20</v>
      </c>
      <c r="G129" t="s">
        <v>1061</v>
      </c>
      <c r="H129" t="e">
        <f>VLOOKUP(G129,#REF!,2,0)</f>
        <v>#REF!</v>
      </c>
      <c r="I129" t="str">
        <f t="shared" si="5"/>
        <v>関東地方</v>
      </c>
      <c r="J129" t="str">
        <f t="shared" si="6"/>
        <v>事業法人</v>
      </c>
      <c r="K129" t="str">
        <f t="shared" si="7"/>
        <v>10.事業法人</v>
      </c>
      <c r="L129">
        <f t="shared" si="8"/>
        <v>1</v>
      </c>
      <c r="M129">
        <f t="shared" si="9"/>
        <v>88</v>
      </c>
    </row>
    <row r="130" spans="1:13" x14ac:dyDescent="0.15">
      <c r="A130" s="1" t="s">
        <v>2347</v>
      </c>
      <c r="C130" t="s">
        <v>2499</v>
      </c>
      <c r="D130" t="s">
        <v>2669</v>
      </c>
      <c r="E130" t="s">
        <v>1972</v>
      </c>
      <c r="F130">
        <v>40</v>
      </c>
      <c r="G130" t="s">
        <v>1061</v>
      </c>
      <c r="H130" t="e">
        <f>VLOOKUP(G130,#REF!,2,0)</f>
        <v>#REF!</v>
      </c>
      <c r="I130" t="str">
        <f t="shared" ref="I130:I193" si="10">VLOOKUP(E130,Q:R,2,0)</f>
        <v>近畿地方</v>
      </c>
      <c r="J130" t="str">
        <f t="shared" ref="J130:J193" si="11">VLOOKUP(G130,S:T,2,0)</f>
        <v>事業法人</v>
      </c>
      <c r="K130" t="str">
        <f t="shared" ref="K130:K193" si="12">VLOOKUP(G130,U:V,2,0)</f>
        <v>10.事業法人</v>
      </c>
      <c r="L130">
        <f t="shared" ref="L130:L193" si="13">IF(B130="",0,IF(COUNTIF(B130,"https://www.jasso.go.jp/*")=1,1,2))</f>
        <v>0</v>
      </c>
      <c r="M130">
        <f t="shared" ref="M130:M193" si="14">LEN(B130)</f>
        <v>0</v>
      </c>
    </row>
    <row r="131" spans="1:13" ht="20.25" thickBot="1" x14ac:dyDescent="0.2">
      <c r="A131" s="6" t="s">
        <v>1376</v>
      </c>
      <c r="C131" t="s">
        <v>473</v>
      </c>
      <c r="D131" t="s">
        <v>2670</v>
      </c>
      <c r="E131" t="s">
        <v>1986</v>
      </c>
      <c r="F131">
        <v>35</v>
      </c>
      <c r="G131" t="s">
        <v>1061</v>
      </c>
      <c r="H131" t="e">
        <f>VLOOKUP(G131,#REF!,2,0)</f>
        <v>#REF!</v>
      </c>
      <c r="I131" t="str">
        <f t="shared" si="10"/>
        <v>東海地方</v>
      </c>
      <c r="J131" t="str">
        <f t="shared" si="11"/>
        <v>事業法人</v>
      </c>
      <c r="K131" t="str">
        <f t="shared" si="12"/>
        <v>10.事業法人</v>
      </c>
      <c r="L131">
        <f t="shared" si="13"/>
        <v>0</v>
      </c>
      <c r="M131">
        <f t="shared" si="14"/>
        <v>0</v>
      </c>
    </row>
    <row r="132" spans="1:13" ht="19.5" x14ac:dyDescent="0.15">
      <c r="A132" s="9" t="s">
        <v>5</v>
      </c>
      <c r="C132" t="s">
        <v>404</v>
      </c>
      <c r="D132" t="s">
        <v>2649</v>
      </c>
      <c r="E132" t="s">
        <v>1973</v>
      </c>
      <c r="F132">
        <v>20</v>
      </c>
      <c r="G132" t="s">
        <v>931</v>
      </c>
      <c r="H132" t="e">
        <f>VLOOKUP(G132,#REF!,2,0)</f>
        <v>#REF!</v>
      </c>
      <c r="I132" t="str">
        <f t="shared" si="10"/>
        <v>関東地方</v>
      </c>
      <c r="J132" t="str">
        <f t="shared" si="11"/>
        <v>学校法人</v>
      </c>
      <c r="K132" t="str">
        <f t="shared" si="12"/>
        <v>11.学校法人・国立大学法人等</v>
      </c>
      <c r="L132">
        <f t="shared" si="13"/>
        <v>0</v>
      </c>
      <c r="M132">
        <f t="shared" si="14"/>
        <v>0</v>
      </c>
    </row>
    <row r="133" spans="1:13" ht="14.25" thickBot="1" x14ac:dyDescent="0.2">
      <c r="A133" s="2" t="s">
        <v>1348</v>
      </c>
      <c r="B133" t="s">
        <v>1594</v>
      </c>
      <c r="C133" t="s">
        <v>1269</v>
      </c>
      <c r="D133" t="s">
        <v>2672</v>
      </c>
      <c r="E133" t="s">
        <v>2029</v>
      </c>
      <c r="F133">
        <v>20</v>
      </c>
      <c r="G133" t="s">
        <v>413</v>
      </c>
      <c r="H133" t="e">
        <f>VLOOKUP(G133,#REF!,2,0)</f>
        <v>#REF!</v>
      </c>
      <c r="I133" t="str">
        <f t="shared" si="10"/>
        <v>関東地方</v>
      </c>
      <c r="J133" t="str">
        <f t="shared" si="11"/>
        <v>自治体</v>
      </c>
      <c r="K133" t="str">
        <f t="shared" si="12"/>
        <v>09.自治体</v>
      </c>
      <c r="L133">
        <f t="shared" si="13"/>
        <v>2</v>
      </c>
      <c r="M133">
        <f t="shared" si="14"/>
        <v>62</v>
      </c>
    </row>
    <row r="134" spans="1:13" ht="19.5" x14ac:dyDescent="0.15">
      <c r="A134" s="9" t="s">
        <v>280</v>
      </c>
      <c r="C134" t="s">
        <v>448</v>
      </c>
      <c r="D134" t="s">
        <v>2647</v>
      </c>
      <c r="E134" t="s">
        <v>2030</v>
      </c>
      <c r="F134">
        <v>60</v>
      </c>
      <c r="G134" t="s">
        <v>931</v>
      </c>
      <c r="H134" t="e">
        <f>VLOOKUP(G134,#REF!,2,0)</f>
        <v>#REF!</v>
      </c>
      <c r="I134" t="str">
        <f t="shared" si="10"/>
        <v>四国地方</v>
      </c>
      <c r="J134" t="str">
        <f t="shared" si="11"/>
        <v>学校法人</v>
      </c>
      <c r="K134" t="str">
        <f t="shared" si="12"/>
        <v>11.学校法人・国立大学法人等</v>
      </c>
      <c r="L134">
        <f t="shared" si="13"/>
        <v>0</v>
      </c>
      <c r="M134">
        <f t="shared" si="14"/>
        <v>0</v>
      </c>
    </row>
    <row r="135" spans="1:13" ht="19.5" x14ac:dyDescent="0.15">
      <c r="A135" s="9" t="s">
        <v>1071</v>
      </c>
      <c r="C135" t="s">
        <v>1120</v>
      </c>
      <c r="D135" t="s">
        <v>2671</v>
      </c>
      <c r="E135" t="s">
        <v>2031</v>
      </c>
      <c r="F135">
        <v>20</v>
      </c>
      <c r="G135" t="s">
        <v>413</v>
      </c>
      <c r="H135" t="e">
        <f>VLOOKUP(G135,#REF!,2,0)</f>
        <v>#REF!</v>
      </c>
      <c r="I135" t="str">
        <f t="shared" si="10"/>
        <v>関東地方</v>
      </c>
      <c r="J135" t="str">
        <f t="shared" si="11"/>
        <v>自治体</v>
      </c>
      <c r="K135" t="str">
        <f t="shared" si="12"/>
        <v>09.自治体</v>
      </c>
      <c r="L135">
        <f t="shared" si="13"/>
        <v>0</v>
      </c>
      <c r="M135">
        <f t="shared" si="14"/>
        <v>0</v>
      </c>
    </row>
    <row r="136" spans="1:13" ht="19.5" x14ac:dyDescent="0.15">
      <c r="A136" s="9" t="s">
        <v>1377</v>
      </c>
      <c r="C136" t="s">
        <v>809</v>
      </c>
      <c r="D136" t="s">
        <v>2674</v>
      </c>
      <c r="E136" t="s">
        <v>2032</v>
      </c>
      <c r="F136">
        <v>40</v>
      </c>
      <c r="G136" t="s">
        <v>1194</v>
      </c>
      <c r="H136" t="e">
        <f>VLOOKUP(G136,#REF!,2,0)</f>
        <v>#REF!</v>
      </c>
      <c r="I136" t="str">
        <f t="shared" si="10"/>
        <v>近畿地方</v>
      </c>
      <c r="J136" t="str">
        <f t="shared" si="11"/>
        <v>その他</v>
      </c>
      <c r="K136" t="str">
        <f t="shared" si="12"/>
        <v>12.財団法人・社団法人</v>
      </c>
      <c r="L136">
        <f t="shared" si="13"/>
        <v>0</v>
      </c>
      <c r="M136">
        <f t="shared" si="14"/>
        <v>0</v>
      </c>
    </row>
    <row r="137" spans="1:13" x14ac:dyDescent="0.15">
      <c r="A137" s="4" t="s">
        <v>1857</v>
      </c>
      <c r="B137" t="s">
        <v>1595</v>
      </c>
      <c r="C137" t="s">
        <v>1121</v>
      </c>
      <c r="D137" t="s">
        <v>2671</v>
      </c>
      <c r="E137" t="s">
        <v>1996</v>
      </c>
      <c r="F137">
        <v>20</v>
      </c>
      <c r="G137" t="s">
        <v>413</v>
      </c>
      <c r="H137" t="e">
        <f>VLOOKUP(G137,#REF!,2,0)</f>
        <v>#REF!</v>
      </c>
      <c r="I137" t="str">
        <f t="shared" si="10"/>
        <v>関東地方</v>
      </c>
      <c r="J137" t="str">
        <f t="shared" si="11"/>
        <v>自治体</v>
      </c>
      <c r="K137" t="str">
        <f t="shared" si="12"/>
        <v>09.自治体</v>
      </c>
      <c r="L137">
        <f t="shared" si="13"/>
        <v>2</v>
      </c>
      <c r="M137">
        <f t="shared" si="14"/>
        <v>72</v>
      </c>
    </row>
    <row r="138" spans="1:13" x14ac:dyDescent="0.15">
      <c r="A138" s="1" t="s">
        <v>2348</v>
      </c>
      <c r="C138" t="s">
        <v>2500</v>
      </c>
      <c r="D138" t="s">
        <v>2669</v>
      </c>
      <c r="E138" t="s">
        <v>1995</v>
      </c>
      <c r="F138">
        <v>10</v>
      </c>
      <c r="G138" t="s">
        <v>413</v>
      </c>
      <c r="H138" t="e">
        <f>VLOOKUP(G138,#REF!,2,0)</f>
        <v>#REF!</v>
      </c>
      <c r="I138" t="str">
        <f t="shared" si="10"/>
        <v>北海道・東北地方</v>
      </c>
      <c r="J138" t="str">
        <f t="shared" si="11"/>
        <v>自治体</v>
      </c>
      <c r="K138" t="str">
        <f t="shared" si="12"/>
        <v>09.自治体</v>
      </c>
      <c r="L138">
        <f t="shared" si="13"/>
        <v>0</v>
      </c>
      <c r="M138">
        <f t="shared" si="14"/>
        <v>0</v>
      </c>
    </row>
    <row r="139" spans="1:13" ht="14.25" thickBot="1" x14ac:dyDescent="0.2">
      <c r="A139" s="2" t="s">
        <v>941</v>
      </c>
      <c r="B139" t="s">
        <v>1596</v>
      </c>
      <c r="C139" t="s">
        <v>984</v>
      </c>
      <c r="D139" t="s">
        <v>2668</v>
      </c>
      <c r="E139" t="s">
        <v>1972</v>
      </c>
      <c r="F139">
        <v>40</v>
      </c>
      <c r="G139" t="s">
        <v>931</v>
      </c>
      <c r="H139" t="e">
        <f>VLOOKUP(G139,#REF!,2,0)</f>
        <v>#REF!</v>
      </c>
      <c r="I139" t="str">
        <f t="shared" si="10"/>
        <v>近畿地方</v>
      </c>
      <c r="J139" t="str">
        <f t="shared" si="11"/>
        <v>学校法人</v>
      </c>
      <c r="K139" t="str">
        <f t="shared" si="12"/>
        <v>11.学校法人・国立大学法人等</v>
      </c>
      <c r="L139">
        <f t="shared" si="13"/>
        <v>1</v>
      </c>
      <c r="M139">
        <f t="shared" si="14"/>
        <v>106</v>
      </c>
    </row>
    <row r="140" spans="1:13" x14ac:dyDescent="0.15">
      <c r="A140" s="4" t="s">
        <v>1204</v>
      </c>
      <c r="B140" t="s">
        <v>1597</v>
      </c>
      <c r="C140" t="s">
        <v>1270</v>
      </c>
      <c r="D140" t="s">
        <v>2672</v>
      </c>
      <c r="E140" t="s">
        <v>2033</v>
      </c>
      <c r="F140">
        <v>40</v>
      </c>
      <c r="G140" t="s">
        <v>249</v>
      </c>
      <c r="H140" t="e">
        <f>VLOOKUP(G140,#REF!,2,0)</f>
        <v>#REF!</v>
      </c>
      <c r="I140" t="str">
        <f t="shared" si="10"/>
        <v>近畿地方</v>
      </c>
      <c r="J140" t="str">
        <f t="shared" si="11"/>
        <v>その他</v>
      </c>
      <c r="K140" t="str">
        <f t="shared" si="12"/>
        <v>14.その他</v>
      </c>
      <c r="L140">
        <f t="shared" si="13"/>
        <v>1</v>
      </c>
      <c r="M140">
        <f t="shared" si="14"/>
        <v>104</v>
      </c>
    </row>
    <row r="141" spans="1:13" ht="20.25" thickBot="1" x14ac:dyDescent="0.2">
      <c r="A141" s="6" t="s">
        <v>6</v>
      </c>
      <c r="C141" t="s">
        <v>405</v>
      </c>
      <c r="D141" t="s">
        <v>2649</v>
      </c>
      <c r="E141" t="s">
        <v>1997</v>
      </c>
      <c r="F141">
        <v>40</v>
      </c>
      <c r="G141" t="s">
        <v>1347</v>
      </c>
      <c r="H141" t="e">
        <f>VLOOKUP(G141,#REF!,2,0)</f>
        <v>#REF!</v>
      </c>
      <c r="I141" t="str">
        <f t="shared" si="10"/>
        <v>近畿地方</v>
      </c>
      <c r="J141" t="str">
        <f t="shared" si="11"/>
        <v>地域金融機関</v>
      </c>
      <c r="K141" t="str">
        <f t="shared" si="12"/>
        <v>05.信用金庫・信用組合・農業協同組合</v>
      </c>
      <c r="L141">
        <f t="shared" si="13"/>
        <v>0</v>
      </c>
      <c r="M141">
        <f t="shared" si="14"/>
        <v>0</v>
      </c>
    </row>
    <row r="142" spans="1:13" ht="19.5" x14ac:dyDescent="0.15">
      <c r="A142" s="9" t="s">
        <v>1205</v>
      </c>
      <c r="C142" t="s">
        <v>1271</v>
      </c>
      <c r="D142" t="s">
        <v>2672</v>
      </c>
      <c r="E142" t="s">
        <v>1997</v>
      </c>
      <c r="F142">
        <v>40</v>
      </c>
      <c r="G142" t="s">
        <v>1194</v>
      </c>
      <c r="H142" t="e">
        <f>VLOOKUP(G142,#REF!,2,0)</f>
        <v>#REF!</v>
      </c>
      <c r="I142" t="str">
        <f t="shared" si="10"/>
        <v>近畿地方</v>
      </c>
      <c r="J142" t="str">
        <f t="shared" si="11"/>
        <v>その他</v>
      </c>
      <c r="K142" t="str">
        <f t="shared" si="12"/>
        <v>12.財団法人・社団法人</v>
      </c>
      <c r="L142">
        <f t="shared" si="13"/>
        <v>0</v>
      </c>
      <c r="M142">
        <f t="shared" si="14"/>
        <v>0</v>
      </c>
    </row>
    <row r="143" spans="1:13" x14ac:dyDescent="0.15">
      <c r="A143" s="1" t="s">
        <v>2349</v>
      </c>
      <c r="B143" t="s">
        <v>2779</v>
      </c>
      <c r="C143" t="s">
        <v>2501</v>
      </c>
      <c r="D143" t="s">
        <v>2669</v>
      </c>
      <c r="E143" t="s">
        <v>1972</v>
      </c>
      <c r="F143">
        <v>40</v>
      </c>
      <c r="G143" t="s">
        <v>1061</v>
      </c>
      <c r="H143" t="e">
        <f>VLOOKUP(G143,#REF!,2,0)</f>
        <v>#REF!</v>
      </c>
      <c r="I143" t="str">
        <f t="shared" si="10"/>
        <v>近畿地方</v>
      </c>
      <c r="J143" t="str">
        <f t="shared" si="11"/>
        <v>事業法人</v>
      </c>
      <c r="K143" t="str">
        <f t="shared" si="12"/>
        <v>10.事業法人</v>
      </c>
      <c r="L143">
        <f t="shared" si="13"/>
        <v>2</v>
      </c>
      <c r="M143">
        <f t="shared" si="14"/>
        <v>39</v>
      </c>
    </row>
    <row r="144" spans="1:13" ht="19.5" x14ac:dyDescent="0.15">
      <c r="A144" s="9" t="s">
        <v>586</v>
      </c>
      <c r="C144" t="s">
        <v>615</v>
      </c>
      <c r="D144" t="s">
        <v>2673</v>
      </c>
      <c r="E144" t="s">
        <v>1997</v>
      </c>
      <c r="F144">
        <v>40</v>
      </c>
      <c r="G144" t="s">
        <v>1194</v>
      </c>
      <c r="H144" t="e">
        <f>VLOOKUP(G144,#REF!,2,0)</f>
        <v>#REF!</v>
      </c>
      <c r="I144" t="str">
        <f t="shared" si="10"/>
        <v>近畿地方</v>
      </c>
      <c r="J144" t="str">
        <f t="shared" si="11"/>
        <v>その他</v>
      </c>
      <c r="K144" t="str">
        <f t="shared" si="12"/>
        <v>12.財団法人・社団法人</v>
      </c>
      <c r="L144">
        <f t="shared" si="13"/>
        <v>0</v>
      </c>
      <c r="M144">
        <f t="shared" si="14"/>
        <v>0</v>
      </c>
    </row>
    <row r="145" spans="1:13" x14ac:dyDescent="0.15">
      <c r="A145" s="4" t="s">
        <v>1858</v>
      </c>
      <c r="B145" t="s">
        <v>1598</v>
      </c>
      <c r="C145" t="s">
        <v>168</v>
      </c>
      <c r="D145" t="s">
        <v>2650</v>
      </c>
      <c r="E145" t="s">
        <v>1997</v>
      </c>
      <c r="F145">
        <v>40</v>
      </c>
      <c r="G145" t="s">
        <v>1061</v>
      </c>
      <c r="H145" t="e">
        <f>VLOOKUP(G145,#REF!,2,0)</f>
        <v>#REF!</v>
      </c>
      <c r="I145" t="str">
        <f t="shared" si="10"/>
        <v>近畿地方</v>
      </c>
      <c r="J145" t="str">
        <f t="shared" si="11"/>
        <v>事業法人</v>
      </c>
      <c r="K145" t="str">
        <f t="shared" si="12"/>
        <v>10.事業法人</v>
      </c>
      <c r="L145">
        <f t="shared" si="13"/>
        <v>2</v>
      </c>
      <c r="M145">
        <f t="shared" si="14"/>
        <v>50</v>
      </c>
    </row>
    <row r="146" spans="1:13" x14ac:dyDescent="0.15">
      <c r="A146" s="1" t="s">
        <v>2350</v>
      </c>
      <c r="C146" t="s">
        <v>2502</v>
      </c>
      <c r="D146" t="s">
        <v>2669</v>
      </c>
      <c r="E146" t="s">
        <v>2003</v>
      </c>
      <c r="F146">
        <v>25</v>
      </c>
      <c r="G146" t="s">
        <v>413</v>
      </c>
      <c r="H146" t="e">
        <f>VLOOKUP(G146,#REF!,2,0)</f>
        <v>#REF!</v>
      </c>
      <c r="I146" t="str">
        <f t="shared" si="10"/>
        <v>甲信越地方</v>
      </c>
      <c r="J146" t="str">
        <f t="shared" si="11"/>
        <v>自治体</v>
      </c>
      <c r="K146" t="str">
        <f t="shared" si="12"/>
        <v>09.自治体</v>
      </c>
      <c r="L146">
        <f t="shared" si="13"/>
        <v>0</v>
      </c>
      <c r="M146">
        <f t="shared" si="14"/>
        <v>0</v>
      </c>
    </row>
    <row r="147" spans="1:13" x14ac:dyDescent="0.15">
      <c r="A147" s="4" t="s">
        <v>169</v>
      </c>
      <c r="B147" t="s">
        <v>2776</v>
      </c>
      <c r="C147" t="s">
        <v>170</v>
      </c>
      <c r="D147" t="s">
        <v>2650</v>
      </c>
      <c r="E147" t="s">
        <v>1996</v>
      </c>
      <c r="F147">
        <v>20</v>
      </c>
      <c r="G147" t="s">
        <v>1061</v>
      </c>
      <c r="H147" t="e">
        <f>VLOOKUP(G147,#REF!,2,0)</f>
        <v>#REF!</v>
      </c>
      <c r="I147" t="str">
        <f t="shared" si="10"/>
        <v>関東地方</v>
      </c>
      <c r="J147" t="str">
        <f t="shared" si="11"/>
        <v>事業法人</v>
      </c>
      <c r="K147" t="str">
        <f t="shared" si="12"/>
        <v>10.事業法人</v>
      </c>
      <c r="L147">
        <f t="shared" si="13"/>
        <v>1</v>
      </c>
      <c r="M147">
        <f t="shared" si="14"/>
        <v>90</v>
      </c>
    </row>
    <row r="148" spans="1:13" ht="19.5" x14ac:dyDescent="0.15">
      <c r="A148" s="9" t="s">
        <v>1378</v>
      </c>
      <c r="C148" t="s">
        <v>474</v>
      </c>
      <c r="D148" t="s">
        <v>2670</v>
      </c>
      <c r="E148" t="s">
        <v>2034</v>
      </c>
      <c r="F148">
        <v>20</v>
      </c>
      <c r="G148" t="s">
        <v>413</v>
      </c>
      <c r="H148" t="e">
        <f>VLOOKUP(G148,#REF!,2,0)</f>
        <v>#REF!</v>
      </c>
      <c r="I148" t="str">
        <f t="shared" si="10"/>
        <v>関東地方</v>
      </c>
      <c r="J148" t="str">
        <f t="shared" si="11"/>
        <v>自治体</v>
      </c>
      <c r="K148" t="str">
        <f t="shared" si="12"/>
        <v>09.自治体</v>
      </c>
      <c r="L148">
        <f t="shared" si="13"/>
        <v>0</v>
      </c>
      <c r="M148">
        <f t="shared" si="14"/>
        <v>0</v>
      </c>
    </row>
    <row r="149" spans="1:13" ht="14.25" thickBot="1" x14ac:dyDescent="0.2">
      <c r="A149" s="2" t="s">
        <v>254</v>
      </c>
      <c r="B149" t="s">
        <v>1599</v>
      </c>
      <c r="C149" t="s">
        <v>423</v>
      </c>
      <c r="D149" t="s">
        <v>2659</v>
      </c>
      <c r="E149" t="s">
        <v>2012</v>
      </c>
      <c r="F149">
        <v>35</v>
      </c>
      <c r="G149" t="s">
        <v>1061</v>
      </c>
      <c r="H149" t="e">
        <f>VLOOKUP(G149,#REF!,2,0)</f>
        <v>#REF!</v>
      </c>
      <c r="I149" t="str">
        <f t="shared" si="10"/>
        <v>東海地方</v>
      </c>
      <c r="J149" t="str">
        <f t="shared" si="11"/>
        <v>事業法人</v>
      </c>
      <c r="K149" t="str">
        <f t="shared" si="12"/>
        <v>10.事業法人</v>
      </c>
      <c r="L149">
        <f t="shared" si="13"/>
        <v>1</v>
      </c>
      <c r="M149">
        <f t="shared" si="14"/>
        <v>90</v>
      </c>
    </row>
    <row r="150" spans="1:13" ht="19.5" x14ac:dyDescent="0.15">
      <c r="A150" s="9" t="s">
        <v>1379</v>
      </c>
      <c r="C150" t="s">
        <v>985</v>
      </c>
      <c r="D150" t="s">
        <v>2668</v>
      </c>
      <c r="E150" t="s">
        <v>1975</v>
      </c>
      <c r="F150">
        <v>20</v>
      </c>
      <c r="G150" t="s">
        <v>931</v>
      </c>
      <c r="H150" t="e">
        <f>VLOOKUP(G150,#REF!,2,0)</f>
        <v>#REF!</v>
      </c>
      <c r="I150" t="str">
        <f t="shared" si="10"/>
        <v>関東地方</v>
      </c>
      <c r="J150" t="str">
        <f t="shared" si="11"/>
        <v>学校法人</v>
      </c>
      <c r="K150" t="str">
        <f t="shared" si="12"/>
        <v>11.学校法人・国立大学法人等</v>
      </c>
      <c r="L150">
        <f t="shared" si="13"/>
        <v>0</v>
      </c>
      <c r="M150">
        <f t="shared" si="14"/>
        <v>0</v>
      </c>
    </row>
    <row r="151" spans="1:13" x14ac:dyDescent="0.15">
      <c r="A151" s="4" t="s">
        <v>661</v>
      </c>
      <c r="B151" t="s">
        <v>1600</v>
      </c>
      <c r="C151" t="s">
        <v>727</v>
      </c>
      <c r="D151" t="s">
        <v>2648</v>
      </c>
      <c r="E151" t="s">
        <v>2012</v>
      </c>
      <c r="F151">
        <v>35</v>
      </c>
      <c r="G151" t="s">
        <v>1061</v>
      </c>
      <c r="H151" t="e">
        <f>VLOOKUP(G151,#REF!,2,0)</f>
        <v>#REF!</v>
      </c>
      <c r="I151" t="str">
        <f t="shared" si="10"/>
        <v>東海地方</v>
      </c>
      <c r="J151" t="str">
        <f t="shared" si="11"/>
        <v>事業法人</v>
      </c>
      <c r="K151" t="str">
        <f t="shared" si="12"/>
        <v>10.事業法人</v>
      </c>
      <c r="L151">
        <f t="shared" si="13"/>
        <v>1</v>
      </c>
      <c r="M151">
        <f t="shared" si="14"/>
        <v>96</v>
      </c>
    </row>
    <row r="152" spans="1:13" ht="20.25" thickBot="1" x14ac:dyDescent="0.2">
      <c r="A152" s="6" t="s">
        <v>1380</v>
      </c>
      <c r="C152" t="s">
        <v>475</v>
      </c>
      <c r="D152" t="s">
        <v>2670</v>
      </c>
      <c r="E152" t="s">
        <v>2035</v>
      </c>
      <c r="F152">
        <v>10</v>
      </c>
      <c r="G152" t="s">
        <v>413</v>
      </c>
      <c r="H152" t="e">
        <f>VLOOKUP(G152,#REF!,2,0)</f>
        <v>#REF!</v>
      </c>
      <c r="I152" t="str">
        <f t="shared" si="10"/>
        <v>北海道・東北地方</v>
      </c>
      <c r="J152" t="str">
        <f t="shared" si="11"/>
        <v>自治体</v>
      </c>
      <c r="K152" t="str">
        <f t="shared" si="12"/>
        <v>09.自治体</v>
      </c>
      <c r="L152">
        <f t="shared" si="13"/>
        <v>0</v>
      </c>
      <c r="M152">
        <f t="shared" si="14"/>
        <v>0</v>
      </c>
    </row>
    <row r="153" spans="1:13" ht="19.5" x14ac:dyDescent="0.15">
      <c r="A153" s="9" t="s">
        <v>662</v>
      </c>
      <c r="C153" t="s">
        <v>728</v>
      </c>
      <c r="D153" t="s">
        <v>2648</v>
      </c>
      <c r="E153" t="s">
        <v>2026</v>
      </c>
      <c r="F153">
        <v>35</v>
      </c>
      <c r="G153" t="s">
        <v>1061</v>
      </c>
      <c r="H153" t="e">
        <f>VLOOKUP(G153,#REF!,2,0)</f>
        <v>#REF!</v>
      </c>
      <c r="I153" t="str">
        <f t="shared" si="10"/>
        <v>東海地方</v>
      </c>
      <c r="J153" t="str">
        <f t="shared" si="11"/>
        <v>事業法人</v>
      </c>
      <c r="K153" t="str">
        <f t="shared" si="12"/>
        <v>10.事業法人</v>
      </c>
      <c r="L153">
        <f t="shared" si="13"/>
        <v>0</v>
      </c>
      <c r="M153">
        <f t="shared" si="14"/>
        <v>0</v>
      </c>
    </row>
    <row r="154" spans="1:13" x14ac:dyDescent="0.15">
      <c r="A154" s="1" t="s">
        <v>2351</v>
      </c>
      <c r="C154" t="s">
        <v>2503</v>
      </c>
      <c r="D154" t="s">
        <v>2669</v>
      </c>
      <c r="E154" t="s">
        <v>2633</v>
      </c>
      <c r="F154">
        <v>25</v>
      </c>
      <c r="G154" t="s">
        <v>413</v>
      </c>
      <c r="H154" t="e">
        <f>VLOOKUP(G154,#REF!,2,0)</f>
        <v>#REF!</v>
      </c>
      <c r="I154" t="str">
        <f t="shared" si="10"/>
        <v>甲信越地方</v>
      </c>
      <c r="J154" t="str">
        <f t="shared" si="11"/>
        <v>自治体</v>
      </c>
      <c r="K154" t="str">
        <f t="shared" si="12"/>
        <v>09.自治体</v>
      </c>
      <c r="L154">
        <f t="shared" si="13"/>
        <v>0</v>
      </c>
      <c r="M154">
        <f t="shared" si="14"/>
        <v>0</v>
      </c>
    </row>
    <row r="155" spans="1:13" ht="19.5" x14ac:dyDescent="0.15">
      <c r="A155" s="9" t="s">
        <v>92</v>
      </c>
      <c r="C155" t="s">
        <v>93</v>
      </c>
      <c r="D155" t="s">
        <v>2655</v>
      </c>
      <c r="E155" t="s">
        <v>1990</v>
      </c>
      <c r="F155">
        <v>40</v>
      </c>
      <c r="G155" t="s">
        <v>931</v>
      </c>
      <c r="H155" t="e">
        <f>VLOOKUP(G155,#REF!,2,0)</f>
        <v>#REF!</v>
      </c>
      <c r="I155" t="str">
        <f t="shared" si="10"/>
        <v>近畿地方</v>
      </c>
      <c r="J155" t="str">
        <f t="shared" si="11"/>
        <v>学校法人</v>
      </c>
      <c r="K155" t="str">
        <f t="shared" si="12"/>
        <v>11.学校法人・国立大学法人等</v>
      </c>
      <c r="L155">
        <f t="shared" si="13"/>
        <v>0</v>
      </c>
      <c r="M155">
        <f t="shared" si="14"/>
        <v>0</v>
      </c>
    </row>
    <row r="156" spans="1:13" x14ac:dyDescent="0.15">
      <c r="A156" s="4" t="s">
        <v>1859</v>
      </c>
      <c r="B156" t="s">
        <v>1601</v>
      </c>
      <c r="C156" t="s">
        <v>616</v>
      </c>
      <c r="D156" t="s">
        <v>2673</v>
      </c>
      <c r="E156" t="s">
        <v>2036</v>
      </c>
      <c r="F156">
        <v>10</v>
      </c>
      <c r="G156" t="s">
        <v>413</v>
      </c>
      <c r="H156" t="e">
        <f>VLOOKUP(G156,#REF!,2,0)</f>
        <v>#REF!</v>
      </c>
      <c r="I156" t="str">
        <f t="shared" si="10"/>
        <v>北海道・東北地方</v>
      </c>
      <c r="J156" t="str">
        <f t="shared" si="11"/>
        <v>自治体</v>
      </c>
      <c r="K156" t="str">
        <f t="shared" si="12"/>
        <v>09.自治体</v>
      </c>
      <c r="L156">
        <f t="shared" si="13"/>
        <v>2</v>
      </c>
      <c r="M156">
        <f t="shared" si="14"/>
        <v>59</v>
      </c>
    </row>
    <row r="157" spans="1:13" ht="19.5" x14ac:dyDescent="0.15">
      <c r="A157" s="9" t="s">
        <v>1206</v>
      </c>
      <c r="C157" t="s">
        <v>1272</v>
      </c>
      <c r="D157" t="s">
        <v>2672</v>
      </c>
      <c r="E157" t="s">
        <v>1992</v>
      </c>
      <c r="F157">
        <v>25</v>
      </c>
      <c r="G157" t="s">
        <v>413</v>
      </c>
      <c r="H157" t="e">
        <f>VLOOKUP(G157,#REF!,2,0)</f>
        <v>#REF!</v>
      </c>
      <c r="I157" t="str">
        <f t="shared" si="10"/>
        <v>甲信越地方</v>
      </c>
      <c r="J157" t="str">
        <f t="shared" si="11"/>
        <v>自治体</v>
      </c>
      <c r="K157" t="str">
        <f t="shared" si="12"/>
        <v>09.自治体</v>
      </c>
      <c r="L157">
        <f t="shared" si="13"/>
        <v>0</v>
      </c>
      <c r="M157">
        <f t="shared" si="14"/>
        <v>0</v>
      </c>
    </row>
    <row r="158" spans="1:13" ht="20.25" thickBot="1" x14ac:dyDescent="0.2">
      <c r="A158" s="6" t="s">
        <v>587</v>
      </c>
      <c r="C158" t="s">
        <v>617</v>
      </c>
      <c r="D158" t="s">
        <v>2673</v>
      </c>
      <c r="E158" t="s">
        <v>1997</v>
      </c>
      <c r="F158">
        <v>40</v>
      </c>
      <c r="G158" t="s">
        <v>1061</v>
      </c>
      <c r="H158" t="e">
        <f>VLOOKUP(G158,#REF!,2,0)</f>
        <v>#REF!</v>
      </c>
      <c r="I158" t="str">
        <f t="shared" si="10"/>
        <v>近畿地方</v>
      </c>
      <c r="J158" t="str">
        <f t="shared" si="11"/>
        <v>事業法人</v>
      </c>
      <c r="K158" t="str">
        <f t="shared" si="12"/>
        <v>10.事業法人</v>
      </c>
      <c r="L158">
        <f t="shared" si="13"/>
        <v>0</v>
      </c>
      <c r="M158">
        <f t="shared" si="14"/>
        <v>0</v>
      </c>
    </row>
    <row r="159" spans="1:13" x14ac:dyDescent="0.15">
      <c r="A159" s="4" t="s">
        <v>663</v>
      </c>
      <c r="B159" t="s">
        <v>1602</v>
      </c>
      <c r="C159" t="s">
        <v>729</v>
      </c>
      <c r="D159" t="s">
        <v>2648</v>
      </c>
      <c r="E159" t="s">
        <v>2037</v>
      </c>
      <c r="F159">
        <v>50</v>
      </c>
      <c r="G159" t="s">
        <v>1061</v>
      </c>
      <c r="H159" t="e">
        <f>VLOOKUP(G159,#REF!,2,0)</f>
        <v>#REF!</v>
      </c>
      <c r="I159" t="str">
        <f t="shared" si="10"/>
        <v>中国地方</v>
      </c>
      <c r="J159" t="str">
        <f t="shared" si="11"/>
        <v>事業法人</v>
      </c>
      <c r="K159" t="str">
        <f t="shared" si="12"/>
        <v>10.事業法人</v>
      </c>
      <c r="L159">
        <f t="shared" si="13"/>
        <v>1</v>
      </c>
      <c r="M159">
        <f t="shared" si="14"/>
        <v>94</v>
      </c>
    </row>
    <row r="160" spans="1:13" ht="19.5" x14ac:dyDescent="0.15">
      <c r="A160" s="9" t="s">
        <v>970</v>
      </c>
      <c r="C160" t="s">
        <v>986</v>
      </c>
      <c r="D160" t="s">
        <v>2668</v>
      </c>
      <c r="E160" t="s">
        <v>2003</v>
      </c>
      <c r="F160">
        <v>25</v>
      </c>
      <c r="G160" t="s">
        <v>413</v>
      </c>
      <c r="H160" t="e">
        <f>VLOOKUP(G160,#REF!,2,0)</f>
        <v>#REF!</v>
      </c>
      <c r="I160" t="str">
        <f t="shared" si="10"/>
        <v>甲信越地方</v>
      </c>
      <c r="J160" t="str">
        <f t="shared" si="11"/>
        <v>自治体</v>
      </c>
      <c r="K160" t="str">
        <f t="shared" si="12"/>
        <v>09.自治体</v>
      </c>
      <c r="L160">
        <f t="shared" si="13"/>
        <v>0</v>
      </c>
      <c r="M160">
        <f t="shared" si="14"/>
        <v>0</v>
      </c>
    </row>
    <row r="161" spans="1:13" ht="14.25" thickBot="1" x14ac:dyDescent="0.2">
      <c r="A161" s="2" t="s">
        <v>1860</v>
      </c>
      <c r="B161" t="s">
        <v>1603</v>
      </c>
      <c r="C161" t="s">
        <v>476</v>
      </c>
      <c r="D161" t="s">
        <v>2670</v>
      </c>
      <c r="E161" t="s">
        <v>1986</v>
      </c>
      <c r="F161">
        <v>35</v>
      </c>
      <c r="G161" t="s">
        <v>1061</v>
      </c>
      <c r="H161" t="e">
        <f>VLOOKUP(G161,#REF!,2,0)</f>
        <v>#REF!</v>
      </c>
      <c r="I161" t="str">
        <f t="shared" si="10"/>
        <v>東海地方</v>
      </c>
      <c r="J161" t="str">
        <f t="shared" si="11"/>
        <v>事業法人</v>
      </c>
      <c r="K161" t="str">
        <f t="shared" si="12"/>
        <v>10.事業法人</v>
      </c>
      <c r="L161">
        <f t="shared" si="13"/>
        <v>2</v>
      </c>
      <c r="M161">
        <f t="shared" si="14"/>
        <v>38</v>
      </c>
    </row>
    <row r="162" spans="1:13" ht="14.25" thickBot="1" x14ac:dyDescent="0.2">
      <c r="A162" s="13" t="s">
        <v>2352</v>
      </c>
      <c r="B162" t="s">
        <v>2747</v>
      </c>
      <c r="C162" t="s">
        <v>2504</v>
      </c>
      <c r="D162" t="s">
        <v>2669</v>
      </c>
      <c r="E162" t="s">
        <v>2229</v>
      </c>
      <c r="F162">
        <v>70</v>
      </c>
      <c r="G162" t="s">
        <v>1061</v>
      </c>
      <c r="H162" t="e">
        <f>VLOOKUP(G162,#REF!,2,0)</f>
        <v>#REF!</v>
      </c>
      <c r="I162" t="str">
        <f t="shared" si="10"/>
        <v>九州・沖縄地方</v>
      </c>
      <c r="J162" t="str">
        <f t="shared" si="11"/>
        <v>事業法人</v>
      </c>
      <c r="K162" t="str">
        <f t="shared" si="12"/>
        <v>10.事業法人</v>
      </c>
      <c r="L162">
        <f t="shared" si="13"/>
        <v>1</v>
      </c>
      <c r="M162">
        <f t="shared" si="14"/>
        <v>96</v>
      </c>
    </row>
    <row r="163" spans="1:13" ht="20.25" thickBot="1" x14ac:dyDescent="0.2">
      <c r="A163" s="6" t="s">
        <v>251</v>
      </c>
      <c r="C163" t="s">
        <v>361</v>
      </c>
      <c r="D163" t="s">
        <v>2660</v>
      </c>
      <c r="E163" t="s">
        <v>2038</v>
      </c>
      <c r="F163">
        <v>70</v>
      </c>
      <c r="G163" t="s">
        <v>335</v>
      </c>
      <c r="H163" t="e">
        <f>VLOOKUP(G163,#REF!,2,0)</f>
        <v>#REF!</v>
      </c>
      <c r="I163" t="str">
        <f t="shared" si="10"/>
        <v>九州・沖縄地方</v>
      </c>
      <c r="J163" t="str">
        <f t="shared" si="11"/>
        <v>地域金融機関</v>
      </c>
      <c r="K163" t="str">
        <f t="shared" si="12"/>
        <v>02.銀行</v>
      </c>
      <c r="L163">
        <f t="shared" si="13"/>
        <v>0</v>
      </c>
      <c r="M163">
        <f t="shared" si="14"/>
        <v>0</v>
      </c>
    </row>
    <row r="164" spans="1:13" ht="19.5" x14ac:dyDescent="0.15">
      <c r="A164" s="9" t="s">
        <v>588</v>
      </c>
      <c r="C164" t="s">
        <v>618</v>
      </c>
      <c r="D164" t="s">
        <v>2673</v>
      </c>
      <c r="E164" t="s">
        <v>2038</v>
      </c>
      <c r="F164">
        <v>70</v>
      </c>
      <c r="G164" t="s">
        <v>335</v>
      </c>
      <c r="H164" t="e">
        <f>VLOOKUP(G164,#REF!,2,0)</f>
        <v>#REF!</v>
      </c>
      <c r="I164" t="str">
        <f t="shared" si="10"/>
        <v>九州・沖縄地方</v>
      </c>
      <c r="J164" t="str">
        <f t="shared" si="11"/>
        <v>地域金融機関</v>
      </c>
      <c r="K164" t="str">
        <f t="shared" si="12"/>
        <v>02.銀行</v>
      </c>
      <c r="L164">
        <f t="shared" si="13"/>
        <v>0</v>
      </c>
      <c r="M164">
        <f t="shared" si="14"/>
        <v>0</v>
      </c>
    </row>
    <row r="165" spans="1:13" x14ac:dyDescent="0.15">
      <c r="A165" s="1" t="s">
        <v>2353</v>
      </c>
      <c r="B165" t="s">
        <v>2777</v>
      </c>
      <c r="C165" t="s">
        <v>2505</v>
      </c>
      <c r="D165" t="s">
        <v>2669</v>
      </c>
      <c r="E165" t="s">
        <v>2229</v>
      </c>
      <c r="F165">
        <v>70</v>
      </c>
      <c r="G165" t="s">
        <v>1061</v>
      </c>
      <c r="H165" t="e">
        <f>VLOOKUP(G165,#REF!,2,0)</f>
        <v>#REF!</v>
      </c>
      <c r="I165" t="str">
        <f t="shared" si="10"/>
        <v>九州・沖縄地方</v>
      </c>
      <c r="J165" t="str">
        <f t="shared" si="11"/>
        <v>事業法人</v>
      </c>
      <c r="K165" t="str">
        <f t="shared" si="12"/>
        <v>10.事業法人</v>
      </c>
      <c r="L165">
        <f t="shared" si="13"/>
        <v>2</v>
      </c>
      <c r="M165">
        <f t="shared" si="14"/>
        <v>44</v>
      </c>
    </row>
    <row r="166" spans="1:13" ht="19.5" x14ac:dyDescent="0.15">
      <c r="A166" s="9" t="s">
        <v>664</v>
      </c>
      <c r="C166" t="s">
        <v>730</v>
      </c>
      <c r="D166" t="s">
        <v>2648</v>
      </c>
      <c r="E166" t="s">
        <v>2039</v>
      </c>
      <c r="F166">
        <v>20</v>
      </c>
      <c r="G166" t="s">
        <v>1061</v>
      </c>
      <c r="H166" t="e">
        <f>VLOOKUP(G166,#REF!,2,0)</f>
        <v>#REF!</v>
      </c>
      <c r="I166" t="str">
        <f t="shared" si="10"/>
        <v>関東地方</v>
      </c>
      <c r="J166" t="str">
        <f t="shared" si="11"/>
        <v>事業法人</v>
      </c>
      <c r="K166" t="str">
        <f t="shared" si="12"/>
        <v>10.事業法人</v>
      </c>
      <c r="L166">
        <f t="shared" si="13"/>
        <v>0</v>
      </c>
      <c r="M166">
        <f t="shared" si="14"/>
        <v>0</v>
      </c>
    </row>
    <row r="167" spans="1:13" ht="20.25" thickBot="1" x14ac:dyDescent="0.2">
      <c r="A167" s="6" t="s">
        <v>665</v>
      </c>
      <c r="C167" t="s">
        <v>731</v>
      </c>
      <c r="D167" t="s">
        <v>2648</v>
      </c>
      <c r="E167" t="s">
        <v>2040</v>
      </c>
      <c r="F167">
        <v>20</v>
      </c>
      <c r="G167" t="s">
        <v>931</v>
      </c>
      <c r="H167" t="e">
        <f>VLOOKUP(G167,#REF!,2,0)</f>
        <v>#REF!</v>
      </c>
      <c r="I167" t="str">
        <f t="shared" si="10"/>
        <v>関東地方</v>
      </c>
      <c r="J167" t="str">
        <f t="shared" si="11"/>
        <v>学校法人</v>
      </c>
      <c r="K167" t="str">
        <f t="shared" si="12"/>
        <v>11.学校法人・国立大学法人等</v>
      </c>
      <c r="L167">
        <f t="shared" si="13"/>
        <v>0</v>
      </c>
      <c r="M167">
        <f t="shared" si="14"/>
        <v>0</v>
      </c>
    </row>
    <row r="168" spans="1:13" ht="19.5" x14ac:dyDescent="0.15">
      <c r="A168" s="3" t="s">
        <v>255</v>
      </c>
      <c r="C168" t="s">
        <v>424</v>
      </c>
      <c r="D168" t="s">
        <v>2659</v>
      </c>
      <c r="E168" t="s">
        <v>2002</v>
      </c>
      <c r="F168">
        <v>50</v>
      </c>
      <c r="G168" t="s">
        <v>1061</v>
      </c>
      <c r="H168" t="e">
        <f>VLOOKUP(G168,#REF!,2,0)</f>
        <v>#REF!</v>
      </c>
      <c r="I168" t="str">
        <f t="shared" si="10"/>
        <v>中国地方</v>
      </c>
      <c r="J168" t="str">
        <f t="shared" si="11"/>
        <v>事業法人</v>
      </c>
      <c r="K168" t="str">
        <f t="shared" si="12"/>
        <v>10.事業法人</v>
      </c>
      <c r="L168">
        <f t="shared" si="13"/>
        <v>0</v>
      </c>
      <c r="M168">
        <f t="shared" si="14"/>
        <v>0</v>
      </c>
    </row>
    <row r="169" spans="1:13" x14ac:dyDescent="0.15">
      <c r="A169" s="1" t="s">
        <v>2354</v>
      </c>
      <c r="C169" t="s">
        <v>2506</v>
      </c>
      <c r="D169" t="s">
        <v>2669</v>
      </c>
      <c r="E169" t="s">
        <v>2634</v>
      </c>
      <c r="F169">
        <v>10</v>
      </c>
      <c r="G169" t="s">
        <v>413</v>
      </c>
      <c r="H169" t="e">
        <f>VLOOKUP(G169,#REF!,2,0)</f>
        <v>#REF!</v>
      </c>
      <c r="I169" t="str">
        <f t="shared" si="10"/>
        <v>北海道・東北地方</v>
      </c>
      <c r="J169" t="str">
        <f t="shared" si="11"/>
        <v>自治体</v>
      </c>
      <c r="K169" t="str">
        <f t="shared" si="12"/>
        <v>09.自治体</v>
      </c>
      <c r="L169">
        <f t="shared" si="13"/>
        <v>0</v>
      </c>
      <c r="M169">
        <f t="shared" si="14"/>
        <v>0</v>
      </c>
    </row>
    <row r="170" spans="1:13" ht="14.25" thickBot="1" x14ac:dyDescent="0.2">
      <c r="A170" s="2" t="s">
        <v>1861</v>
      </c>
      <c r="B170" t="s">
        <v>1604</v>
      </c>
      <c r="C170" t="s">
        <v>987</v>
      </c>
      <c r="D170" t="s">
        <v>2668</v>
      </c>
      <c r="E170" t="s">
        <v>1971</v>
      </c>
      <c r="F170">
        <v>70</v>
      </c>
      <c r="G170" t="s">
        <v>1061</v>
      </c>
      <c r="H170" t="e">
        <f>VLOOKUP(G170,#REF!,2,0)</f>
        <v>#REF!</v>
      </c>
      <c r="I170" t="str">
        <f t="shared" si="10"/>
        <v>九州・沖縄地方</v>
      </c>
      <c r="J170" t="str">
        <f t="shared" si="11"/>
        <v>事業法人</v>
      </c>
      <c r="K170" t="str">
        <f t="shared" si="12"/>
        <v>10.事業法人</v>
      </c>
      <c r="L170">
        <f t="shared" si="13"/>
        <v>2</v>
      </c>
      <c r="M170">
        <f t="shared" si="14"/>
        <v>49</v>
      </c>
    </row>
    <row r="171" spans="1:13" ht="19.5" x14ac:dyDescent="0.15">
      <c r="A171" s="9" t="s">
        <v>1381</v>
      </c>
      <c r="C171" t="s">
        <v>1273</v>
      </c>
      <c r="D171" t="s">
        <v>2672</v>
      </c>
      <c r="E171" t="s">
        <v>1992</v>
      </c>
      <c r="F171">
        <v>25</v>
      </c>
      <c r="G171" t="s">
        <v>413</v>
      </c>
      <c r="H171" t="e">
        <f>VLOOKUP(G171,#REF!,2,0)</f>
        <v>#REF!</v>
      </c>
      <c r="I171" t="str">
        <f t="shared" si="10"/>
        <v>甲信越地方</v>
      </c>
      <c r="J171" t="str">
        <f t="shared" si="11"/>
        <v>自治体</v>
      </c>
      <c r="K171" t="str">
        <f t="shared" si="12"/>
        <v>09.自治体</v>
      </c>
      <c r="L171">
        <f t="shared" si="13"/>
        <v>0</v>
      </c>
      <c r="M171">
        <f t="shared" si="14"/>
        <v>0</v>
      </c>
    </row>
    <row r="172" spans="1:13" ht="14.25" thickBot="1" x14ac:dyDescent="0.2">
      <c r="A172" s="13" t="s">
        <v>2355</v>
      </c>
      <c r="C172" t="s">
        <v>2507</v>
      </c>
      <c r="D172" t="s">
        <v>2669</v>
      </c>
      <c r="E172" t="s">
        <v>2635</v>
      </c>
      <c r="F172">
        <v>50</v>
      </c>
      <c r="G172" t="s">
        <v>931</v>
      </c>
      <c r="H172" t="e">
        <f>VLOOKUP(G172,#REF!,2,0)</f>
        <v>#REF!</v>
      </c>
      <c r="I172" t="str">
        <f t="shared" si="10"/>
        <v>中国地方</v>
      </c>
      <c r="J172" t="str">
        <f t="shared" si="11"/>
        <v>学校法人</v>
      </c>
      <c r="K172" t="str">
        <f t="shared" si="12"/>
        <v>11.学校法人・国立大学法人等</v>
      </c>
      <c r="L172">
        <f t="shared" si="13"/>
        <v>0</v>
      </c>
      <c r="M172">
        <f t="shared" si="14"/>
        <v>0</v>
      </c>
    </row>
    <row r="173" spans="1:13" x14ac:dyDescent="0.15">
      <c r="A173" s="4" t="s">
        <v>60</v>
      </c>
      <c r="B173" t="s">
        <v>1605</v>
      </c>
      <c r="C173" t="s">
        <v>394</v>
      </c>
      <c r="D173" t="s">
        <v>2661</v>
      </c>
      <c r="E173" t="s">
        <v>1973</v>
      </c>
      <c r="F173">
        <v>20</v>
      </c>
      <c r="G173" t="s">
        <v>1061</v>
      </c>
      <c r="H173" t="e">
        <f>VLOOKUP(G173,#REF!,2,0)</f>
        <v>#REF!</v>
      </c>
      <c r="I173" t="str">
        <f t="shared" si="10"/>
        <v>関東地方</v>
      </c>
      <c r="J173" t="str">
        <f t="shared" si="11"/>
        <v>事業法人</v>
      </c>
      <c r="K173" t="str">
        <f t="shared" si="12"/>
        <v>10.事業法人</v>
      </c>
      <c r="L173">
        <f t="shared" si="13"/>
        <v>1</v>
      </c>
      <c r="M173">
        <f t="shared" si="14"/>
        <v>95</v>
      </c>
    </row>
    <row r="174" spans="1:13" ht="20.25" thickBot="1" x14ac:dyDescent="0.2">
      <c r="A174" s="6" t="s">
        <v>7</v>
      </c>
      <c r="C174" t="s">
        <v>362</v>
      </c>
      <c r="D174" t="s">
        <v>2660</v>
      </c>
      <c r="E174" t="s">
        <v>1973</v>
      </c>
      <c r="F174">
        <v>20</v>
      </c>
      <c r="G174" t="s">
        <v>1925</v>
      </c>
      <c r="H174" t="e">
        <f>VLOOKUP(G174,#REF!,2,0)</f>
        <v>#REF!</v>
      </c>
      <c r="I174" t="str">
        <f t="shared" si="10"/>
        <v>関東地方</v>
      </c>
      <c r="J174" t="str">
        <f t="shared" si="11"/>
        <v>-</v>
      </c>
      <c r="K174" t="str">
        <f t="shared" si="12"/>
        <v>02.銀行</v>
      </c>
      <c r="L174">
        <f t="shared" si="13"/>
        <v>0</v>
      </c>
      <c r="M174">
        <f t="shared" si="14"/>
        <v>0</v>
      </c>
    </row>
    <row r="175" spans="1:13" ht="19.5" x14ac:dyDescent="0.15">
      <c r="A175" s="9" t="s">
        <v>1382</v>
      </c>
      <c r="C175" t="s">
        <v>988</v>
      </c>
      <c r="D175" t="s">
        <v>2668</v>
      </c>
      <c r="E175" t="s">
        <v>1976</v>
      </c>
      <c r="F175">
        <v>35</v>
      </c>
      <c r="G175" t="s">
        <v>1195</v>
      </c>
      <c r="H175" t="e">
        <f>VLOOKUP(G175,#REF!,2,0)</f>
        <v>#REF!</v>
      </c>
      <c r="I175" t="str">
        <f t="shared" si="10"/>
        <v>東海地方</v>
      </c>
      <c r="J175" t="str">
        <f t="shared" si="11"/>
        <v>地域金融機関</v>
      </c>
      <c r="K175" t="str">
        <f t="shared" si="12"/>
        <v>05.信用金庫・信用組合・農業協同組合</v>
      </c>
      <c r="L175">
        <f t="shared" si="13"/>
        <v>0</v>
      </c>
      <c r="M175">
        <f t="shared" si="14"/>
        <v>0</v>
      </c>
    </row>
    <row r="176" spans="1:13" ht="19.5" x14ac:dyDescent="0.15">
      <c r="A176" s="9" t="s">
        <v>810</v>
      </c>
      <c r="C176" t="s">
        <v>811</v>
      </c>
      <c r="D176" t="s">
        <v>2674</v>
      </c>
      <c r="E176" t="s">
        <v>1973</v>
      </c>
      <c r="F176">
        <v>20</v>
      </c>
      <c r="G176" t="s">
        <v>249</v>
      </c>
      <c r="H176" t="e">
        <f>VLOOKUP(G176,#REF!,2,0)</f>
        <v>#REF!</v>
      </c>
      <c r="I176" t="str">
        <f t="shared" si="10"/>
        <v>関東地方</v>
      </c>
      <c r="J176" t="str">
        <f t="shared" si="11"/>
        <v>その他</v>
      </c>
      <c r="K176" t="str">
        <f t="shared" si="12"/>
        <v>14.その他</v>
      </c>
      <c r="L176">
        <f t="shared" si="13"/>
        <v>0</v>
      </c>
      <c r="M176">
        <f t="shared" si="14"/>
        <v>0</v>
      </c>
    </row>
    <row r="177" spans="1:13" ht="20.25" thickBot="1" x14ac:dyDescent="0.2">
      <c r="A177" s="6" t="s">
        <v>1383</v>
      </c>
      <c r="C177" t="s">
        <v>1274</v>
      </c>
      <c r="D177" t="s">
        <v>2761</v>
      </c>
      <c r="E177" t="s">
        <v>2041</v>
      </c>
      <c r="F177">
        <v>40</v>
      </c>
      <c r="G177" t="s">
        <v>413</v>
      </c>
      <c r="H177" t="e">
        <f>VLOOKUP(G177,#REF!,2,0)</f>
        <v>#REF!</v>
      </c>
      <c r="I177" t="str">
        <f t="shared" si="10"/>
        <v>近畿地方</v>
      </c>
      <c r="J177" t="str">
        <f t="shared" si="11"/>
        <v>自治体</v>
      </c>
      <c r="K177" t="str">
        <f t="shared" si="12"/>
        <v>09.自治体</v>
      </c>
      <c r="L177">
        <f t="shared" si="13"/>
        <v>0</v>
      </c>
      <c r="M177">
        <f t="shared" si="14"/>
        <v>0</v>
      </c>
    </row>
    <row r="178" spans="1:13" ht="14.25" thickBot="1" x14ac:dyDescent="0.2">
      <c r="A178" s="13" t="s">
        <v>2356</v>
      </c>
      <c r="C178" t="s">
        <v>2508</v>
      </c>
      <c r="D178" t="s">
        <v>2760</v>
      </c>
      <c r="E178" t="s">
        <v>2002</v>
      </c>
      <c r="F178">
        <v>50</v>
      </c>
      <c r="G178" t="s">
        <v>413</v>
      </c>
      <c r="H178" t="e">
        <f>VLOOKUP(G178,#REF!,2,0)</f>
        <v>#REF!</v>
      </c>
      <c r="I178" t="str">
        <f t="shared" si="10"/>
        <v>中国地方</v>
      </c>
      <c r="J178" t="str">
        <f t="shared" si="11"/>
        <v>自治体</v>
      </c>
      <c r="K178" t="str">
        <f t="shared" si="12"/>
        <v>09.自治体</v>
      </c>
      <c r="L178">
        <f t="shared" si="13"/>
        <v>0</v>
      </c>
      <c r="M178">
        <f t="shared" si="14"/>
        <v>0</v>
      </c>
    </row>
    <row r="179" spans="1:13" x14ac:dyDescent="0.15">
      <c r="A179" s="1" t="s">
        <v>2357</v>
      </c>
      <c r="C179" t="s">
        <v>2509</v>
      </c>
      <c r="D179" t="s">
        <v>2669</v>
      </c>
      <c r="E179" t="s">
        <v>2176</v>
      </c>
      <c r="F179">
        <v>10</v>
      </c>
      <c r="G179" t="s">
        <v>1061</v>
      </c>
      <c r="H179" t="e">
        <f>VLOOKUP(G179,#REF!,2,0)</f>
        <v>#REF!</v>
      </c>
      <c r="I179" t="str">
        <f t="shared" si="10"/>
        <v>北海道・東北地方</v>
      </c>
      <c r="J179" t="str">
        <f t="shared" si="11"/>
        <v>事業法人</v>
      </c>
      <c r="K179" t="str">
        <f t="shared" si="12"/>
        <v>10.事業法人</v>
      </c>
      <c r="L179">
        <f t="shared" si="13"/>
        <v>0</v>
      </c>
      <c r="M179">
        <f t="shared" si="14"/>
        <v>0</v>
      </c>
    </row>
    <row r="180" spans="1:13" ht="19.5" x14ac:dyDescent="0.15">
      <c r="A180" s="9" t="s">
        <v>1384</v>
      </c>
      <c r="C180" t="s">
        <v>989</v>
      </c>
      <c r="D180" t="s">
        <v>2668</v>
      </c>
      <c r="E180" t="s">
        <v>1975</v>
      </c>
      <c r="F180">
        <v>20</v>
      </c>
      <c r="G180" t="s">
        <v>1194</v>
      </c>
      <c r="H180" t="e">
        <f>VLOOKUP(G180,#REF!,2,0)</f>
        <v>#REF!</v>
      </c>
      <c r="I180" t="str">
        <f t="shared" si="10"/>
        <v>関東地方</v>
      </c>
      <c r="J180" t="str">
        <f t="shared" si="11"/>
        <v>その他</v>
      </c>
      <c r="K180" t="str">
        <f t="shared" si="12"/>
        <v>12.財団法人・社団法人</v>
      </c>
      <c r="L180">
        <f t="shared" si="13"/>
        <v>0</v>
      </c>
      <c r="M180">
        <f t="shared" si="14"/>
        <v>0</v>
      </c>
    </row>
    <row r="181" spans="1:13" ht="20.25" thickBot="1" x14ac:dyDescent="0.2">
      <c r="A181" s="6" t="s">
        <v>1207</v>
      </c>
      <c r="C181" t="s">
        <v>1275</v>
      </c>
      <c r="D181" t="s">
        <v>2672</v>
      </c>
      <c r="E181" t="s">
        <v>2042</v>
      </c>
      <c r="F181">
        <v>20</v>
      </c>
      <c r="G181" t="s">
        <v>249</v>
      </c>
      <c r="H181" t="e">
        <f>VLOOKUP(G181,#REF!,2,0)</f>
        <v>#REF!</v>
      </c>
      <c r="I181" t="str">
        <f t="shared" si="10"/>
        <v>関東地方</v>
      </c>
      <c r="J181" t="str">
        <f t="shared" si="11"/>
        <v>その他</v>
      </c>
      <c r="K181" t="str">
        <f t="shared" si="12"/>
        <v>14.その他</v>
      </c>
      <c r="L181">
        <f t="shared" si="13"/>
        <v>0</v>
      </c>
      <c r="M181">
        <f t="shared" si="14"/>
        <v>0</v>
      </c>
    </row>
    <row r="182" spans="1:13" ht="19.5" x14ac:dyDescent="0.15">
      <c r="A182" s="9" t="s">
        <v>477</v>
      </c>
      <c r="C182" t="s">
        <v>478</v>
      </c>
      <c r="D182" t="s">
        <v>2670</v>
      </c>
      <c r="E182" t="s">
        <v>2043</v>
      </c>
      <c r="F182">
        <v>30</v>
      </c>
      <c r="G182" t="s">
        <v>1061</v>
      </c>
      <c r="H182" t="e">
        <f>VLOOKUP(G182,#REF!,2,0)</f>
        <v>#REF!</v>
      </c>
      <c r="I182" t="str">
        <f t="shared" si="10"/>
        <v>北陸地方</v>
      </c>
      <c r="J182" t="str">
        <f t="shared" si="11"/>
        <v>事業法人</v>
      </c>
      <c r="K182" t="str">
        <f t="shared" si="12"/>
        <v>10.事業法人</v>
      </c>
      <c r="L182">
        <f t="shared" si="13"/>
        <v>0</v>
      </c>
      <c r="M182">
        <f t="shared" si="14"/>
        <v>0</v>
      </c>
    </row>
    <row r="183" spans="1:13" x14ac:dyDescent="0.15">
      <c r="A183" s="4" t="s">
        <v>589</v>
      </c>
      <c r="B183" t="s">
        <v>1606</v>
      </c>
      <c r="C183" t="s">
        <v>619</v>
      </c>
      <c r="D183" t="s">
        <v>2673</v>
      </c>
      <c r="E183" t="s">
        <v>2044</v>
      </c>
      <c r="F183">
        <v>10</v>
      </c>
      <c r="G183" t="s">
        <v>440</v>
      </c>
      <c r="H183" t="e">
        <f>VLOOKUP(G183,#REF!,2,0)</f>
        <v>#REF!</v>
      </c>
      <c r="I183" t="str">
        <f t="shared" si="10"/>
        <v>北海道・東北地方</v>
      </c>
      <c r="J183" t="str">
        <f t="shared" si="11"/>
        <v>その他</v>
      </c>
      <c r="K183" t="str">
        <f t="shared" si="12"/>
        <v>13.医療法人・社会福祉法人</v>
      </c>
      <c r="L183">
        <f t="shared" si="13"/>
        <v>1</v>
      </c>
      <c r="M183">
        <f t="shared" si="14"/>
        <v>98</v>
      </c>
    </row>
    <row r="184" spans="1:13" ht="20.25" thickBot="1" x14ac:dyDescent="0.2">
      <c r="A184" s="6" t="s">
        <v>1072</v>
      </c>
      <c r="C184" t="s">
        <v>1122</v>
      </c>
      <c r="D184" t="s">
        <v>2671</v>
      </c>
      <c r="E184" t="s">
        <v>2199</v>
      </c>
      <c r="F184">
        <v>50</v>
      </c>
      <c r="G184" t="s">
        <v>931</v>
      </c>
      <c r="H184" t="e">
        <f>VLOOKUP(G184,#REF!,2,0)</f>
        <v>#REF!</v>
      </c>
      <c r="I184" t="str">
        <f t="shared" si="10"/>
        <v>中国地方</v>
      </c>
      <c r="J184" t="str">
        <f t="shared" si="11"/>
        <v>学校法人</v>
      </c>
      <c r="K184" t="str">
        <f t="shared" si="12"/>
        <v>11.学校法人・国立大学法人等</v>
      </c>
      <c r="L184">
        <f t="shared" si="13"/>
        <v>0</v>
      </c>
      <c r="M184">
        <f t="shared" si="14"/>
        <v>0</v>
      </c>
    </row>
    <row r="185" spans="1:13" ht="19.5" x14ac:dyDescent="0.15">
      <c r="A185" s="9" t="s">
        <v>812</v>
      </c>
      <c r="C185" t="s">
        <v>813</v>
      </c>
      <c r="D185" t="s">
        <v>2674</v>
      </c>
      <c r="E185" t="s">
        <v>2030</v>
      </c>
      <c r="F185">
        <v>60</v>
      </c>
      <c r="G185" t="s">
        <v>249</v>
      </c>
      <c r="H185" t="e">
        <f>VLOOKUP(G185,#REF!,2,0)</f>
        <v>#REF!</v>
      </c>
      <c r="I185" t="str">
        <f t="shared" si="10"/>
        <v>四国地方</v>
      </c>
      <c r="J185" t="str">
        <f t="shared" si="11"/>
        <v>その他</v>
      </c>
      <c r="K185" t="str">
        <f t="shared" si="12"/>
        <v>14.その他</v>
      </c>
      <c r="L185">
        <f t="shared" si="13"/>
        <v>0</v>
      </c>
      <c r="M185">
        <f t="shared" si="14"/>
        <v>0</v>
      </c>
    </row>
    <row r="186" spans="1:13" ht="14.25" thickBot="1" x14ac:dyDescent="0.2">
      <c r="A186" s="2" t="s">
        <v>122</v>
      </c>
      <c r="B186" t="s">
        <v>1607</v>
      </c>
      <c r="C186" t="s">
        <v>123</v>
      </c>
      <c r="D186" t="s">
        <v>2651</v>
      </c>
      <c r="E186" t="s">
        <v>2045</v>
      </c>
      <c r="F186">
        <v>70</v>
      </c>
      <c r="G186" t="s">
        <v>1061</v>
      </c>
      <c r="H186" t="e">
        <f>VLOOKUP(G186,#REF!,2,0)</f>
        <v>#REF!</v>
      </c>
      <c r="I186" t="str">
        <f t="shared" si="10"/>
        <v>九州・沖縄地方</v>
      </c>
      <c r="J186" t="str">
        <f t="shared" si="11"/>
        <v>事業法人</v>
      </c>
      <c r="K186" t="str">
        <f t="shared" si="12"/>
        <v>10.事業法人</v>
      </c>
      <c r="L186">
        <f t="shared" si="13"/>
        <v>1</v>
      </c>
      <c r="M186">
        <f t="shared" si="14"/>
        <v>91</v>
      </c>
    </row>
    <row r="187" spans="1:13" ht="19.5" x14ac:dyDescent="0.15">
      <c r="A187" s="9" t="s">
        <v>8</v>
      </c>
      <c r="C187" t="s">
        <v>406</v>
      </c>
      <c r="D187" t="s">
        <v>2649</v>
      </c>
      <c r="E187" t="s">
        <v>2045</v>
      </c>
      <c r="F187">
        <v>70</v>
      </c>
      <c r="G187" t="s">
        <v>335</v>
      </c>
      <c r="H187" t="e">
        <f>VLOOKUP(G187,#REF!,2,0)</f>
        <v>#REF!</v>
      </c>
      <c r="I187" t="str">
        <f t="shared" si="10"/>
        <v>九州・沖縄地方</v>
      </c>
      <c r="J187" t="str">
        <f t="shared" si="11"/>
        <v>地域金融機関</v>
      </c>
      <c r="K187" t="str">
        <f t="shared" si="12"/>
        <v>02.銀行</v>
      </c>
      <c r="L187">
        <f t="shared" si="13"/>
        <v>0</v>
      </c>
      <c r="M187">
        <f t="shared" si="14"/>
        <v>0</v>
      </c>
    </row>
    <row r="188" spans="1:13" ht="19.5" x14ac:dyDescent="0.15">
      <c r="A188" s="9" t="s">
        <v>293</v>
      </c>
      <c r="C188" t="s">
        <v>124</v>
      </c>
      <c r="D188" t="s">
        <v>2651</v>
      </c>
      <c r="E188" t="s">
        <v>2045</v>
      </c>
      <c r="F188">
        <v>70</v>
      </c>
      <c r="G188" t="s">
        <v>931</v>
      </c>
      <c r="H188" t="e">
        <f>VLOOKUP(G188,#REF!,2,0)</f>
        <v>#REF!</v>
      </c>
      <c r="I188" t="str">
        <f t="shared" si="10"/>
        <v>九州・沖縄地方</v>
      </c>
      <c r="J188" t="str">
        <f t="shared" si="11"/>
        <v>学校法人</v>
      </c>
      <c r="K188" t="str">
        <f t="shared" si="12"/>
        <v>11.学校法人・国立大学法人等</v>
      </c>
      <c r="L188">
        <f t="shared" si="13"/>
        <v>0</v>
      </c>
      <c r="M188">
        <f t="shared" si="14"/>
        <v>0</v>
      </c>
    </row>
    <row r="189" spans="1:13" ht="20.25" thickBot="1" x14ac:dyDescent="0.2">
      <c r="A189" s="6" t="s">
        <v>256</v>
      </c>
      <c r="C189" t="s">
        <v>425</v>
      </c>
      <c r="D189" t="s">
        <v>2659</v>
      </c>
      <c r="E189" t="s">
        <v>1973</v>
      </c>
      <c r="F189">
        <v>20</v>
      </c>
      <c r="G189" t="s">
        <v>932</v>
      </c>
      <c r="H189" t="e">
        <f>VLOOKUP(G189,#REF!,2,0)</f>
        <v>#REF!</v>
      </c>
      <c r="I189" t="str">
        <f t="shared" si="10"/>
        <v>関東地方</v>
      </c>
      <c r="J189" t="str">
        <f t="shared" si="11"/>
        <v>その他</v>
      </c>
      <c r="K189" t="str">
        <f t="shared" si="12"/>
        <v>08.労働組合・教職員組合</v>
      </c>
      <c r="L189">
        <f t="shared" si="13"/>
        <v>0</v>
      </c>
      <c r="M189">
        <f t="shared" si="14"/>
        <v>0</v>
      </c>
    </row>
    <row r="190" spans="1:13" ht="19.5" x14ac:dyDescent="0.15">
      <c r="A190" s="9" t="s">
        <v>479</v>
      </c>
      <c r="C190" t="s">
        <v>480</v>
      </c>
      <c r="D190" t="s">
        <v>2670</v>
      </c>
      <c r="E190" t="s">
        <v>1998</v>
      </c>
      <c r="F190">
        <v>40</v>
      </c>
      <c r="G190" t="s">
        <v>1061</v>
      </c>
      <c r="H190" t="e">
        <f>VLOOKUP(G190,#REF!,2,0)</f>
        <v>#REF!</v>
      </c>
      <c r="I190" t="str">
        <f t="shared" si="10"/>
        <v>近畿地方</v>
      </c>
      <c r="J190" t="str">
        <f t="shared" si="11"/>
        <v>事業法人</v>
      </c>
      <c r="K190" t="str">
        <f t="shared" si="12"/>
        <v>10.事業法人</v>
      </c>
      <c r="L190">
        <f t="shared" si="13"/>
        <v>0</v>
      </c>
      <c r="M190">
        <f t="shared" si="14"/>
        <v>0</v>
      </c>
    </row>
    <row r="191" spans="1:13" ht="19.5" x14ac:dyDescent="0.15">
      <c r="A191" s="9" t="s">
        <v>1385</v>
      </c>
      <c r="C191" t="s">
        <v>1123</v>
      </c>
      <c r="D191" t="s">
        <v>2671</v>
      </c>
      <c r="E191" t="s">
        <v>1988</v>
      </c>
      <c r="F191">
        <v>20</v>
      </c>
      <c r="G191" t="s">
        <v>934</v>
      </c>
      <c r="H191" t="e">
        <f>VLOOKUP(G191,#REF!,2,0)</f>
        <v>#REF!</v>
      </c>
      <c r="I191" t="str">
        <f t="shared" si="10"/>
        <v>関東地方</v>
      </c>
      <c r="J191" t="str">
        <f t="shared" si="11"/>
        <v>その他</v>
      </c>
      <c r="K191" t="str">
        <f t="shared" si="12"/>
        <v>12.財団法人・社団法人</v>
      </c>
      <c r="L191">
        <f t="shared" si="13"/>
        <v>0</v>
      </c>
      <c r="M191">
        <f t="shared" si="14"/>
        <v>0</v>
      </c>
    </row>
    <row r="192" spans="1:13" ht="14.25" thickBot="1" x14ac:dyDescent="0.2">
      <c r="A192" s="2" t="s">
        <v>942</v>
      </c>
      <c r="B192" t="s">
        <v>1608</v>
      </c>
      <c r="C192" t="s">
        <v>990</v>
      </c>
      <c r="D192" t="s">
        <v>2668</v>
      </c>
      <c r="E192" t="s">
        <v>1976</v>
      </c>
      <c r="F192">
        <v>35</v>
      </c>
      <c r="G192" t="s">
        <v>413</v>
      </c>
      <c r="H192" t="e">
        <f>VLOOKUP(G192,#REF!,2,0)</f>
        <v>#REF!</v>
      </c>
      <c r="I192" t="str">
        <f t="shared" si="10"/>
        <v>東海地方</v>
      </c>
      <c r="J192" t="str">
        <f t="shared" si="11"/>
        <v>自治体</v>
      </c>
      <c r="K192" t="str">
        <f t="shared" si="12"/>
        <v>09.自治体</v>
      </c>
      <c r="L192">
        <f t="shared" si="13"/>
        <v>1</v>
      </c>
      <c r="M192">
        <f t="shared" si="14"/>
        <v>96</v>
      </c>
    </row>
    <row r="193" spans="1:13" ht="19.5" x14ac:dyDescent="0.15">
      <c r="A193" s="9" t="s">
        <v>481</v>
      </c>
      <c r="C193" t="s">
        <v>482</v>
      </c>
      <c r="D193" t="s">
        <v>2670</v>
      </c>
      <c r="E193" t="s">
        <v>2034</v>
      </c>
      <c r="F193">
        <v>20</v>
      </c>
      <c r="G193" t="s">
        <v>1061</v>
      </c>
      <c r="H193" t="e">
        <f>VLOOKUP(G193,#REF!,2,0)</f>
        <v>#REF!</v>
      </c>
      <c r="I193" t="str">
        <f t="shared" si="10"/>
        <v>関東地方</v>
      </c>
      <c r="J193" t="str">
        <f t="shared" si="11"/>
        <v>事業法人</v>
      </c>
      <c r="K193" t="str">
        <f t="shared" si="12"/>
        <v>10.事業法人</v>
      </c>
      <c r="L193">
        <f t="shared" si="13"/>
        <v>0</v>
      </c>
      <c r="M193">
        <f t="shared" si="14"/>
        <v>0</v>
      </c>
    </row>
    <row r="194" spans="1:13" ht="19.5" x14ac:dyDescent="0.15">
      <c r="A194" s="9" t="s">
        <v>943</v>
      </c>
      <c r="C194" t="s">
        <v>991</v>
      </c>
      <c r="D194" t="s">
        <v>2668</v>
      </c>
      <c r="E194" t="s">
        <v>1973</v>
      </c>
      <c r="F194">
        <v>20</v>
      </c>
      <c r="G194" t="s">
        <v>413</v>
      </c>
      <c r="H194" t="e">
        <f>VLOOKUP(G194,#REF!,2,0)</f>
        <v>#REF!</v>
      </c>
      <c r="I194" t="str">
        <f t="shared" ref="I194:I257" si="15">VLOOKUP(E194,Q:R,2,0)</f>
        <v>関東地方</v>
      </c>
      <c r="J194" t="str">
        <f t="shared" ref="J194:J257" si="16">VLOOKUP(G194,S:T,2,0)</f>
        <v>自治体</v>
      </c>
      <c r="K194" t="str">
        <f t="shared" ref="K194:K257" si="17">VLOOKUP(G194,U:V,2,0)</f>
        <v>09.自治体</v>
      </c>
      <c r="L194">
        <f t="shared" ref="L194:L257" si="18">IF(B194="",0,IF(COUNTIF(B194,"https://www.jasso.go.jp/*")=1,1,2))</f>
        <v>0</v>
      </c>
      <c r="M194">
        <f t="shared" ref="M194:M257" si="19">LEN(B194)</f>
        <v>0</v>
      </c>
    </row>
    <row r="195" spans="1:13" x14ac:dyDescent="0.15">
      <c r="A195" s="4" t="s">
        <v>61</v>
      </c>
      <c r="B195" t="s">
        <v>1609</v>
      </c>
      <c r="C195" t="s">
        <v>407</v>
      </c>
      <c r="D195" t="s">
        <v>2649</v>
      </c>
      <c r="E195" t="s">
        <v>1973</v>
      </c>
      <c r="F195">
        <v>20</v>
      </c>
      <c r="G195" t="s">
        <v>1061</v>
      </c>
      <c r="H195" t="e">
        <f>VLOOKUP(G195,#REF!,2,0)</f>
        <v>#REF!</v>
      </c>
      <c r="I195" t="str">
        <f t="shared" si="15"/>
        <v>関東地方</v>
      </c>
      <c r="J195" t="str">
        <f t="shared" si="16"/>
        <v>事業法人</v>
      </c>
      <c r="K195" t="str">
        <f t="shared" si="17"/>
        <v>10.事業法人</v>
      </c>
      <c r="L195">
        <f t="shared" si="18"/>
        <v>1</v>
      </c>
      <c r="M195">
        <f t="shared" si="19"/>
        <v>93</v>
      </c>
    </row>
    <row r="196" spans="1:13" x14ac:dyDescent="0.15">
      <c r="A196" s="4" t="s">
        <v>814</v>
      </c>
      <c r="B196" t="s">
        <v>1610</v>
      </c>
      <c r="C196" t="s">
        <v>815</v>
      </c>
      <c r="D196" t="s">
        <v>2674</v>
      </c>
      <c r="E196" t="s">
        <v>2047</v>
      </c>
      <c r="F196">
        <v>60</v>
      </c>
      <c r="G196" t="s">
        <v>1061</v>
      </c>
      <c r="H196" t="e">
        <f>VLOOKUP(G196,#REF!,2,0)</f>
        <v>#REF!</v>
      </c>
      <c r="I196" t="str">
        <f t="shared" si="15"/>
        <v>四国地方</v>
      </c>
      <c r="J196" t="str">
        <f t="shared" si="16"/>
        <v>事業法人</v>
      </c>
      <c r="K196" t="str">
        <f t="shared" si="17"/>
        <v>10.事業法人</v>
      </c>
      <c r="L196">
        <f t="shared" si="18"/>
        <v>1</v>
      </c>
      <c r="M196">
        <f t="shared" si="19"/>
        <v>95</v>
      </c>
    </row>
    <row r="197" spans="1:13" x14ac:dyDescent="0.15">
      <c r="A197" s="4" t="s">
        <v>62</v>
      </c>
      <c r="B197" t="s">
        <v>1611</v>
      </c>
      <c r="C197" t="s">
        <v>337</v>
      </c>
      <c r="D197" t="s">
        <v>2656</v>
      </c>
      <c r="E197" t="s">
        <v>1996</v>
      </c>
      <c r="F197">
        <v>20</v>
      </c>
      <c r="G197" t="s">
        <v>335</v>
      </c>
      <c r="H197" t="e">
        <f>VLOOKUP(G197,#REF!,2,0)</f>
        <v>#REF!</v>
      </c>
      <c r="I197" t="str">
        <f t="shared" si="15"/>
        <v>関東地方</v>
      </c>
      <c r="J197" t="str">
        <f t="shared" si="16"/>
        <v>地域金融機関</v>
      </c>
      <c r="K197" t="str">
        <f t="shared" si="17"/>
        <v>02.銀行</v>
      </c>
      <c r="L197">
        <f t="shared" si="18"/>
        <v>1</v>
      </c>
      <c r="M197">
        <f t="shared" si="19"/>
        <v>95</v>
      </c>
    </row>
    <row r="198" spans="1:13" ht="19.5" x14ac:dyDescent="0.15">
      <c r="A198" s="9" t="s">
        <v>483</v>
      </c>
      <c r="C198" t="s">
        <v>484</v>
      </c>
      <c r="D198" t="s">
        <v>2670</v>
      </c>
      <c r="E198" t="s">
        <v>2048</v>
      </c>
      <c r="F198">
        <v>20</v>
      </c>
      <c r="G198" t="s">
        <v>440</v>
      </c>
      <c r="H198" t="e">
        <f>VLOOKUP(G198,#REF!,2,0)</f>
        <v>#REF!</v>
      </c>
      <c r="I198" t="str">
        <f t="shared" si="15"/>
        <v>関東地方</v>
      </c>
      <c r="J198" t="str">
        <f t="shared" si="16"/>
        <v>その他</v>
      </c>
      <c r="K198" t="str">
        <f t="shared" si="17"/>
        <v>13.医療法人・社会福祉法人</v>
      </c>
      <c r="L198">
        <f t="shared" si="18"/>
        <v>0</v>
      </c>
      <c r="M198">
        <f t="shared" si="19"/>
        <v>0</v>
      </c>
    </row>
    <row r="199" spans="1:13" ht="20.25" thickBot="1" x14ac:dyDescent="0.2">
      <c r="A199" s="6" t="s">
        <v>1386</v>
      </c>
      <c r="C199" t="s">
        <v>992</v>
      </c>
      <c r="D199" t="s">
        <v>2668</v>
      </c>
      <c r="E199" t="s">
        <v>2026</v>
      </c>
      <c r="F199">
        <v>35</v>
      </c>
      <c r="G199" t="s">
        <v>413</v>
      </c>
      <c r="H199" t="e">
        <f>VLOOKUP(G199,#REF!,2,0)</f>
        <v>#REF!</v>
      </c>
      <c r="I199" t="str">
        <f t="shared" si="15"/>
        <v>東海地方</v>
      </c>
      <c r="J199" t="str">
        <f t="shared" si="16"/>
        <v>自治体</v>
      </c>
      <c r="K199" t="str">
        <f t="shared" si="17"/>
        <v>09.自治体</v>
      </c>
      <c r="L199">
        <f t="shared" si="18"/>
        <v>0</v>
      </c>
      <c r="M199">
        <f t="shared" si="19"/>
        <v>0</v>
      </c>
    </row>
    <row r="200" spans="1:13" x14ac:dyDescent="0.15">
      <c r="A200" s="1" t="s">
        <v>2358</v>
      </c>
      <c r="C200" t="s">
        <v>2510</v>
      </c>
      <c r="D200" t="s">
        <v>2669</v>
      </c>
      <c r="E200" t="s">
        <v>2051</v>
      </c>
      <c r="F200">
        <v>35</v>
      </c>
      <c r="G200" t="s">
        <v>413</v>
      </c>
      <c r="H200" t="e">
        <f>VLOOKUP(G200,#REF!,2,0)</f>
        <v>#REF!</v>
      </c>
      <c r="I200" t="str">
        <f t="shared" si="15"/>
        <v>東海地方</v>
      </c>
      <c r="J200" t="str">
        <f t="shared" si="16"/>
        <v>自治体</v>
      </c>
      <c r="K200" t="str">
        <f t="shared" si="17"/>
        <v>09.自治体</v>
      </c>
      <c r="L200">
        <f t="shared" si="18"/>
        <v>0</v>
      </c>
      <c r="M200">
        <f t="shared" si="19"/>
        <v>0</v>
      </c>
    </row>
    <row r="201" spans="1:13" ht="19.5" x14ac:dyDescent="0.15">
      <c r="A201" s="9" t="s">
        <v>1208</v>
      </c>
      <c r="C201" t="s">
        <v>1276</v>
      </c>
      <c r="D201" t="s">
        <v>2672</v>
      </c>
      <c r="E201" t="s">
        <v>44</v>
      </c>
      <c r="F201">
        <v>20</v>
      </c>
      <c r="G201" t="s">
        <v>413</v>
      </c>
      <c r="H201" t="e">
        <f>VLOOKUP(G201,#REF!,2,0)</f>
        <v>#REF!</v>
      </c>
      <c r="I201" t="str">
        <f t="shared" si="15"/>
        <v>関東地方</v>
      </c>
      <c r="J201" t="str">
        <f t="shared" si="16"/>
        <v>自治体</v>
      </c>
      <c r="K201" t="str">
        <f t="shared" si="17"/>
        <v>09.自治体</v>
      </c>
      <c r="L201">
        <f t="shared" si="18"/>
        <v>0</v>
      </c>
      <c r="M201">
        <f t="shared" si="19"/>
        <v>0</v>
      </c>
    </row>
    <row r="202" spans="1:13" ht="14.25" thickBot="1" x14ac:dyDescent="0.2">
      <c r="A202" s="2" t="s">
        <v>1862</v>
      </c>
      <c r="B202" t="s">
        <v>1612</v>
      </c>
      <c r="C202" t="s">
        <v>1124</v>
      </c>
      <c r="D202" t="s">
        <v>2671</v>
      </c>
      <c r="E202" t="s">
        <v>46</v>
      </c>
      <c r="F202">
        <v>30</v>
      </c>
      <c r="G202" t="s">
        <v>1061</v>
      </c>
      <c r="H202" t="e">
        <f>VLOOKUP(G202,#REF!,2,0)</f>
        <v>#REF!</v>
      </c>
      <c r="I202" t="str">
        <f t="shared" si="15"/>
        <v>北陸地方</v>
      </c>
      <c r="J202" t="str">
        <f t="shared" si="16"/>
        <v>事業法人</v>
      </c>
      <c r="K202" t="str">
        <f t="shared" si="17"/>
        <v>10.事業法人</v>
      </c>
      <c r="L202">
        <f t="shared" si="18"/>
        <v>2</v>
      </c>
      <c r="M202">
        <f t="shared" si="19"/>
        <v>211</v>
      </c>
    </row>
    <row r="203" spans="1:13" ht="20.25" thickBot="1" x14ac:dyDescent="0.2">
      <c r="A203" s="6" t="s">
        <v>1209</v>
      </c>
      <c r="C203" t="s">
        <v>1277</v>
      </c>
      <c r="D203" t="s">
        <v>2672</v>
      </c>
      <c r="E203" t="s">
        <v>2016</v>
      </c>
      <c r="F203">
        <v>10</v>
      </c>
      <c r="G203" t="s">
        <v>1061</v>
      </c>
      <c r="H203" t="e">
        <f>VLOOKUP(G203,#REF!,2,0)</f>
        <v>#REF!</v>
      </c>
      <c r="I203" t="str">
        <f t="shared" si="15"/>
        <v>北海道・東北地方</v>
      </c>
      <c r="J203" t="str">
        <f t="shared" si="16"/>
        <v>事業法人</v>
      </c>
      <c r="K203" t="str">
        <f t="shared" si="17"/>
        <v>10.事業法人</v>
      </c>
      <c r="L203">
        <f t="shared" si="18"/>
        <v>0</v>
      </c>
      <c r="M203">
        <f t="shared" si="19"/>
        <v>0</v>
      </c>
    </row>
    <row r="204" spans="1:13" ht="19.5" x14ac:dyDescent="0.15">
      <c r="A204" s="9" t="s">
        <v>1387</v>
      </c>
      <c r="C204" t="s">
        <v>1125</v>
      </c>
      <c r="D204" t="s">
        <v>2671</v>
      </c>
      <c r="E204" t="s">
        <v>1996</v>
      </c>
      <c r="F204">
        <v>20</v>
      </c>
      <c r="G204" t="s">
        <v>931</v>
      </c>
      <c r="H204" t="e">
        <f>VLOOKUP(G204,#REF!,2,0)</f>
        <v>#REF!</v>
      </c>
      <c r="I204" t="str">
        <f t="shared" si="15"/>
        <v>関東地方</v>
      </c>
      <c r="J204" t="str">
        <f t="shared" si="16"/>
        <v>学校法人</v>
      </c>
      <c r="K204" t="str">
        <f t="shared" si="17"/>
        <v>11.学校法人・国立大学法人等</v>
      </c>
      <c r="L204">
        <f t="shared" si="18"/>
        <v>0</v>
      </c>
      <c r="M204">
        <f t="shared" si="19"/>
        <v>0</v>
      </c>
    </row>
    <row r="205" spans="1:13" x14ac:dyDescent="0.15">
      <c r="A205" s="4" t="s">
        <v>1388</v>
      </c>
      <c r="B205" t="s">
        <v>1613</v>
      </c>
      <c r="C205" t="s">
        <v>993</v>
      </c>
      <c r="D205" t="s">
        <v>2668</v>
      </c>
      <c r="E205" t="s">
        <v>2050</v>
      </c>
      <c r="F205">
        <v>70</v>
      </c>
      <c r="G205" t="s">
        <v>413</v>
      </c>
      <c r="H205" t="e">
        <f>VLOOKUP(G205,#REF!,2,0)</f>
        <v>#REF!</v>
      </c>
      <c r="I205" t="str">
        <f t="shared" si="15"/>
        <v>九州・沖縄地方</v>
      </c>
      <c r="J205" t="str">
        <f t="shared" si="16"/>
        <v>自治体</v>
      </c>
      <c r="K205" t="str">
        <f t="shared" si="17"/>
        <v>09.自治体</v>
      </c>
      <c r="L205">
        <f t="shared" si="18"/>
        <v>1</v>
      </c>
      <c r="M205">
        <f t="shared" si="19"/>
        <v>100</v>
      </c>
    </row>
    <row r="206" spans="1:13" ht="19.5" x14ac:dyDescent="0.15">
      <c r="A206" s="9" t="s">
        <v>1389</v>
      </c>
      <c r="C206" t="s">
        <v>994</v>
      </c>
      <c r="D206" t="s">
        <v>2668</v>
      </c>
      <c r="E206" t="s">
        <v>2010</v>
      </c>
      <c r="F206">
        <v>40</v>
      </c>
      <c r="G206" t="s">
        <v>413</v>
      </c>
      <c r="H206" t="e">
        <f>VLOOKUP(G206,#REF!,2,0)</f>
        <v>#REF!</v>
      </c>
      <c r="I206" t="str">
        <f t="shared" si="15"/>
        <v>近畿地方</v>
      </c>
      <c r="J206" t="str">
        <f t="shared" si="16"/>
        <v>自治体</v>
      </c>
      <c r="K206" t="str">
        <f t="shared" si="17"/>
        <v>09.自治体</v>
      </c>
      <c r="L206">
        <f t="shared" si="18"/>
        <v>0</v>
      </c>
      <c r="M206">
        <f t="shared" si="19"/>
        <v>0</v>
      </c>
    </row>
    <row r="207" spans="1:13" ht="14.25" thickBot="1" x14ac:dyDescent="0.2">
      <c r="A207" s="2" t="s">
        <v>171</v>
      </c>
      <c r="B207" t="s">
        <v>1614</v>
      </c>
      <c r="C207" t="s">
        <v>172</v>
      </c>
      <c r="D207" t="s">
        <v>2650</v>
      </c>
      <c r="E207" t="s">
        <v>2026</v>
      </c>
      <c r="F207">
        <v>35</v>
      </c>
      <c r="G207" t="s">
        <v>931</v>
      </c>
      <c r="H207" t="e">
        <f>VLOOKUP(G207,#REF!,2,0)</f>
        <v>#REF!</v>
      </c>
      <c r="I207" t="str">
        <f t="shared" si="15"/>
        <v>東海地方</v>
      </c>
      <c r="J207" t="str">
        <f t="shared" si="16"/>
        <v>学校法人</v>
      </c>
      <c r="K207" t="str">
        <f t="shared" si="17"/>
        <v>11.学校法人・国立大学法人等</v>
      </c>
      <c r="L207">
        <f t="shared" si="18"/>
        <v>1</v>
      </c>
      <c r="M207">
        <f t="shared" si="19"/>
        <v>97</v>
      </c>
    </row>
    <row r="208" spans="1:13" ht="19.5" x14ac:dyDescent="0.15">
      <c r="A208" s="9" t="s">
        <v>971</v>
      </c>
      <c r="C208" t="s">
        <v>995</v>
      </c>
      <c r="D208" t="s">
        <v>2668</v>
      </c>
      <c r="E208" t="s">
        <v>2051</v>
      </c>
      <c r="F208">
        <v>35</v>
      </c>
      <c r="G208" t="s">
        <v>413</v>
      </c>
      <c r="H208" t="e">
        <f>VLOOKUP(G208,#REF!,2,0)</f>
        <v>#REF!</v>
      </c>
      <c r="I208" t="str">
        <f t="shared" si="15"/>
        <v>東海地方</v>
      </c>
      <c r="J208" t="str">
        <f t="shared" si="16"/>
        <v>自治体</v>
      </c>
      <c r="K208" t="str">
        <f t="shared" si="17"/>
        <v>09.自治体</v>
      </c>
      <c r="L208">
        <f t="shared" si="18"/>
        <v>0</v>
      </c>
      <c r="M208">
        <f t="shared" si="19"/>
        <v>0</v>
      </c>
    </row>
    <row r="209" spans="1:13" ht="14.25" thickBot="1" x14ac:dyDescent="0.2">
      <c r="A209" s="2" t="s">
        <v>816</v>
      </c>
      <c r="B209" t="s">
        <v>1615</v>
      </c>
      <c r="C209" t="s">
        <v>817</v>
      </c>
      <c r="D209" t="s">
        <v>2674</v>
      </c>
      <c r="E209" t="s">
        <v>1974</v>
      </c>
      <c r="F209">
        <v>40</v>
      </c>
      <c r="G209" t="s">
        <v>440</v>
      </c>
      <c r="H209" t="e">
        <f>VLOOKUP(G209,#REF!,2,0)</f>
        <v>#REF!</v>
      </c>
      <c r="I209" t="str">
        <f t="shared" si="15"/>
        <v>近畿地方</v>
      </c>
      <c r="J209" t="str">
        <f t="shared" si="16"/>
        <v>その他</v>
      </c>
      <c r="K209" t="str">
        <f t="shared" si="17"/>
        <v>13.医療法人・社会福祉法人</v>
      </c>
      <c r="L209">
        <f t="shared" si="18"/>
        <v>1</v>
      </c>
      <c r="M209">
        <f t="shared" si="19"/>
        <v>97</v>
      </c>
    </row>
    <row r="210" spans="1:13" ht="19.5" x14ac:dyDescent="0.15">
      <c r="A210" s="9" t="s">
        <v>1210</v>
      </c>
      <c r="C210" t="s">
        <v>1278</v>
      </c>
      <c r="D210" t="s">
        <v>2672</v>
      </c>
      <c r="E210" t="s">
        <v>2012</v>
      </c>
      <c r="F210">
        <v>35</v>
      </c>
      <c r="G210" t="s">
        <v>1061</v>
      </c>
      <c r="H210" t="e">
        <f>VLOOKUP(G210,#REF!,2,0)</f>
        <v>#REF!</v>
      </c>
      <c r="I210" t="str">
        <f t="shared" si="15"/>
        <v>東海地方</v>
      </c>
      <c r="J210" t="str">
        <f t="shared" si="16"/>
        <v>事業法人</v>
      </c>
      <c r="K210" t="str">
        <f t="shared" si="17"/>
        <v>10.事業法人</v>
      </c>
      <c r="L210">
        <f t="shared" si="18"/>
        <v>0</v>
      </c>
      <c r="M210">
        <f t="shared" si="19"/>
        <v>0</v>
      </c>
    </row>
    <row r="211" spans="1:13" ht="20.25" thickBot="1" x14ac:dyDescent="0.2">
      <c r="A211" s="6" t="s">
        <v>666</v>
      </c>
      <c r="C211" t="s">
        <v>732</v>
      </c>
      <c r="D211" t="s">
        <v>2648</v>
      </c>
      <c r="E211" t="s">
        <v>2012</v>
      </c>
      <c r="F211">
        <v>35</v>
      </c>
      <c r="G211" t="s">
        <v>1061</v>
      </c>
      <c r="H211" t="e">
        <f>VLOOKUP(G211,#REF!,2,0)</f>
        <v>#REF!</v>
      </c>
      <c r="I211" t="str">
        <f t="shared" si="15"/>
        <v>東海地方</v>
      </c>
      <c r="J211" t="str">
        <f t="shared" si="16"/>
        <v>事業法人</v>
      </c>
      <c r="K211" t="str">
        <f t="shared" si="17"/>
        <v>10.事業法人</v>
      </c>
      <c r="L211">
        <f t="shared" si="18"/>
        <v>0</v>
      </c>
      <c r="M211">
        <f t="shared" si="19"/>
        <v>0</v>
      </c>
    </row>
    <row r="212" spans="1:13" ht="14.25" thickBot="1" x14ac:dyDescent="0.2">
      <c r="A212" s="13" t="s">
        <v>2359</v>
      </c>
      <c r="C212" t="s">
        <v>2511</v>
      </c>
      <c r="D212" t="s">
        <v>2669</v>
      </c>
      <c r="E212" t="s">
        <v>1972</v>
      </c>
      <c r="F212">
        <v>40</v>
      </c>
      <c r="G212" t="s">
        <v>1061</v>
      </c>
      <c r="H212" t="e">
        <f>VLOOKUP(G212,#REF!,2,0)</f>
        <v>#REF!</v>
      </c>
      <c r="I212" t="str">
        <f t="shared" si="15"/>
        <v>近畿地方</v>
      </c>
      <c r="J212" t="str">
        <f t="shared" si="16"/>
        <v>事業法人</v>
      </c>
      <c r="K212" t="str">
        <f t="shared" si="17"/>
        <v>10.事業法人</v>
      </c>
      <c r="L212">
        <f t="shared" si="18"/>
        <v>0</v>
      </c>
      <c r="M212">
        <f t="shared" si="19"/>
        <v>0</v>
      </c>
    </row>
    <row r="213" spans="1:13" x14ac:dyDescent="0.15">
      <c r="A213" s="4" t="s">
        <v>1863</v>
      </c>
      <c r="B213" t="s">
        <v>1616</v>
      </c>
      <c r="C213" t="s">
        <v>733</v>
      </c>
      <c r="D213" t="s">
        <v>2648</v>
      </c>
      <c r="E213" t="s">
        <v>2052</v>
      </c>
      <c r="F213">
        <v>50</v>
      </c>
      <c r="G213" t="s">
        <v>1061</v>
      </c>
      <c r="H213" t="e">
        <f>VLOOKUP(G213,#REF!,2,0)</f>
        <v>#REF!</v>
      </c>
      <c r="I213" t="str">
        <f t="shared" si="15"/>
        <v>中国地方</v>
      </c>
      <c r="J213" t="str">
        <f t="shared" si="16"/>
        <v>事業法人</v>
      </c>
      <c r="K213" t="str">
        <f t="shared" si="17"/>
        <v>10.事業法人</v>
      </c>
      <c r="L213">
        <f t="shared" si="18"/>
        <v>2</v>
      </c>
      <c r="M213">
        <f t="shared" si="19"/>
        <v>230</v>
      </c>
    </row>
    <row r="214" spans="1:13" x14ac:dyDescent="0.15">
      <c r="A214" s="1" t="s">
        <v>2360</v>
      </c>
      <c r="C214" t="s">
        <v>2512</v>
      </c>
      <c r="D214" t="s">
        <v>2669</v>
      </c>
      <c r="E214" t="s">
        <v>2223</v>
      </c>
      <c r="F214">
        <v>60</v>
      </c>
      <c r="G214" t="s">
        <v>413</v>
      </c>
      <c r="H214" t="e">
        <f>VLOOKUP(G214,#REF!,2,0)</f>
        <v>#REF!</v>
      </c>
      <c r="I214" t="str">
        <f t="shared" si="15"/>
        <v>四国地方</v>
      </c>
      <c r="J214" t="str">
        <f t="shared" si="16"/>
        <v>自治体</v>
      </c>
      <c r="K214" t="str">
        <f t="shared" si="17"/>
        <v>09.自治体</v>
      </c>
      <c r="L214">
        <f t="shared" si="18"/>
        <v>0</v>
      </c>
      <c r="M214">
        <f t="shared" si="19"/>
        <v>0</v>
      </c>
    </row>
    <row r="215" spans="1:13" x14ac:dyDescent="0.15">
      <c r="A215" s="4" t="s">
        <v>667</v>
      </c>
      <c r="B215" t="s">
        <v>1617</v>
      </c>
      <c r="C215" t="s">
        <v>734</v>
      </c>
      <c r="D215" t="s">
        <v>2648</v>
      </c>
      <c r="E215" t="s">
        <v>2040</v>
      </c>
      <c r="F215">
        <v>20</v>
      </c>
      <c r="G215" t="s">
        <v>1061</v>
      </c>
      <c r="H215" t="e">
        <f>VLOOKUP(G215,#REF!,2,0)</f>
        <v>#REF!</v>
      </c>
      <c r="I215" t="str">
        <f t="shared" si="15"/>
        <v>関東地方</v>
      </c>
      <c r="J215" t="str">
        <f t="shared" si="16"/>
        <v>事業法人</v>
      </c>
      <c r="K215" t="str">
        <f t="shared" si="17"/>
        <v>10.事業法人</v>
      </c>
      <c r="L215">
        <f t="shared" si="18"/>
        <v>1</v>
      </c>
      <c r="M215">
        <f t="shared" si="19"/>
        <v>101</v>
      </c>
    </row>
    <row r="216" spans="1:13" ht="20.25" thickBot="1" x14ac:dyDescent="0.2">
      <c r="A216" s="6" t="s">
        <v>281</v>
      </c>
      <c r="C216" t="s">
        <v>449</v>
      </c>
      <c r="D216" t="s">
        <v>2647</v>
      </c>
      <c r="E216" t="s">
        <v>1973</v>
      </c>
      <c r="F216">
        <v>20</v>
      </c>
      <c r="G216" t="s">
        <v>249</v>
      </c>
      <c r="H216" t="e">
        <f>VLOOKUP(G216,#REF!,2,0)</f>
        <v>#REF!</v>
      </c>
      <c r="I216" t="str">
        <f t="shared" si="15"/>
        <v>関東地方</v>
      </c>
      <c r="J216" t="str">
        <f t="shared" si="16"/>
        <v>その他</v>
      </c>
      <c r="K216" t="str">
        <f t="shared" si="17"/>
        <v>14.その他</v>
      </c>
      <c r="L216">
        <f t="shared" si="18"/>
        <v>0</v>
      </c>
      <c r="M216">
        <f t="shared" si="19"/>
        <v>0</v>
      </c>
    </row>
    <row r="217" spans="1:13" ht="19.5" x14ac:dyDescent="0.15">
      <c r="A217" s="9" t="s">
        <v>9</v>
      </c>
      <c r="C217" t="s">
        <v>353</v>
      </c>
      <c r="D217" t="s">
        <v>2662</v>
      </c>
      <c r="E217" t="s">
        <v>1997</v>
      </c>
      <c r="F217">
        <v>40</v>
      </c>
      <c r="G217" t="s">
        <v>335</v>
      </c>
      <c r="H217" t="e">
        <f>VLOOKUP(G217,#REF!,2,0)</f>
        <v>#REF!</v>
      </c>
      <c r="I217" t="str">
        <f t="shared" si="15"/>
        <v>近畿地方</v>
      </c>
      <c r="J217" t="str">
        <f t="shared" si="16"/>
        <v>地域金融機関</v>
      </c>
      <c r="K217" t="str">
        <f t="shared" si="17"/>
        <v>02.銀行</v>
      </c>
      <c r="L217">
        <f t="shared" si="18"/>
        <v>0</v>
      </c>
      <c r="M217">
        <f t="shared" si="19"/>
        <v>0</v>
      </c>
    </row>
    <row r="218" spans="1:13" x14ac:dyDescent="0.15">
      <c r="A218" s="1" t="s">
        <v>2361</v>
      </c>
      <c r="C218" t="s">
        <v>2513</v>
      </c>
      <c r="D218" t="s">
        <v>2669</v>
      </c>
      <c r="E218" t="s">
        <v>2010</v>
      </c>
      <c r="F218">
        <v>40</v>
      </c>
      <c r="G218" t="s">
        <v>931</v>
      </c>
      <c r="H218" t="e">
        <f>VLOOKUP(G218,#REF!,2,0)</f>
        <v>#REF!</v>
      </c>
      <c r="I218" t="str">
        <f t="shared" si="15"/>
        <v>近畿地方</v>
      </c>
      <c r="J218" t="str">
        <f t="shared" si="16"/>
        <v>学校法人</v>
      </c>
      <c r="K218" t="str">
        <f t="shared" si="17"/>
        <v>11.学校法人・国立大学法人等</v>
      </c>
      <c r="L218">
        <f t="shared" si="18"/>
        <v>0</v>
      </c>
      <c r="M218">
        <f t="shared" si="19"/>
        <v>0</v>
      </c>
    </row>
    <row r="219" spans="1:13" x14ac:dyDescent="0.15">
      <c r="A219" s="4" t="s">
        <v>1864</v>
      </c>
      <c r="B219" t="s">
        <v>1618</v>
      </c>
      <c r="C219" t="s">
        <v>735</v>
      </c>
      <c r="D219" t="s">
        <v>2648</v>
      </c>
      <c r="E219" t="s">
        <v>2053</v>
      </c>
      <c r="F219">
        <v>20</v>
      </c>
      <c r="G219" t="s">
        <v>1061</v>
      </c>
      <c r="H219" t="e">
        <f>VLOOKUP(G219,#REF!,2,0)</f>
        <v>#REF!</v>
      </c>
      <c r="I219" t="str">
        <f t="shared" si="15"/>
        <v>関東地方</v>
      </c>
      <c r="J219" t="str">
        <f t="shared" si="16"/>
        <v>事業法人</v>
      </c>
      <c r="K219" t="str">
        <f t="shared" si="17"/>
        <v>10.事業法人</v>
      </c>
      <c r="L219">
        <f t="shared" si="18"/>
        <v>2</v>
      </c>
      <c r="M219">
        <f t="shared" si="19"/>
        <v>47</v>
      </c>
    </row>
    <row r="220" spans="1:13" ht="19.5" x14ac:dyDescent="0.15">
      <c r="A220" s="9" t="s">
        <v>10</v>
      </c>
      <c r="C220" t="s">
        <v>395</v>
      </c>
      <c r="D220" t="s">
        <v>2661</v>
      </c>
      <c r="E220" t="s">
        <v>1973</v>
      </c>
      <c r="F220">
        <v>20</v>
      </c>
      <c r="G220" t="s">
        <v>933</v>
      </c>
      <c r="H220" t="e">
        <f>VLOOKUP(G220,#REF!,2,0)</f>
        <v>#REF!</v>
      </c>
      <c r="I220" t="str">
        <f t="shared" si="15"/>
        <v>関東地方</v>
      </c>
      <c r="J220" t="str">
        <f t="shared" si="16"/>
        <v>-</v>
      </c>
      <c r="K220" t="str">
        <f t="shared" si="17"/>
        <v>06.生命保険会社・損害保険会社</v>
      </c>
      <c r="L220">
        <f t="shared" si="18"/>
        <v>0</v>
      </c>
      <c r="M220">
        <f t="shared" si="19"/>
        <v>0</v>
      </c>
    </row>
    <row r="221" spans="1:13" ht="20.25" thickBot="1" x14ac:dyDescent="0.2">
      <c r="A221" s="6" t="s">
        <v>125</v>
      </c>
      <c r="C221" t="s">
        <v>126</v>
      </c>
      <c r="D221" t="s">
        <v>2651</v>
      </c>
      <c r="E221" t="s">
        <v>1973</v>
      </c>
      <c r="F221">
        <v>20</v>
      </c>
      <c r="G221" t="s">
        <v>1061</v>
      </c>
      <c r="H221" t="e">
        <f>VLOOKUP(G221,#REF!,2,0)</f>
        <v>#REF!</v>
      </c>
      <c r="I221" t="str">
        <f t="shared" si="15"/>
        <v>関東地方</v>
      </c>
      <c r="J221" t="str">
        <f t="shared" si="16"/>
        <v>事業法人</v>
      </c>
      <c r="K221" t="str">
        <f t="shared" si="17"/>
        <v>10.事業法人</v>
      </c>
      <c r="L221">
        <f t="shared" si="18"/>
        <v>0</v>
      </c>
      <c r="M221">
        <f t="shared" si="19"/>
        <v>0</v>
      </c>
    </row>
    <row r="222" spans="1:13" x14ac:dyDescent="0.15">
      <c r="A222" s="4" t="s">
        <v>257</v>
      </c>
      <c r="B222" t="s">
        <v>1619</v>
      </c>
      <c r="C222" t="s">
        <v>426</v>
      </c>
      <c r="D222" t="s">
        <v>2659</v>
      </c>
      <c r="E222" t="s">
        <v>2002</v>
      </c>
      <c r="F222">
        <v>50</v>
      </c>
      <c r="G222" t="s">
        <v>1061</v>
      </c>
      <c r="H222" t="e">
        <f>VLOOKUP(G222,#REF!,2,0)</f>
        <v>#REF!</v>
      </c>
      <c r="I222" t="str">
        <f t="shared" si="15"/>
        <v>中国地方</v>
      </c>
      <c r="J222" t="str">
        <f t="shared" si="16"/>
        <v>事業法人</v>
      </c>
      <c r="K222" t="str">
        <f t="shared" si="17"/>
        <v>10.事業法人</v>
      </c>
      <c r="L222">
        <f t="shared" si="18"/>
        <v>1</v>
      </c>
      <c r="M222">
        <f t="shared" si="19"/>
        <v>91</v>
      </c>
    </row>
    <row r="223" spans="1:13" ht="20.25" thickBot="1" x14ac:dyDescent="0.2">
      <c r="A223" s="6" t="s">
        <v>1390</v>
      </c>
      <c r="C223" t="s">
        <v>996</v>
      </c>
      <c r="D223" t="s">
        <v>2668</v>
      </c>
      <c r="E223" t="s">
        <v>1975</v>
      </c>
      <c r="F223">
        <v>20</v>
      </c>
      <c r="G223" t="s">
        <v>1194</v>
      </c>
      <c r="H223" t="e">
        <f>VLOOKUP(G223,#REF!,2,0)</f>
        <v>#REF!</v>
      </c>
      <c r="I223" t="str">
        <f t="shared" si="15"/>
        <v>関東地方</v>
      </c>
      <c r="J223" t="str">
        <f t="shared" si="16"/>
        <v>その他</v>
      </c>
      <c r="K223" t="str">
        <f t="shared" si="17"/>
        <v>12.財団法人・社団法人</v>
      </c>
      <c r="L223">
        <f t="shared" si="18"/>
        <v>0</v>
      </c>
      <c r="M223">
        <f t="shared" si="19"/>
        <v>0</v>
      </c>
    </row>
    <row r="224" spans="1:13" x14ac:dyDescent="0.15">
      <c r="A224" s="4" t="s">
        <v>1865</v>
      </c>
      <c r="B224" t="s">
        <v>1620</v>
      </c>
      <c r="C224" t="s">
        <v>485</v>
      </c>
      <c r="D224" t="s">
        <v>2670</v>
      </c>
      <c r="E224" t="s">
        <v>1998</v>
      </c>
      <c r="F224">
        <v>40</v>
      </c>
      <c r="G224" t="s">
        <v>1061</v>
      </c>
      <c r="H224" t="e">
        <f>VLOOKUP(G224,#REF!,2,0)</f>
        <v>#REF!</v>
      </c>
      <c r="I224" t="str">
        <f t="shared" si="15"/>
        <v>近畿地方</v>
      </c>
      <c r="J224" t="str">
        <f t="shared" si="16"/>
        <v>事業法人</v>
      </c>
      <c r="K224" t="str">
        <f t="shared" si="17"/>
        <v>10.事業法人</v>
      </c>
      <c r="L224">
        <f t="shared" si="18"/>
        <v>2</v>
      </c>
      <c r="M224">
        <f t="shared" si="19"/>
        <v>75</v>
      </c>
    </row>
    <row r="225" spans="1:13" ht="20.25" thickBot="1" x14ac:dyDescent="0.2">
      <c r="A225" s="6" t="s">
        <v>1073</v>
      </c>
      <c r="C225" t="s">
        <v>1126</v>
      </c>
      <c r="D225" t="s">
        <v>2671</v>
      </c>
      <c r="E225" t="s">
        <v>2012</v>
      </c>
      <c r="F225">
        <v>35</v>
      </c>
      <c r="G225" t="s">
        <v>1061</v>
      </c>
      <c r="H225" t="e">
        <f>VLOOKUP(G225,#REF!,2,0)</f>
        <v>#REF!</v>
      </c>
      <c r="I225" t="str">
        <f t="shared" si="15"/>
        <v>東海地方</v>
      </c>
      <c r="J225" t="str">
        <f t="shared" si="16"/>
        <v>事業法人</v>
      </c>
      <c r="K225" t="str">
        <f t="shared" si="17"/>
        <v>10.事業法人</v>
      </c>
      <c r="L225">
        <f t="shared" si="18"/>
        <v>0</v>
      </c>
      <c r="M225">
        <f t="shared" si="19"/>
        <v>0</v>
      </c>
    </row>
    <row r="226" spans="1:13" ht="19.5" x14ac:dyDescent="0.15">
      <c r="A226" s="9" t="s">
        <v>1074</v>
      </c>
      <c r="C226" t="s">
        <v>1127</v>
      </c>
      <c r="D226" t="s">
        <v>2671</v>
      </c>
      <c r="E226" t="s">
        <v>2031</v>
      </c>
      <c r="F226">
        <v>20</v>
      </c>
      <c r="G226" t="s">
        <v>413</v>
      </c>
      <c r="H226" t="e">
        <f>VLOOKUP(G226,#REF!,2,0)</f>
        <v>#REF!</v>
      </c>
      <c r="I226" t="str">
        <f t="shared" si="15"/>
        <v>関東地方</v>
      </c>
      <c r="J226" t="str">
        <f t="shared" si="16"/>
        <v>自治体</v>
      </c>
      <c r="K226" t="str">
        <f t="shared" si="17"/>
        <v>09.自治体</v>
      </c>
      <c r="L226">
        <f t="shared" si="18"/>
        <v>0</v>
      </c>
      <c r="M226">
        <f t="shared" si="19"/>
        <v>0</v>
      </c>
    </row>
    <row r="227" spans="1:13" ht="14.25" thickBot="1" x14ac:dyDescent="0.2">
      <c r="A227" s="2" t="s">
        <v>63</v>
      </c>
      <c r="B227" t="s">
        <v>1621</v>
      </c>
      <c r="C227" t="s">
        <v>416</v>
      </c>
      <c r="D227" t="s">
        <v>2657</v>
      </c>
      <c r="E227" t="s">
        <v>1997</v>
      </c>
      <c r="F227">
        <v>40</v>
      </c>
      <c r="G227" t="s">
        <v>1061</v>
      </c>
      <c r="H227" t="e">
        <f>VLOOKUP(G227,#REF!,2,0)</f>
        <v>#REF!</v>
      </c>
      <c r="I227" t="str">
        <f t="shared" si="15"/>
        <v>近畿地方</v>
      </c>
      <c r="J227" t="str">
        <f t="shared" si="16"/>
        <v>事業法人</v>
      </c>
      <c r="K227" t="str">
        <f t="shared" si="17"/>
        <v>10.事業法人</v>
      </c>
      <c r="L227">
        <f t="shared" si="18"/>
        <v>1</v>
      </c>
      <c r="M227">
        <f t="shared" si="19"/>
        <v>94</v>
      </c>
    </row>
    <row r="228" spans="1:13" ht="14.25" thickBot="1" x14ac:dyDescent="0.2">
      <c r="A228" s="13" t="s">
        <v>2362</v>
      </c>
      <c r="C228" t="s">
        <v>2514</v>
      </c>
      <c r="D228" t="s">
        <v>2669</v>
      </c>
      <c r="E228" t="s">
        <v>2003</v>
      </c>
      <c r="F228">
        <v>25</v>
      </c>
      <c r="G228" t="s">
        <v>413</v>
      </c>
      <c r="H228" t="e">
        <f>VLOOKUP(G228,#REF!,2,0)</f>
        <v>#REF!</v>
      </c>
      <c r="I228" t="str">
        <f t="shared" si="15"/>
        <v>甲信越地方</v>
      </c>
      <c r="J228" t="str">
        <f t="shared" si="16"/>
        <v>自治体</v>
      </c>
      <c r="K228" t="str">
        <f t="shared" si="17"/>
        <v>09.自治体</v>
      </c>
      <c r="L228">
        <f t="shared" si="18"/>
        <v>0</v>
      </c>
      <c r="M228">
        <f t="shared" si="19"/>
        <v>0</v>
      </c>
    </row>
    <row r="229" spans="1:13" ht="20.25" thickBot="1" x14ac:dyDescent="0.2">
      <c r="A229" s="6" t="s">
        <v>1391</v>
      </c>
      <c r="C229" t="s">
        <v>997</v>
      </c>
      <c r="D229" t="s">
        <v>2668</v>
      </c>
      <c r="E229" t="s">
        <v>2003</v>
      </c>
      <c r="F229">
        <v>25</v>
      </c>
      <c r="G229" t="s">
        <v>413</v>
      </c>
      <c r="H229" t="e">
        <f>VLOOKUP(G229,#REF!,2,0)</f>
        <v>#REF!</v>
      </c>
      <c r="I229" t="str">
        <f t="shared" si="15"/>
        <v>甲信越地方</v>
      </c>
      <c r="J229" t="str">
        <f t="shared" si="16"/>
        <v>自治体</v>
      </c>
      <c r="K229" t="str">
        <f t="shared" si="17"/>
        <v>09.自治体</v>
      </c>
      <c r="L229">
        <f t="shared" si="18"/>
        <v>0</v>
      </c>
      <c r="M229">
        <f t="shared" si="19"/>
        <v>0</v>
      </c>
    </row>
    <row r="230" spans="1:13" ht="19.5" x14ac:dyDescent="0.15">
      <c r="A230" s="9" t="s">
        <v>1075</v>
      </c>
      <c r="C230" t="s">
        <v>1128</v>
      </c>
      <c r="D230" t="s">
        <v>2671</v>
      </c>
      <c r="E230" t="s">
        <v>2000</v>
      </c>
      <c r="F230">
        <v>40</v>
      </c>
      <c r="G230" t="s">
        <v>1195</v>
      </c>
      <c r="H230" t="e">
        <f>VLOOKUP(G230,#REF!,2,0)</f>
        <v>#REF!</v>
      </c>
      <c r="I230" t="str">
        <f t="shared" si="15"/>
        <v>近畿地方</v>
      </c>
      <c r="J230" t="str">
        <f t="shared" si="16"/>
        <v>地域金融機関</v>
      </c>
      <c r="K230" t="str">
        <f t="shared" si="17"/>
        <v>05.信用金庫・信用組合・農業協同組合</v>
      </c>
      <c r="L230">
        <f t="shared" si="18"/>
        <v>0</v>
      </c>
      <c r="M230">
        <f t="shared" si="19"/>
        <v>0</v>
      </c>
    </row>
    <row r="231" spans="1:13" x14ac:dyDescent="0.15">
      <c r="A231" s="4" t="s">
        <v>818</v>
      </c>
      <c r="B231" t="s">
        <v>1622</v>
      </c>
      <c r="C231" t="s">
        <v>819</v>
      </c>
      <c r="D231" t="s">
        <v>2674</v>
      </c>
      <c r="E231" t="s">
        <v>2055</v>
      </c>
      <c r="F231">
        <v>70</v>
      </c>
      <c r="G231" t="s">
        <v>1061</v>
      </c>
      <c r="H231" t="e">
        <f>VLOOKUP(G231,#REF!,2,0)</f>
        <v>#REF!</v>
      </c>
      <c r="I231" t="str">
        <f t="shared" si="15"/>
        <v>九州・沖縄地方</v>
      </c>
      <c r="J231" t="str">
        <f t="shared" si="16"/>
        <v>事業法人</v>
      </c>
      <c r="K231" t="str">
        <f t="shared" si="17"/>
        <v>10.事業法人</v>
      </c>
      <c r="L231">
        <f t="shared" si="18"/>
        <v>1</v>
      </c>
      <c r="M231">
        <f t="shared" si="19"/>
        <v>89</v>
      </c>
    </row>
    <row r="232" spans="1:13" ht="19.5" x14ac:dyDescent="0.15">
      <c r="A232" s="9" t="s">
        <v>1076</v>
      </c>
      <c r="C232" t="s">
        <v>1129</v>
      </c>
      <c r="D232" t="s">
        <v>2671</v>
      </c>
      <c r="E232" t="s">
        <v>2120</v>
      </c>
      <c r="F232">
        <v>25</v>
      </c>
      <c r="G232" t="s">
        <v>1061</v>
      </c>
      <c r="H232" t="e">
        <f>VLOOKUP(G232,#REF!,2,0)</f>
        <v>#REF!</v>
      </c>
      <c r="I232" t="str">
        <f t="shared" si="15"/>
        <v>甲信越地方</v>
      </c>
      <c r="J232" t="str">
        <f t="shared" si="16"/>
        <v>事業法人</v>
      </c>
      <c r="K232" t="str">
        <f t="shared" si="17"/>
        <v>10.事業法人</v>
      </c>
      <c r="L232">
        <f t="shared" si="18"/>
        <v>0</v>
      </c>
      <c r="M232">
        <f t="shared" si="19"/>
        <v>0</v>
      </c>
    </row>
    <row r="233" spans="1:13" ht="19.5" x14ac:dyDescent="0.15">
      <c r="A233" s="9" t="s">
        <v>1392</v>
      </c>
      <c r="C233" t="s">
        <v>820</v>
      </c>
      <c r="D233" t="s">
        <v>2674</v>
      </c>
      <c r="E233" t="s">
        <v>2057</v>
      </c>
      <c r="F233">
        <v>10</v>
      </c>
      <c r="G233" t="s">
        <v>413</v>
      </c>
      <c r="H233" t="e">
        <f>VLOOKUP(G233,#REF!,2,0)</f>
        <v>#REF!</v>
      </c>
      <c r="I233" t="str">
        <f t="shared" si="15"/>
        <v>北海道・東北地方</v>
      </c>
      <c r="J233" t="str">
        <f t="shared" si="16"/>
        <v>自治体</v>
      </c>
      <c r="K233" t="str">
        <f t="shared" si="17"/>
        <v>09.自治体</v>
      </c>
      <c r="L233">
        <f t="shared" si="18"/>
        <v>0</v>
      </c>
      <c r="M233">
        <f t="shared" si="19"/>
        <v>0</v>
      </c>
    </row>
    <row r="234" spans="1:13" ht="20.25" thickBot="1" x14ac:dyDescent="0.2">
      <c r="A234" s="6" t="s">
        <v>282</v>
      </c>
      <c r="C234" t="s">
        <v>450</v>
      </c>
      <c r="D234" t="s">
        <v>2647</v>
      </c>
      <c r="E234" t="s">
        <v>2015</v>
      </c>
      <c r="F234">
        <v>30</v>
      </c>
      <c r="G234" t="s">
        <v>1061</v>
      </c>
      <c r="H234" t="e">
        <f>VLOOKUP(G234,#REF!,2,0)</f>
        <v>#REF!</v>
      </c>
      <c r="I234" t="str">
        <f t="shared" si="15"/>
        <v>北陸地方</v>
      </c>
      <c r="J234" t="str">
        <f t="shared" si="16"/>
        <v>事業法人</v>
      </c>
      <c r="K234" t="str">
        <f t="shared" si="17"/>
        <v>10.事業法人</v>
      </c>
      <c r="L234">
        <f t="shared" si="18"/>
        <v>0</v>
      </c>
      <c r="M234">
        <f t="shared" si="19"/>
        <v>0</v>
      </c>
    </row>
    <row r="235" spans="1:13" ht="19.5" x14ac:dyDescent="0.15">
      <c r="A235" s="9" t="s">
        <v>1393</v>
      </c>
      <c r="C235" t="s">
        <v>998</v>
      </c>
      <c r="D235" t="s">
        <v>2668</v>
      </c>
      <c r="E235" t="s">
        <v>2023</v>
      </c>
      <c r="F235">
        <v>10</v>
      </c>
      <c r="G235" t="s">
        <v>1061</v>
      </c>
      <c r="H235" t="e">
        <f>VLOOKUP(G235,#REF!,2,0)</f>
        <v>#REF!</v>
      </c>
      <c r="I235" t="str">
        <f t="shared" si="15"/>
        <v>北海道・東北地方</v>
      </c>
      <c r="J235" t="str">
        <f t="shared" si="16"/>
        <v>事業法人</v>
      </c>
      <c r="K235" t="str">
        <f t="shared" si="17"/>
        <v>10.事業法人</v>
      </c>
      <c r="L235">
        <f t="shared" si="18"/>
        <v>0</v>
      </c>
      <c r="M235">
        <f t="shared" si="19"/>
        <v>0</v>
      </c>
    </row>
    <row r="236" spans="1:13" ht="20.25" thickBot="1" x14ac:dyDescent="0.2">
      <c r="A236" s="6" t="s">
        <v>668</v>
      </c>
      <c r="C236" t="s">
        <v>736</v>
      </c>
      <c r="D236" t="s">
        <v>2648</v>
      </c>
      <c r="E236" t="s">
        <v>2039</v>
      </c>
      <c r="F236">
        <v>20</v>
      </c>
      <c r="G236" t="s">
        <v>931</v>
      </c>
      <c r="H236" t="e">
        <f>VLOOKUP(G236,#REF!,2,0)</f>
        <v>#REF!</v>
      </c>
      <c r="I236" t="str">
        <f t="shared" si="15"/>
        <v>関東地方</v>
      </c>
      <c r="J236" t="str">
        <f t="shared" si="16"/>
        <v>学校法人</v>
      </c>
      <c r="K236" t="str">
        <f t="shared" si="17"/>
        <v>11.学校法人・国立大学法人等</v>
      </c>
      <c r="L236">
        <f t="shared" si="18"/>
        <v>0</v>
      </c>
      <c r="M236">
        <f t="shared" si="19"/>
        <v>0</v>
      </c>
    </row>
    <row r="237" spans="1:13" ht="20.25" thickBot="1" x14ac:dyDescent="0.2">
      <c r="A237" s="6" t="s">
        <v>283</v>
      </c>
      <c r="C237" t="s">
        <v>451</v>
      </c>
      <c r="D237" t="s">
        <v>2647</v>
      </c>
      <c r="E237" t="s">
        <v>2026</v>
      </c>
      <c r="F237">
        <v>35</v>
      </c>
      <c r="G237" t="s">
        <v>931</v>
      </c>
      <c r="H237" t="e">
        <f>VLOOKUP(G237,#REF!,2,0)</f>
        <v>#REF!</v>
      </c>
      <c r="I237" t="str">
        <f t="shared" si="15"/>
        <v>東海地方</v>
      </c>
      <c r="J237" t="str">
        <f t="shared" si="16"/>
        <v>学校法人</v>
      </c>
      <c r="K237" t="str">
        <f t="shared" si="17"/>
        <v>11.学校法人・国立大学法人等</v>
      </c>
      <c r="L237">
        <f t="shared" si="18"/>
        <v>0</v>
      </c>
      <c r="M237">
        <f t="shared" si="19"/>
        <v>0</v>
      </c>
    </row>
    <row r="238" spans="1:13" x14ac:dyDescent="0.15">
      <c r="A238" s="4" t="s">
        <v>1211</v>
      </c>
      <c r="B238" t="s">
        <v>1623</v>
      </c>
      <c r="C238" t="s">
        <v>1279</v>
      </c>
      <c r="D238" t="s">
        <v>2672</v>
      </c>
      <c r="E238" t="s">
        <v>2058</v>
      </c>
      <c r="F238">
        <v>30</v>
      </c>
      <c r="G238" t="s">
        <v>1061</v>
      </c>
      <c r="H238" t="e">
        <f>VLOOKUP(G238,#REF!,2,0)</f>
        <v>#REF!</v>
      </c>
      <c r="I238" t="str">
        <f t="shared" si="15"/>
        <v>北陸地方</v>
      </c>
      <c r="J238" t="str">
        <f t="shared" si="16"/>
        <v>事業法人</v>
      </c>
      <c r="K238" t="str">
        <f t="shared" si="17"/>
        <v>10.事業法人</v>
      </c>
      <c r="L238">
        <f t="shared" si="18"/>
        <v>1</v>
      </c>
      <c r="M238">
        <f t="shared" si="19"/>
        <v>91</v>
      </c>
    </row>
    <row r="239" spans="1:13" ht="19.5" x14ac:dyDescent="0.15">
      <c r="A239" s="9" t="s">
        <v>250</v>
      </c>
      <c r="C239" t="s">
        <v>354</v>
      </c>
      <c r="D239" t="s">
        <v>2662</v>
      </c>
      <c r="E239" t="s">
        <v>2011</v>
      </c>
      <c r="F239">
        <v>70</v>
      </c>
      <c r="G239" t="s">
        <v>1194</v>
      </c>
      <c r="H239" t="e">
        <f>VLOOKUP(G239,#REF!,2,0)</f>
        <v>#REF!</v>
      </c>
      <c r="I239" t="str">
        <f t="shared" si="15"/>
        <v>九州・沖縄地方</v>
      </c>
      <c r="J239" t="str">
        <f t="shared" si="16"/>
        <v>その他</v>
      </c>
      <c r="K239" t="str">
        <f t="shared" si="17"/>
        <v>12.財団法人・社団法人</v>
      </c>
      <c r="L239">
        <f t="shared" si="18"/>
        <v>0</v>
      </c>
      <c r="M239">
        <f t="shared" si="19"/>
        <v>0</v>
      </c>
    </row>
    <row r="240" spans="1:13" ht="19.5" x14ac:dyDescent="0.15">
      <c r="A240" s="9" t="s">
        <v>11</v>
      </c>
      <c r="C240" t="s">
        <v>338</v>
      </c>
      <c r="D240" t="s">
        <v>2656</v>
      </c>
      <c r="E240" t="s">
        <v>1973</v>
      </c>
      <c r="F240">
        <v>20</v>
      </c>
      <c r="G240" t="s">
        <v>1061</v>
      </c>
      <c r="H240" t="e">
        <f>VLOOKUP(G240,#REF!,2,0)</f>
        <v>#REF!</v>
      </c>
      <c r="I240" t="str">
        <f t="shared" si="15"/>
        <v>関東地方</v>
      </c>
      <c r="J240" t="str">
        <f t="shared" si="16"/>
        <v>事業法人</v>
      </c>
      <c r="K240" t="str">
        <f t="shared" si="17"/>
        <v>10.事業法人</v>
      </c>
      <c r="L240">
        <f t="shared" si="18"/>
        <v>0</v>
      </c>
      <c r="M240">
        <f t="shared" si="19"/>
        <v>0</v>
      </c>
    </row>
    <row r="241" spans="1:13" x14ac:dyDescent="0.15">
      <c r="A241" s="4" t="s">
        <v>64</v>
      </c>
      <c r="B241" t="s">
        <v>1624</v>
      </c>
      <c r="C241" t="s">
        <v>357</v>
      </c>
      <c r="D241" t="s">
        <v>2663</v>
      </c>
      <c r="E241" t="s">
        <v>2059</v>
      </c>
      <c r="F241">
        <v>40</v>
      </c>
      <c r="G241" t="s">
        <v>335</v>
      </c>
      <c r="H241" t="e">
        <f>VLOOKUP(G241,#REF!,2,0)</f>
        <v>#REF!</v>
      </c>
      <c r="I241" t="str">
        <f t="shared" si="15"/>
        <v>近畿地方</v>
      </c>
      <c r="J241" t="str">
        <f t="shared" si="16"/>
        <v>地域金融機関</v>
      </c>
      <c r="K241" t="str">
        <f t="shared" si="17"/>
        <v>02.銀行</v>
      </c>
      <c r="L241">
        <f t="shared" si="18"/>
        <v>1</v>
      </c>
      <c r="M241">
        <f t="shared" si="19"/>
        <v>104</v>
      </c>
    </row>
    <row r="242" spans="1:13" ht="14.25" thickBot="1" x14ac:dyDescent="0.2">
      <c r="A242" s="2" t="s">
        <v>65</v>
      </c>
      <c r="B242" t="s">
        <v>1625</v>
      </c>
      <c r="C242" t="s">
        <v>369</v>
      </c>
      <c r="D242" t="s">
        <v>2664</v>
      </c>
      <c r="E242" t="s">
        <v>2059</v>
      </c>
      <c r="F242">
        <v>40</v>
      </c>
      <c r="G242" t="s">
        <v>1347</v>
      </c>
      <c r="H242" t="e">
        <f>VLOOKUP(G242,#REF!,2,0)</f>
        <v>#REF!</v>
      </c>
      <c r="I242" t="str">
        <f t="shared" si="15"/>
        <v>近畿地方</v>
      </c>
      <c r="J242" t="str">
        <f t="shared" si="16"/>
        <v>地域金融機関</v>
      </c>
      <c r="K242" t="str">
        <f t="shared" si="17"/>
        <v>05.信用金庫・信用組合・農業協同組合</v>
      </c>
      <c r="L242">
        <f t="shared" si="18"/>
        <v>1</v>
      </c>
      <c r="M242">
        <f t="shared" si="19"/>
        <v>106</v>
      </c>
    </row>
    <row r="243" spans="1:13" ht="19.5" x14ac:dyDescent="0.15">
      <c r="A243" s="9" t="s">
        <v>173</v>
      </c>
      <c r="C243" t="s">
        <v>174</v>
      </c>
      <c r="D243" t="s">
        <v>2650</v>
      </c>
      <c r="E243" t="s">
        <v>2059</v>
      </c>
      <c r="F243">
        <v>40</v>
      </c>
      <c r="G243" t="s">
        <v>249</v>
      </c>
      <c r="H243" t="e">
        <f>VLOOKUP(G243,#REF!,2,0)</f>
        <v>#REF!</v>
      </c>
      <c r="I243" t="str">
        <f t="shared" si="15"/>
        <v>近畿地方</v>
      </c>
      <c r="J243" t="str">
        <f t="shared" si="16"/>
        <v>その他</v>
      </c>
      <c r="K243" t="str">
        <f t="shared" si="17"/>
        <v>14.その他</v>
      </c>
      <c r="L243">
        <f t="shared" si="18"/>
        <v>0</v>
      </c>
      <c r="M243">
        <f t="shared" si="19"/>
        <v>0</v>
      </c>
    </row>
    <row r="244" spans="1:13" ht="19.5" x14ac:dyDescent="0.15">
      <c r="A244" s="9" t="s">
        <v>1394</v>
      </c>
      <c r="C244" t="s">
        <v>999</v>
      </c>
      <c r="D244" t="s">
        <v>2668</v>
      </c>
      <c r="E244" t="s">
        <v>2060</v>
      </c>
      <c r="F244">
        <v>40</v>
      </c>
      <c r="G244" t="s">
        <v>1194</v>
      </c>
      <c r="H244" t="e">
        <f>VLOOKUP(G244,#REF!,2,0)</f>
        <v>#REF!</v>
      </c>
      <c r="I244" t="str">
        <f t="shared" si="15"/>
        <v>近畿地方</v>
      </c>
      <c r="J244" t="str">
        <f t="shared" si="16"/>
        <v>その他</v>
      </c>
      <c r="K244" t="str">
        <f t="shared" si="17"/>
        <v>12.財団法人・社団法人</v>
      </c>
      <c r="L244">
        <f t="shared" si="18"/>
        <v>0</v>
      </c>
      <c r="M244">
        <f t="shared" si="19"/>
        <v>0</v>
      </c>
    </row>
    <row r="245" spans="1:13" ht="20.25" thickBot="1" x14ac:dyDescent="0.2">
      <c r="A245" s="6" t="s">
        <v>1395</v>
      </c>
      <c r="C245" t="s">
        <v>1000</v>
      </c>
      <c r="D245" t="s">
        <v>2668</v>
      </c>
      <c r="E245" t="s">
        <v>2060</v>
      </c>
      <c r="F245">
        <v>40</v>
      </c>
      <c r="G245" t="s">
        <v>1195</v>
      </c>
      <c r="H245" t="e">
        <f>VLOOKUP(G245,#REF!,2,0)</f>
        <v>#REF!</v>
      </c>
      <c r="I245" t="str">
        <f t="shared" si="15"/>
        <v>近畿地方</v>
      </c>
      <c r="J245" t="str">
        <f t="shared" si="16"/>
        <v>地域金融機関</v>
      </c>
      <c r="K245" t="str">
        <f t="shared" si="17"/>
        <v>05.信用金庫・信用組合・農業協同組合</v>
      </c>
      <c r="L245">
        <f t="shared" si="18"/>
        <v>0</v>
      </c>
      <c r="M245">
        <f t="shared" si="19"/>
        <v>0</v>
      </c>
    </row>
    <row r="246" spans="1:13" ht="14.25" thickBot="1" x14ac:dyDescent="0.2">
      <c r="A246" s="2" t="s">
        <v>590</v>
      </c>
      <c r="B246" t="s">
        <v>1626</v>
      </c>
      <c r="C246" t="s">
        <v>620</v>
      </c>
      <c r="D246" t="s">
        <v>2673</v>
      </c>
      <c r="E246" t="s">
        <v>1997</v>
      </c>
      <c r="F246">
        <v>40</v>
      </c>
      <c r="G246" t="s">
        <v>1061</v>
      </c>
      <c r="H246" t="e">
        <f>VLOOKUP(G246,#REF!,2,0)</f>
        <v>#REF!</v>
      </c>
      <c r="I246" t="str">
        <f t="shared" si="15"/>
        <v>近畿地方</v>
      </c>
      <c r="J246" t="str">
        <f t="shared" si="16"/>
        <v>事業法人</v>
      </c>
      <c r="K246" t="str">
        <f t="shared" si="17"/>
        <v>10.事業法人</v>
      </c>
      <c r="L246">
        <f t="shared" si="18"/>
        <v>1</v>
      </c>
      <c r="M246">
        <f t="shared" si="19"/>
        <v>98</v>
      </c>
    </row>
    <row r="247" spans="1:13" ht="14.25" thickBot="1" x14ac:dyDescent="0.2">
      <c r="A247" s="13" t="s">
        <v>2363</v>
      </c>
      <c r="C247" t="s">
        <v>2515</v>
      </c>
      <c r="D247" t="s">
        <v>2669</v>
      </c>
      <c r="E247" t="s">
        <v>2636</v>
      </c>
      <c r="F247">
        <v>60</v>
      </c>
      <c r="G247" t="s">
        <v>1061</v>
      </c>
      <c r="H247" t="e">
        <f>VLOOKUP(G247,#REF!,2,0)</f>
        <v>#REF!</v>
      </c>
      <c r="I247" t="str">
        <f t="shared" si="15"/>
        <v>四国地方</v>
      </c>
      <c r="J247" t="str">
        <f t="shared" si="16"/>
        <v>事業法人</v>
      </c>
      <c r="K247" t="str">
        <f t="shared" si="17"/>
        <v>10.事業法人</v>
      </c>
      <c r="L247">
        <f t="shared" si="18"/>
        <v>0</v>
      </c>
      <c r="M247">
        <f t="shared" si="19"/>
        <v>0</v>
      </c>
    </row>
    <row r="248" spans="1:13" ht="20.25" thickBot="1" x14ac:dyDescent="0.2">
      <c r="A248" s="6" t="s">
        <v>1396</v>
      </c>
      <c r="C248" t="s">
        <v>1001</v>
      </c>
      <c r="D248" t="s">
        <v>2668</v>
      </c>
      <c r="E248" t="s">
        <v>1975</v>
      </c>
      <c r="F248">
        <v>20</v>
      </c>
      <c r="G248" t="s">
        <v>931</v>
      </c>
      <c r="H248" t="e">
        <f>VLOOKUP(G248,#REF!,2,0)</f>
        <v>#REF!</v>
      </c>
      <c r="I248" t="str">
        <f t="shared" si="15"/>
        <v>関東地方</v>
      </c>
      <c r="J248" t="str">
        <f t="shared" si="16"/>
        <v>学校法人</v>
      </c>
      <c r="K248" t="str">
        <f t="shared" si="17"/>
        <v>11.学校法人・国立大学法人等</v>
      </c>
      <c r="L248">
        <f t="shared" si="18"/>
        <v>0</v>
      </c>
      <c r="M248">
        <f t="shared" si="19"/>
        <v>0</v>
      </c>
    </row>
    <row r="249" spans="1:13" x14ac:dyDescent="0.15">
      <c r="A249" s="4" t="s">
        <v>258</v>
      </c>
      <c r="B249" t="s">
        <v>1627</v>
      </c>
      <c r="C249" t="s">
        <v>427</v>
      </c>
      <c r="D249" t="s">
        <v>2659</v>
      </c>
      <c r="E249" t="s">
        <v>1992</v>
      </c>
      <c r="F249">
        <v>25</v>
      </c>
      <c r="G249" t="s">
        <v>1061</v>
      </c>
      <c r="H249" t="e">
        <f>VLOOKUP(G249,#REF!,2,0)</f>
        <v>#REF!</v>
      </c>
      <c r="I249" t="str">
        <f t="shared" si="15"/>
        <v>甲信越地方</v>
      </c>
      <c r="J249" t="str">
        <f t="shared" si="16"/>
        <v>事業法人</v>
      </c>
      <c r="K249" t="str">
        <f t="shared" si="17"/>
        <v>10.事業法人</v>
      </c>
      <c r="L249">
        <f t="shared" si="18"/>
        <v>1</v>
      </c>
      <c r="M249">
        <f t="shared" si="19"/>
        <v>102</v>
      </c>
    </row>
    <row r="250" spans="1:13" ht="20.25" thickBot="1" x14ac:dyDescent="0.2">
      <c r="A250" s="6" t="s">
        <v>1397</v>
      </c>
      <c r="C250" t="s">
        <v>1280</v>
      </c>
      <c r="D250" t="s">
        <v>2672</v>
      </c>
      <c r="E250" t="s">
        <v>2061</v>
      </c>
      <c r="F250">
        <v>50</v>
      </c>
      <c r="G250" t="s">
        <v>1061</v>
      </c>
      <c r="H250" t="e">
        <f>VLOOKUP(G250,#REF!,2,0)</f>
        <v>#REF!</v>
      </c>
      <c r="I250" t="str">
        <f t="shared" si="15"/>
        <v>中国地方</v>
      </c>
      <c r="J250" t="str">
        <f t="shared" si="16"/>
        <v>事業法人</v>
      </c>
      <c r="K250" t="str">
        <f t="shared" si="17"/>
        <v>10.事業法人</v>
      </c>
      <c r="L250">
        <f t="shared" si="18"/>
        <v>0</v>
      </c>
      <c r="M250">
        <f t="shared" si="19"/>
        <v>0</v>
      </c>
    </row>
    <row r="251" spans="1:13" x14ac:dyDescent="0.15">
      <c r="A251" s="4" t="s">
        <v>1866</v>
      </c>
      <c r="B251" t="s">
        <v>1628</v>
      </c>
      <c r="C251" t="s">
        <v>737</v>
      </c>
      <c r="D251" t="s">
        <v>2648</v>
      </c>
      <c r="E251" t="s">
        <v>2012</v>
      </c>
      <c r="F251">
        <v>35</v>
      </c>
      <c r="G251" t="s">
        <v>1061</v>
      </c>
      <c r="H251" t="e">
        <f>VLOOKUP(G251,#REF!,2,0)</f>
        <v>#REF!</v>
      </c>
      <c r="I251" t="str">
        <f t="shared" si="15"/>
        <v>東海地方</v>
      </c>
      <c r="J251" t="str">
        <f t="shared" si="16"/>
        <v>事業法人</v>
      </c>
      <c r="K251" t="str">
        <f t="shared" si="17"/>
        <v>10.事業法人</v>
      </c>
      <c r="L251">
        <f t="shared" si="18"/>
        <v>2</v>
      </c>
      <c r="M251">
        <f t="shared" si="19"/>
        <v>34</v>
      </c>
    </row>
    <row r="252" spans="1:13" ht="14.25" thickBot="1" x14ac:dyDescent="0.2">
      <c r="A252" s="2" t="s">
        <v>486</v>
      </c>
      <c r="B252" t="s">
        <v>1629</v>
      </c>
      <c r="C252" t="s">
        <v>487</v>
      </c>
      <c r="D252" t="s">
        <v>2670</v>
      </c>
      <c r="E252" t="s">
        <v>2062</v>
      </c>
      <c r="F252">
        <v>70</v>
      </c>
      <c r="G252" t="s">
        <v>1061</v>
      </c>
      <c r="H252" t="e">
        <f>VLOOKUP(G252,#REF!,2,0)</f>
        <v>#REF!</v>
      </c>
      <c r="I252" t="str">
        <f t="shared" si="15"/>
        <v>九州・沖縄地方</v>
      </c>
      <c r="J252" t="str">
        <f t="shared" si="16"/>
        <v>事業法人</v>
      </c>
      <c r="K252" t="str">
        <f t="shared" si="17"/>
        <v>10.事業法人</v>
      </c>
      <c r="L252">
        <f t="shared" si="18"/>
        <v>1</v>
      </c>
      <c r="M252">
        <f t="shared" si="19"/>
        <v>93</v>
      </c>
    </row>
    <row r="253" spans="1:13" ht="19.5" x14ac:dyDescent="0.15">
      <c r="A253" s="9" t="s">
        <v>12</v>
      </c>
      <c r="C253" t="s">
        <v>380</v>
      </c>
      <c r="D253" t="s">
        <v>2653</v>
      </c>
      <c r="E253" t="s">
        <v>1973</v>
      </c>
      <c r="F253">
        <v>20</v>
      </c>
      <c r="G253" t="s">
        <v>335</v>
      </c>
      <c r="H253" t="e">
        <f>VLOOKUP(G253,#REF!,2,0)</f>
        <v>#REF!</v>
      </c>
      <c r="I253" t="str">
        <f t="shared" si="15"/>
        <v>関東地方</v>
      </c>
      <c r="J253" t="str">
        <f t="shared" si="16"/>
        <v>地域金融機関</v>
      </c>
      <c r="K253" t="str">
        <f t="shared" si="17"/>
        <v>02.銀行</v>
      </c>
      <c r="L253">
        <f t="shared" si="18"/>
        <v>0</v>
      </c>
      <c r="M253">
        <f t="shared" si="19"/>
        <v>0</v>
      </c>
    </row>
    <row r="254" spans="1:13" ht="20.25" thickBot="1" x14ac:dyDescent="0.2">
      <c r="A254" s="6" t="s">
        <v>1398</v>
      </c>
      <c r="C254" t="s">
        <v>1002</v>
      </c>
      <c r="D254" t="s">
        <v>2668</v>
      </c>
      <c r="E254" t="s">
        <v>2001</v>
      </c>
      <c r="F254">
        <v>20</v>
      </c>
      <c r="G254" t="s">
        <v>1061</v>
      </c>
      <c r="H254" t="e">
        <f>VLOOKUP(G254,#REF!,2,0)</f>
        <v>#REF!</v>
      </c>
      <c r="I254" t="str">
        <f t="shared" si="15"/>
        <v>関東地方</v>
      </c>
      <c r="J254" t="str">
        <f t="shared" si="16"/>
        <v>事業法人</v>
      </c>
      <c r="K254" t="str">
        <f t="shared" si="17"/>
        <v>10.事業法人</v>
      </c>
      <c r="L254">
        <f t="shared" si="18"/>
        <v>0</v>
      </c>
      <c r="M254">
        <f t="shared" si="19"/>
        <v>0</v>
      </c>
    </row>
    <row r="255" spans="1:13" ht="20.25" thickBot="1" x14ac:dyDescent="0.2">
      <c r="A255" s="6" t="s">
        <v>1399</v>
      </c>
      <c r="C255" t="s">
        <v>821</v>
      </c>
      <c r="D255" t="s">
        <v>2674</v>
      </c>
      <c r="E255" t="s">
        <v>2063</v>
      </c>
      <c r="F255">
        <v>20</v>
      </c>
      <c r="G255" t="s">
        <v>1061</v>
      </c>
      <c r="H255" t="e">
        <f>VLOOKUP(G255,#REF!,2,0)</f>
        <v>#REF!</v>
      </c>
      <c r="I255" t="str">
        <f t="shared" si="15"/>
        <v>関東地方</v>
      </c>
      <c r="J255" t="str">
        <f t="shared" si="16"/>
        <v>事業法人</v>
      </c>
      <c r="K255" t="str">
        <f t="shared" si="17"/>
        <v>10.事業法人</v>
      </c>
      <c r="L255">
        <f t="shared" si="18"/>
        <v>0</v>
      </c>
      <c r="M255">
        <f t="shared" si="19"/>
        <v>0</v>
      </c>
    </row>
    <row r="256" spans="1:13" ht="14.25" thickBot="1" x14ac:dyDescent="0.2">
      <c r="A256" s="2" t="s">
        <v>284</v>
      </c>
      <c r="B256" t="s">
        <v>1630</v>
      </c>
      <c r="C256" t="s">
        <v>452</v>
      </c>
      <c r="D256" t="s">
        <v>2647</v>
      </c>
      <c r="E256" t="s">
        <v>2064</v>
      </c>
      <c r="F256">
        <v>10</v>
      </c>
      <c r="G256" t="s">
        <v>1061</v>
      </c>
      <c r="H256" t="e">
        <f>VLOOKUP(G256,#REF!,2,0)</f>
        <v>#REF!</v>
      </c>
      <c r="I256" t="str">
        <f t="shared" si="15"/>
        <v>北海道・東北地方</v>
      </c>
      <c r="J256" t="str">
        <f t="shared" si="16"/>
        <v>事業法人</v>
      </c>
      <c r="K256" t="str">
        <f t="shared" si="17"/>
        <v>10.事業法人</v>
      </c>
      <c r="L256">
        <f t="shared" si="18"/>
        <v>1</v>
      </c>
      <c r="M256">
        <f t="shared" si="19"/>
        <v>89</v>
      </c>
    </row>
    <row r="257" spans="1:13" ht="19.5" x14ac:dyDescent="0.15">
      <c r="A257" s="9" t="s">
        <v>822</v>
      </c>
      <c r="C257" t="s">
        <v>823</v>
      </c>
      <c r="D257" t="s">
        <v>2674</v>
      </c>
      <c r="E257" t="s">
        <v>2055</v>
      </c>
      <c r="F257">
        <v>70</v>
      </c>
      <c r="G257" t="s">
        <v>1061</v>
      </c>
      <c r="H257" t="e">
        <f>VLOOKUP(G257,#REF!,2,0)</f>
        <v>#REF!</v>
      </c>
      <c r="I257" t="str">
        <f t="shared" si="15"/>
        <v>九州・沖縄地方</v>
      </c>
      <c r="J257" t="str">
        <f t="shared" si="16"/>
        <v>事業法人</v>
      </c>
      <c r="K257" t="str">
        <f t="shared" si="17"/>
        <v>10.事業法人</v>
      </c>
      <c r="L257">
        <f t="shared" si="18"/>
        <v>0</v>
      </c>
      <c r="M257">
        <f t="shared" si="19"/>
        <v>0</v>
      </c>
    </row>
    <row r="258" spans="1:13" ht="19.5" x14ac:dyDescent="0.15">
      <c r="A258" s="9" t="s">
        <v>1400</v>
      </c>
      <c r="C258" t="s">
        <v>1130</v>
      </c>
      <c r="D258" t="s">
        <v>2671</v>
      </c>
      <c r="E258" t="s">
        <v>2200</v>
      </c>
      <c r="F258">
        <v>70</v>
      </c>
      <c r="G258" t="s">
        <v>413</v>
      </c>
      <c r="H258" t="e">
        <f>VLOOKUP(G258,#REF!,2,0)</f>
        <v>#REF!</v>
      </c>
      <c r="I258" t="str">
        <f t="shared" ref="I258:I321" si="20">VLOOKUP(E258,Q:R,2,0)</f>
        <v>九州・沖縄地方</v>
      </c>
      <c r="J258" t="str">
        <f t="shared" ref="J258:J321" si="21">VLOOKUP(G258,S:T,2,0)</f>
        <v>自治体</v>
      </c>
      <c r="K258" t="str">
        <f t="shared" ref="K258:K321" si="22">VLOOKUP(G258,U:V,2,0)</f>
        <v>09.自治体</v>
      </c>
      <c r="L258">
        <f t="shared" ref="L258:L321" si="23">IF(B258="",0,IF(COUNTIF(B258,"https://www.jasso.go.jp/*")=1,1,2))</f>
        <v>0</v>
      </c>
      <c r="M258">
        <f t="shared" ref="M258:M321" si="24">LEN(B258)</f>
        <v>0</v>
      </c>
    </row>
    <row r="259" spans="1:13" ht="20.25" thickBot="1" x14ac:dyDescent="0.2">
      <c r="A259" s="6" t="s">
        <v>488</v>
      </c>
      <c r="C259" t="s">
        <v>489</v>
      </c>
      <c r="D259" t="s">
        <v>2670</v>
      </c>
      <c r="E259" t="s">
        <v>1986</v>
      </c>
      <c r="F259">
        <v>35</v>
      </c>
      <c r="G259" t="s">
        <v>931</v>
      </c>
      <c r="H259" t="e">
        <f>VLOOKUP(G259,#REF!,2,0)</f>
        <v>#REF!</v>
      </c>
      <c r="I259" t="str">
        <f t="shared" si="20"/>
        <v>東海地方</v>
      </c>
      <c r="J259" t="str">
        <f t="shared" si="21"/>
        <v>学校法人</v>
      </c>
      <c r="K259" t="str">
        <f t="shared" si="22"/>
        <v>11.学校法人・国立大学法人等</v>
      </c>
      <c r="L259">
        <f t="shared" si="23"/>
        <v>0</v>
      </c>
      <c r="M259">
        <f t="shared" si="24"/>
        <v>0</v>
      </c>
    </row>
    <row r="260" spans="1:13" ht="20.25" thickBot="1" x14ac:dyDescent="0.2">
      <c r="A260" s="6" t="s">
        <v>591</v>
      </c>
      <c r="C260" t="s">
        <v>621</v>
      </c>
      <c r="D260" t="s">
        <v>2673</v>
      </c>
      <c r="E260" t="s">
        <v>2065</v>
      </c>
      <c r="F260">
        <v>20</v>
      </c>
      <c r="G260" t="s">
        <v>1061</v>
      </c>
      <c r="H260" t="e">
        <f>VLOOKUP(G260,#REF!,2,0)</f>
        <v>#REF!</v>
      </c>
      <c r="I260" t="str">
        <f t="shared" si="20"/>
        <v>関東地方</v>
      </c>
      <c r="J260" t="str">
        <f t="shared" si="21"/>
        <v>事業法人</v>
      </c>
      <c r="K260" t="str">
        <f t="shared" si="22"/>
        <v>10.事業法人</v>
      </c>
      <c r="L260">
        <f t="shared" si="23"/>
        <v>0</v>
      </c>
      <c r="M260">
        <f t="shared" si="24"/>
        <v>0</v>
      </c>
    </row>
    <row r="261" spans="1:13" x14ac:dyDescent="0.15">
      <c r="A261" s="4" t="s">
        <v>669</v>
      </c>
      <c r="B261" t="s">
        <v>1631</v>
      </c>
      <c r="C261" t="s">
        <v>738</v>
      </c>
      <c r="D261" t="s">
        <v>2648</v>
      </c>
      <c r="E261" t="s">
        <v>2066</v>
      </c>
      <c r="F261">
        <v>10</v>
      </c>
      <c r="G261" t="s">
        <v>1061</v>
      </c>
      <c r="H261" t="e">
        <f>VLOOKUP(G261,#REF!,2,0)</f>
        <v>#REF!</v>
      </c>
      <c r="I261" t="str">
        <f t="shared" si="20"/>
        <v>北海道・東北地方</v>
      </c>
      <c r="J261" t="str">
        <f t="shared" si="21"/>
        <v>事業法人</v>
      </c>
      <c r="K261" t="str">
        <f t="shared" si="22"/>
        <v>10.事業法人</v>
      </c>
      <c r="L261">
        <f t="shared" si="23"/>
        <v>1</v>
      </c>
      <c r="M261">
        <f t="shared" si="24"/>
        <v>105</v>
      </c>
    </row>
    <row r="262" spans="1:13" x14ac:dyDescent="0.15">
      <c r="A262" s="1" t="s">
        <v>2759</v>
      </c>
      <c r="C262" t="s">
        <v>2516</v>
      </c>
      <c r="D262" t="s">
        <v>2669</v>
      </c>
      <c r="E262" t="s">
        <v>2050</v>
      </c>
      <c r="F262">
        <v>70</v>
      </c>
      <c r="G262" t="s">
        <v>249</v>
      </c>
      <c r="H262" t="e">
        <f>VLOOKUP(G262,#REF!,2,0)</f>
        <v>#REF!</v>
      </c>
      <c r="I262" t="str">
        <f t="shared" si="20"/>
        <v>九州・沖縄地方</v>
      </c>
      <c r="J262" t="str">
        <f t="shared" si="21"/>
        <v>その他</v>
      </c>
      <c r="K262" t="str">
        <f t="shared" si="22"/>
        <v>14.その他</v>
      </c>
      <c r="L262">
        <f t="shared" si="23"/>
        <v>0</v>
      </c>
      <c r="M262">
        <f t="shared" si="24"/>
        <v>0</v>
      </c>
    </row>
    <row r="263" spans="1:13" ht="19.5" x14ac:dyDescent="0.15">
      <c r="A263" s="9" t="s">
        <v>670</v>
      </c>
      <c r="C263" t="s">
        <v>739</v>
      </c>
      <c r="D263" t="s">
        <v>2648</v>
      </c>
      <c r="E263" t="s">
        <v>2039</v>
      </c>
      <c r="F263">
        <v>20</v>
      </c>
      <c r="G263" t="s">
        <v>440</v>
      </c>
      <c r="H263" t="e">
        <f>VLOOKUP(G263,#REF!,2,0)</f>
        <v>#REF!</v>
      </c>
      <c r="I263" t="str">
        <f t="shared" si="20"/>
        <v>関東地方</v>
      </c>
      <c r="J263" t="str">
        <f t="shared" si="21"/>
        <v>その他</v>
      </c>
      <c r="K263" t="str">
        <f t="shared" si="22"/>
        <v>13.医療法人・社会福祉法人</v>
      </c>
      <c r="L263">
        <f t="shared" si="23"/>
        <v>0</v>
      </c>
      <c r="M263">
        <f t="shared" si="24"/>
        <v>0</v>
      </c>
    </row>
    <row r="264" spans="1:13" x14ac:dyDescent="0.15">
      <c r="A264" s="4" t="s">
        <v>1401</v>
      </c>
      <c r="B264" t="s">
        <v>1632</v>
      </c>
      <c r="C264" t="s">
        <v>1281</v>
      </c>
      <c r="D264" t="s">
        <v>2672</v>
      </c>
      <c r="E264" t="s">
        <v>2067</v>
      </c>
      <c r="F264">
        <v>50</v>
      </c>
      <c r="G264" t="s">
        <v>440</v>
      </c>
      <c r="H264" t="e">
        <f>VLOOKUP(G264,#REF!,2,0)</f>
        <v>#REF!</v>
      </c>
      <c r="I264" t="str">
        <f t="shared" si="20"/>
        <v>中国地方</v>
      </c>
      <c r="J264" t="str">
        <f t="shared" si="21"/>
        <v>その他</v>
      </c>
      <c r="K264" t="str">
        <f t="shared" si="22"/>
        <v>13.医療法人・社会福祉法人</v>
      </c>
      <c r="L264">
        <f t="shared" si="23"/>
        <v>1</v>
      </c>
      <c r="M264">
        <f t="shared" si="24"/>
        <v>106</v>
      </c>
    </row>
    <row r="265" spans="1:13" ht="19.5" x14ac:dyDescent="0.15">
      <c r="A265" s="9" t="s">
        <v>671</v>
      </c>
      <c r="C265" t="s">
        <v>740</v>
      </c>
      <c r="D265" t="s">
        <v>2648</v>
      </c>
      <c r="E265" t="s">
        <v>1997</v>
      </c>
      <c r="F265">
        <v>40</v>
      </c>
      <c r="G265" t="s">
        <v>1061</v>
      </c>
      <c r="H265" t="e">
        <f>VLOOKUP(G265,#REF!,2,0)</f>
        <v>#REF!</v>
      </c>
      <c r="I265" t="str">
        <f t="shared" si="20"/>
        <v>近畿地方</v>
      </c>
      <c r="J265" t="str">
        <f t="shared" si="21"/>
        <v>事業法人</v>
      </c>
      <c r="K265" t="str">
        <f t="shared" si="22"/>
        <v>10.事業法人</v>
      </c>
      <c r="L265">
        <f t="shared" si="23"/>
        <v>0</v>
      </c>
      <c r="M265">
        <f t="shared" si="24"/>
        <v>0</v>
      </c>
    </row>
    <row r="266" spans="1:13" x14ac:dyDescent="0.15">
      <c r="A266" s="4" t="s">
        <v>1867</v>
      </c>
      <c r="B266" t="s">
        <v>1633</v>
      </c>
      <c r="C266" t="s">
        <v>622</v>
      </c>
      <c r="D266" t="s">
        <v>2673</v>
      </c>
      <c r="E266" t="s">
        <v>2068</v>
      </c>
      <c r="F266">
        <v>20</v>
      </c>
      <c r="G266" t="s">
        <v>1061</v>
      </c>
      <c r="H266" t="e">
        <f>VLOOKUP(G266,#REF!,2,0)</f>
        <v>#REF!</v>
      </c>
      <c r="I266" t="str">
        <f t="shared" si="20"/>
        <v>関東地方</v>
      </c>
      <c r="J266" t="str">
        <f t="shared" si="21"/>
        <v>事業法人</v>
      </c>
      <c r="K266" t="str">
        <f t="shared" si="22"/>
        <v>10.事業法人</v>
      </c>
      <c r="L266">
        <f t="shared" si="23"/>
        <v>2</v>
      </c>
      <c r="M266">
        <f t="shared" si="24"/>
        <v>239</v>
      </c>
    </row>
    <row r="267" spans="1:13" ht="20.25" thickBot="1" x14ac:dyDescent="0.2">
      <c r="A267" s="6" t="s">
        <v>271</v>
      </c>
      <c r="C267" t="s">
        <v>94</v>
      </c>
      <c r="D267" t="s">
        <v>2655</v>
      </c>
      <c r="E267" t="s">
        <v>1996</v>
      </c>
      <c r="F267">
        <v>20</v>
      </c>
      <c r="G267" t="s">
        <v>1061</v>
      </c>
      <c r="H267" t="e">
        <f>VLOOKUP(G267,#REF!,2,0)</f>
        <v>#REF!</v>
      </c>
      <c r="I267" t="str">
        <f t="shared" si="20"/>
        <v>関東地方</v>
      </c>
      <c r="J267" t="str">
        <f t="shared" si="21"/>
        <v>事業法人</v>
      </c>
      <c r="K267" t="str">
        <f t="shared" si="22"/>
        <v>10.事業法人</v>
      </c>
      <c r="L267">
        <f t="shared" si="23"/>
        <v>0</v>
      </c>
      <c r="M267">
        <f t="shared" si="24"/>
        <v>0</v>
      </c>
    </row>
    <row r="268" spans="1:13" ht="14.25" thickBot="1" x14ac:dyDescent="0.2">
      <c r="A268" s="2" t="s">
        <v>1077</v>
      </c>
      <c r="B268" t="s">
        <v>1634</v>
      </c>
      <c r="C268" t="s">
        <v>1131</v>
      </c>
      <c r="D268" t="s">
        <v>2671</v>
      </c>
      <c r="E268" t="s">
        <v>2069</v>
      </c>
      <c r="F268">
        <v>40</v>
      </c>
      <c r="G268" t="s">
        <v>1061</v>
      </c>
      <c r="H268" t="e">
        <f>VLOOKUP(G268,#REF!,2,0)</f>
        <v>#REF!</v>
      </c>
      <c r="I268" t="str">
        <f t="shared" si="20"/>
        <v>近畿地方</v>
      </c>
      <c r="J268" t="str">
        <f t="shared" si="21"/>
        <v>事業法人</v>
      </c>
      <c r="K268" t="str">
        <f t="shared" si="22"/>
        <v>10.事業法人</v>
      </c>
      <c r="L268">
        <f t="shared" si="23"/>
        <v>1</v>
      </c>
      <c r="M268">
        <f t="shared" si="24"/>
        <v>105</v>
      </c>
    </row>
    <row r="269" spans="1:13" x14ac:dyDescent="0.15">
      <c r="A269" s="4" t="s">
        <v>1868</v>
      </c>
      <c r="B269" t="s">
        <v>1635</v>
      </c>
      <c r="C269" t="s">
        <v>824</v>
      </c>
      <c r="D269" t="s">
        <v>2674</v>
      </c>
      <c r="E269" t="s">
        <v>2059</v>
      </c>
      <c r="F269">
        <v>40</v>
      </c>
      <c r="G269" t="s">
        <v>1061</v>
      </c>
      <c r="H269" t="e">
        <f>VLOOKUP(G269,#REF!,2,0)</f>
        <v>#REF!</v>
      </c>
      <c r="I269" t="str">
        <f t="shared" si="20"/>
        <v>近畿地方</v>
      </c>
      <c r="J269" t="str">
        <f t="shared" si="21"/>
        <v>事業法人</v>
      </c>
      <c r="K269" t="str">
        <f t="shared" si="22"/>
        <v>10.事業法人</v>
      </c>
      <c r="L269">
        <f t="shared" si="23"/>
        <v>2</v>
      </c>
      <c r="M269">
        <f t="shared" si="24"/>
        <v>37</v>
      </c>
    </row>
    <row r="270" spans="1:13" x14ac:dyDescent="0.15">
      <c r="A270" s="4" t="s">
        <v>1869</v>
      </c>
      <c r="B270" t="s">
        <v>1636</v>
      </c>
      <c r="C270" t="s">
        <v>623</v>
      </c>
      <c r="D270" t="s">
        <v>2673</v>
      </c>
      <c r="E270" t="s">
        <v>1973</v>
      </c>
      <c r="F270">
        <v>20</v>
      </c>
      <c r="G270" t="s">
        <v>1061</v>
      </c>
      <c r="H270" t="e">
        <f>VLOOKUP(G270,#REF!,2,0)</f>
        <v>#REF!</v>
      </c>
      <c r="I270" t="str">
        <f t="shared" si="20"/>
        <v>関東地方</v>
      </c>
      <c r="J270" t="str">
        <f t="shared" si="21"/>
        <v>事業法人</v>
      </c>
      <c r="K270" t="str">
        <f t="shared" si="22"/>
        <v>10.事業法人</v>
      </c>
      <c r="L270">
        <f t="shared" si="23"/>
        <v>2</v>
      </c>
      <c r="M270">
        <f t="shared" si="24"/>
        <v>51</v>
      </c>
    </row>
    <row r="271" spans="1:13" ht="19.5" x14ac:dyDescent="0.15">
      <c r="A271" s="9" t="s">
        <v>1212</v>
      </c>
      <c r="C271" t="s">
        <v>1282</v>
      </c>
      <c r="D271" t="s">
        <v>2672</v>
      </c>
      <c r="E271" t="s">
        <v>2009</v>
      </c>
      <c r="F271">
        <v>35</v>
      </c>
      <c r="G271" t="s">
        <v>413</v>
      </c>
      <c r="H271" t="e">
        <f>VLOOKUP(G271,#REF!,2,0)</f>
        <v>#REF!</v>
      </c>
      <c r="I271" t="str">
        <f t="shared" si="20"/>
        <v>東海地方</v>
      </c>
      <c r="J271" t="str">
        <f t="shared" si="21"/>
        <v>自治体</v>
      </c>
      <c r="K271" t="str">
        <f t="shared" si="22"/>
        <v>09.自治体</v>
      </c>
      <c r="L271">
        <f t="shared" si="23"/>
        <v>0</v>
      </c>
      <c r="M271">
        <f t="shared" si="24"/>
        <v>0</v>
      </c>
    </row>
    <row r="272" spans="1:13" ht="20.25" thickBot="1" x14ac:dyDescent="0.2">
      <c r="A272" s="6" t="s">
        <v>45</v>
      </c>
      <c r="C272" t="s">
        <v>175</v>
      </c>
      <c r="D272" t="s">
        <v>2650</v>
      </c>
      <c r="E272" t="s">
        <v>45</v>
      </c>
      <c r="F272">
        <v>20</v>
      </c>
      <c r="G272" t="s">
        <v>413</v>
      </c>
      <c r="H272" t="e">
        <f>VLOOKUP(G272,#REF!,2,0)</f>
        <v>#REF!</v>
      </c>
      <c r="I272" t="str">
        <f t="shared" si="20"/>
        <v>関東地方</v>
      </c>
      <c r="J272" t="str">
        <f t="shared" si="21"/>
        <v>自治体</v>
      </c>
      <c r="K272" t="str">
        <f t="shared" si="22"/>
        <v>09.自治体</v>
      </c>
      <c r="L272">
        <f t="shared" si="23"/>
        <v>0</v>
      </c>
      <c r="M272">
        <f t="shared" si="24"/>
        <v>0</v>
      </c>
    </row>
    <row r="273" spans="1:13" ht="19.5" x14ac:dyDescent="0.15">
      <c r="A273" s="9" t="s">
        <v>1402</v>
      </c>
      <c r="C273" t="s">
        <v>825</v>
      </c>
      <c r="D273" t="s">
        <v>2674</v>
      </c>
      <c r="E273" t="s">
        <v>2070</v>
      </c>
      <c r="F273">
        <v>60</v>
      </c>
      <c r="G273" t="s">
        <v>1061</v>
      </c>
      <c r="H273" t="e">
        <f>VLOOKUP(G273,#REF!,2,0)</f>
        <v>#REF!</v>
      </c>
      <c r="I273" t="str">
        <f t="shared" si="20"/>
        <v>四国地方</v>
      </c>
      <c r="J273" t="str">
        <f t="shared" si="21"/>
        <v>事業法人</v>
      </c>
      <c r="K273" t="str">
        <f t="shared" si="22"/>
        <v>10.事業法人</v>
      </c>
      <c r="L273">
        <f t="shared" si="23"/>
        <v>0</v>
      </c>
      <c r="M273">
        <f t="shared" si="24"/>
        <v>0</v>
      </c>
    </row>
    <row r="274" spans="1:13" ht="14.25" thickBot="1" x14ac:dyDescent="0.2">
      <c r="A274" s="13" t="s">
        <v>2365</v>
      </c>
      <c r="C274" t="s">
        <v>2517</v>
      </c>
      <c r="D274" t="s">
        <v>2669</v>
      </c>
      <c r="E274" t="s">
        <v>2637</v>
      </c>
      <c r="F274">
        <v>70</v>
      </c>
      <c r="G274" t="s">
        <v>1194</v>
      </c>
      <c r="H274" t="e">
        <f>VLOOKUP(G274,#REF!,2,0)</f>
        <v>#REF!</v>
      </c>
      <c r="I274" t="str">
        <f t="shared" si="20"/>
        <v>九州・沖縄地方</v>
      </c>
      <c r="J274" t="str">
        <f t="shared" si="21"/>
        <v>その他</v>
      </c>
      <c r="K274" t="str">
        <f t="shared" si="22"/>
        <v>12.財団法人・社団法人</v>
      </c>
      <c r="L274">
        <f t="shared" si="23"/>
        <v>0</v>
      </c>
      <c r="M274">
        <f t="shared" si="24"/>
        <v>0</v>
      </c>
    </row>
    <row r="275" spans="1:13" ht="20.25" thickBot="1" x14ac:dyDescent="0.2">
      <c r="A275" s="6" t="s">
        <v>1403</v>
      </c>
      <c r="C275" t="s">
        <v>1003</v>
      </c>
      <c r="D275" t="s">
        <v>2668</v>
      </c>
      <c r="E275" t="s">
        <v>1975</v>
      </c>
      <c r="F275">
        <v>20</v>
      </c>
      <c r="G275" t="s">
        <v>935</v>
      </c>
      <c r="H275" t="e">
        <f>VLOOKUP(G275,#REF!,2,0)</f>
        <v>#REF!</v>
      </c>
      <c r="I275" t="str">
        <f t="shared" si="20"/>
        <v>関東地方</v>
      </c>
      <c r="J275" t="str">
        <f t="shared" si="21"/>
        <v>地域金融機関</v>
      </c>
      <c r="K275" t="str">
        <f t="shared" si="22"/>
        <v>05.信用金庫・信用組合・農業協同組合</v>
      </c>
      <c r="L275">
        <f t="shared" si="23"/>
        <v>0</v>
      </c>
      <c r="M275">
        <f t="shared" si="24"/>
        <v>0</v>
      </c>
    </row>
    <row r="276" spans="1:13" ht="14.25" thickBot="1" x14ac:dyDescent="0.2">
      <c r="A276" s="2" t="s">
        <v>1404</v>
      </c>
      <c r="B276" t="s">
        <v>1637</v>
      </c>
      <c r="C276" t="s">
        <v>1283</v>
      </c>
      <c r="D276" t="s">
        <v>2672</v>
      </c>
      <c r="E276" t="s">
        <v>2071</v>
      </c>
      <c r="F276">
        <v>50</v>
      </c>
      <c r="G276" t="s">
        <v>440</v>
      </c>
      <c r="H276" t="e">
        <f>VLOOKUP(G276,#REF!,2,0)</f>
        <v>#REF!</v>
      </c>
      <c r="I276" t="str">
        <f t="shared" si="20"/>
        <v>中国地方</v>
      </c>
      <c r="J276" t="str">
        <f t="shared" si="21"/>
        <v>その他</v>
      </c>
      <c r="K276" t="str">
        <f t="shared" si="22"/>
        <v>13.医療法人・社会福祉法人</v>
      </c>
      <c r="L276">
        <f t="shared" si="23"/>
        <v>1</v>
      </c>
      <c r="M276">
        <f t="shared" si="24"/>
        <v>94</v>
      </c>
    </row>
    <row r="277" spans="1:13" ht="14.25" thickBot="1" x14ac:dyDescent="0.2">
      <c r="A277" s="13" t="s">
        <v>2366</v>
      </c>
      <c r="B277" t="s">
        <v>2750</v>
      </c>
      <c r="C277" t="s">
        <v>2518</v>
      </c>
      <c r="D277" t="s">
        <v>2669</v>
      </c>
      <c r="E277" t="s">
        <v>2065</v>
      </c>
      <c r="F277">
        <v>20</v>
      </c>
      <c r="G277" t="s">
        <v>1061</v>
      </c>
      <c r="H277" t="e">
        <f>VLOOKUP(G277,#REF!,2,0)</f>
        <v>#REF!</v>
      </c>
      <c r="I277" t="str">
        <f t="shared" si="20"/>
        <v>関東地方</v>
      </c>
      <c r="J277" t="str">
        <f t="shared" si="21"/>
        <v>事業法人</v>
      </c>
      <c r="K277" t="str">
        <f t="shared" si="22"/>
        <v>10.事業法人</v>
      </c>
      <c r="L277">
        <f t="shared" si="23"/>
        <v>1</v>
      </c>
      <c r="M277">
        <f t="shared" si="24"/>
        <v>91</v>
      </c>
    </row>
    <row r="278" spans="1:13" ht="20.25" thickBot="1" x14ac:dyDescent="0.2">
      <c r="A278" s="6" t="s">
        <v>1078</v>
      </c>
      <c r="C278" t="s">
        <v>1132</v>
      </c>
      <c r="D278" t="s">
        <v>2671</v>
      </c>
      <c r="E278" t="s">
        <v>1992</v>
      </c>
      <c r="F278">
        <v>25</v>
      </c>
      <c r="G278" t="s">
        <v>440</v>
      </c>
      <c r="H278" t="e">
        <f>VLOOKUP(G278,#REF!,2,0)</f>
        <v>#REF!</v>
      </c>
      <c r="I278" t="str">
        <f t="shared" si="20"/>
        <v>甲信越地方</v>
      </c>
      <c r="J278" t="str">
        <f t="shared" si="21"/>
        <v>その他</v>
      </c>
      <c r="K278" t="str">
        <f t="shared" si="22"/>
        <v>13.医療法人・社会福祉法人</v>
      </c>
      <c r="L278">
        <f t="shared" si="23"/>
        <v>0</v>
      </c>
      <c r="M278">
        <f t="shared" si="24"/>
        <v>0</v>
      </c>
    </row>
    <row r="279" spans="1:13" x14ac:dyDescent="0.15">
      <c r="A279" s="4" t="s">
        <v>672</v>
      </c>
      <c r="B279" t="s">
        <v>1638</v>
      </c>
      <c r="C279" t="s">
        <v>741</v>
      </c>
      <c r="D279" t="s">
        <v>2648</v>
      </c>
      <c r="E279" t="s">
        <v>1975</v>
      </c>
      <c r="F279">
        <v>20</v>
      </c>
      <c r="G279" t="s">
        <v>1061</v>
      </c>
      <c r="H279" t="e">
        <f>VLOOKUP(G279,#REF!,2,0)</f>
        <v>#REF!</v>
      </c>
      <c r="I279" t="str">
        <f t="shared" si="20"/>
        <v>関東地方</v>
      </c>
      <c r="J279" t="str">
        <f t="shared" si="21"/>
        <v>事業法人</v>
      </c>
      <c r="K279" t="str">
        <f t="shared" si="22"/>
        <v>10.事業法人</v>
      </c>
      <c r="L279">
        <f t="shared" si="23"/>
        <v>1</v>
      </c>
      <c r="M279">
        <f t="shared" si="24"/>
        <v>88</v>
      </c>
    </row>
    <row r="280" spans="1:13" ht="14.25" thickBot="1" x14ac:dyDescent="0.2">
      <c r="A280" s="2" t="s">
        <v>1870</v>
      </c>
      <c r="B280" t="s">
        <v>1639</v>
      </c>
      <c r="C280" t="s">
        <v>176</v>
      </c>
      <c r="D280" t="s">
        <v>2650</v>
      </c>
      <c r="E280" t="s">
        <v>1996</v>
      </c>
      <c r="F280">
        <v>20</v>
      </c>
      <c r="G280" t="s">
        <v>1061</v>
      </c>
      <c r="H280" t="e">
        <f>VLOOKUP(G280,#REF!,2,0)</f>
        <v>#REF!</v>
      </c>
      <c r="I280" t="str">
        <f t="shared" si="20"/>
        <v>関東地方</v>
      </c>
      <c r="J280" t="str">
        <f t="shared" si="21"/>
        <v>事業法人</v>
      </c>
      <c r="K280" t="str">
        <f t="shared" si="22"/>
        <v>10.事業法人</v>
      </c>
      <c r="L280">
        <f t="shared" si="23"/>
        <v>2</v>
      </c>
      <c r="M280">
        <f t="shared" si="24"/>
        <v>56</v>
      </c>
    </row>
    <row r="281" spans="1:13" ht="19.5" x14ac:dyDescent="0.15">
      <c r="A281" s="9" t="s">
        <v>826</v>
      </c>
      <c r="C281" t="s">
        <v>827</v>
      </c>
      <c r="D281" t="s">
        <v>2674</v>
      </c>
      <c r="E281" t="s">
        <v>2073</v>
      </c>
      <c r="F281">
        <v>70</v>
      </c>
      <c r="G281" t="s">
        <v>1061</v>
      </c>
      <c r="H281" t="e">
        <f>VLOOKUP(G281,#REF!,2,0)</f>
        <v>#REF!</v>
      </c>
      <c r="I281" t="str">
        <f t="shared" si="20"/>
        <v>九州・沖縄地方</v>
      </c>
      <c r="J281" t="str">
        <f t="shared" si="21"/>
        <v>事業法人</v>
      </c>
      <c r="K281" t="str">
        <f t="shared" si="22"/>
        <v>10.事業法人</v>
      </c>
      <c r="L281">
        <f t="shared" si="23"/>
        <v>0</v>
      </c>
      <c r="M281">
        <f t="shared" si="24"/>
        <v>0</v>
      </c>
    </row>
    <row r="282" spans="1:13" ht="20.25" thickBot="1" x14ac:dyDescent="0.2">
      <c r="A282" s="6" t="s">
        <v>177</v>
      </c>
      <c r="C282" t="s">
        <v>178</v>
      </c>
      <c r="D282" t="s">
        <v>2650</v>
      </c>
      <c r="E282" t="s">
        <v>48</v>
      </c>
      <c r="F282">
        <v>70</v>
      </c>
      <c r="G282" t="s">
        <v>446</v>
      </c>
      <c r="H282" t="e">
        <f>VLOOKUP(G282,#REF!,2,0)</f>
        <v>#REF!</v>
      </c>
      <c r="I282" t="str">
        <f t="shared" si="20"/>
        <v>九州・沖縄地方</v>
      </c>
      <c r="J282" t="str">
        <f t="shared" si="21"/>
        <v>その他</v>
      </c>
      <c r="K282" t="str">
        <f t="shared" si="22"/>
        <v>13.医療法人・社会福祉法人</v>
      </c>
      <c r="L282">
        <f t="shared" si="23"/>
        <v>0</v>
      </c>
      <c r="M282">
        <f t="shared" si="24"/>
        <v>0</v>
      </c>
    </row>
    <row r="283" spans="1:13" x14ac:dyDescent="0.15">
      <c r="A283" s="1" t="s">
        <v>2367</v>
      </c>
      <c r="B283" t="s">
        <v>2774</v>
      </c>
      <c r="C283" t="s">
        <v>2519</v>
      </c>
      <c r="D283" t="s">
        <v>2669</v>
      </c>
      <c r="E283" t="s">
        <v>2635</v>
      </c>
      <c r="F283">
        <v>50</v>
      </c>
      <c r="G283" t="s">
        <v>1061</v>
      </c>
      <c r="H283" t="e">
        <f>VLOOKUP(G283,#REF!,2,0)</f>
        <v>#REF!</v>
      </c>
      <c r="I283" t="str">
        <f t="shared" si="20"/>
        <v>中国地方</v>
      </c>
      <c r="J283" t="str">
        <f t="shared" si="21"/>
        <v>事業法人</v>
      </c>
      <c r="K283" t="str">
        <f t="shared" si="22"/>
        <v>10.事業法人</v>
      </c>
      <c r="L283">
        <f t="shared" si="23"/>
        <v>1</v>
      </c>
      <c r="M283">
        <f t="shared" si="24"/>
        <v>94</v>
      </c>
    </row>
    <row r="284" spans="1:13" ht="19.5" x14ac:dyDescent="0.15">
      <c r="A284" s="9" t="s">
        <v>1405</v>
      </c>
      <c r="C284" t="s">
        <v>490</v>
      </c>
      <c r="D284" t="s">
        <v>2670</v>
      </c>
      <c r="E284" t="s">
        <v>1986</v>
      </c>
      <c r="F284">
        <v>35</v>
      </c>
      <c r="G284" t="s">
        <v>1061</v>
      </c>
      <c r="H284" t="e">
        <f>VLOOKUP(G284,#REF!,2,0)</f>
        <v>#REF!</v>
      </c>
      <c r="I284" t="str">
        <f t="shared" si="20"/>
        <v>東海地方</v>
      </c>
      <c r="J284" t="str">
        <f t="shared" si="21"/>
        <v>事業法人</v>
      </c>
      <c r="K284" t="str">
        <f t="shared" si="22"/>
        <v>10.事業法人</v>
      </c>
      <c r="L284">
        <f t="shared" si="23"/>
        <v>0</v>
      </c>
      <c r="M284">
        <f t="shared" si="24"/>
        <v>0</v>
      </c>
    </row>
    <row r="285" spans="1:13" x14ac:dyDescent="0.15">
      <c r="A285" s="1" t="s">
        <v>2368</v>
      </c>
      <c r="C285" t="s">
        <v>2520</v>
      </c>
      <c r="D285" t="s">
        <v>2669</v>
      </c>
      <c r="E285" t="s">
        <v>1973</v>
      </c>
      <c r="F285">
        <v>20</v>
      </c>
      <c r="G285" t="s">
        <v>934</v>
      </c>
      <c r="H285" t="e">
        <f>VLOOKUP(G285,#REF!,2,0)</f>
        <v>#REF!</v>
      </c>
      <c r="I285" t="str">
        <f t="shared" si="20"/>
        <v>関東地方</v>
      </c>
      <c r="J285" t="str">
        <f t="shared" si="21"/>
        <v>その他</v>
      </c>
      <c r="K285" t="str">
        <f t="shared" si="22"/>
        <v>12.財団法人・社団法人</v>
      </c>
      <c r="L285">
        <f t="shared" si="23"/>
        <v>0</v>
      </c>
      <c r="M285">
        <f t="shared" si="24"/>
        <v>0</v>
      </c>
    </row>
    <row r="286" spans="1:13" ht="19.5" x14ac:dyDescent="0.15">
      <c r="A286" s="9" t="s">
        <v>1406</v>
      </c>
      <c r="C286" t="s">
        <v>491</v>
      </c>
      <c r="D286" t="s">
        <v>2670</v>
      </c>
      <c r="E286" t="s">
        <v>2034</v>
      </c>
      <c r="F286">
        <v>20</v>
      </c>
      <c r="G286" t="s">
        <v>249</v>
      </c>
      <c r="H286" t="e">
        <f>VLOOKUP(G286,#REF!,2,0)</f>
        <v>#REF!</v>
      </c>
      <c r="I286" t="str">
        <f t="shared" si="20"/>
        <v>関東地方</v>
      </c>
      <c r="J286" t="str">
        <f t="shared" si="21"/>
        <v>その他</v>
      </c>
      <c r="K286" t="str">
        <f t="shared" si="22"/>
        <v>14.その他</v>
      </c>
      <c r="L286">
        <f t="shared" si="23"/>
        <v>0</v>
      </c>
      <c r="M286">
        <f t="shared" si="24"/>
        <v>0</v>
      </c>
    </row>
    <row r="287" spans="1:13" ht="14.25" thickBot="1" x14ac:dyDescent="0.2">
      <c r="A287" s="2" t="s">
        <v>673</v>
      </c>
      <c r="B287" t="s">
        <v>1640</v>
      </c>
      <c r="C287" t="s">
        <v>742</v>
      </c>
      <c r="D287" t="s">
        <v>2648</v>
      </c>
      <c r="E287" t="s">
        <v>2012</v>
      </c>
      <c r="F287">
        <v>35</v>
      </c>
      <c r="G287" t="s">
        <v>1061</v>
      </c>
      <c r="H287" t="e">
        <f>VLOOKUP(G287,#REF!,2,0)</f>
        <v>#REF!</v>
      </c>
      <c r="I287" t="str">
        <f t="shared" si="20"/>
        <v>東海地方</v>
      </c>
      <c r="J287" t="str">
        <f t="shared" si="21"/>
        <v>事業法人</v>
      </c>
      <c r="K287" t="str">
        <f t="shared" si="22"/>
        <v>10.事業法人</v>
      </c>
      <c r="L287">
        <f t="shared" si="23"/>
        <v>1</v>
      </c>
      <c r="M287">
        <f t="shared" si="24"/>
        <v>92</v>
      </c>
    </row>
    <row r="288" spans="1:13" ht="20.25" thickBot="1" x14ac:dyDescent="0.2">
      <c r="A288" s="6" t="s">
        <v>1407</v>
      </c>
      <c r="C288" t="s">
        <v>1133</v>
      </c>
      <c r="D288" t="s">
        <v>2671</v>
      </c>
      <c r="E288" t="s">
        <v>2133</v>
      </c>
      <c r="F288">
        <v>25</v>
      </c>
      <c r="G288" t="s">
        <v>413</v>
      </c>
      <c r="H288" t="e">
        <f>VLOOKUP(G288,#REF!,2,0)</f>
        <v>#REF!</v>
      </c>
      <c r="I288" t="str">
        <f t="shared" si="20"/>
        <v>甲信越地方</v>
      </c>
      <c r="J288" t="str">
        <f t="shared" si="21"/>
        <v>自治体</v>
      </c>
      <c r="K288" t="str">
        <f t="shared" si="22"/>
        <v>09.自治体</v>
      </c>
      <c r="L288">
        <f t="shared" si="23"/>
        <v>0</v>
      </c>
      <c r="M288">
        <f t="shared" si="24"/>
        <v>0</v>
      </c>
    </row>
    <row r="289" spans="1:13" ht="19.5" x14ac:dyDescent="0.15">
      <c r="A289" s="9" t="s">
        <v>651</v>
      </c>
      <c r="C289" t="s">
        <v>743</v>
      </c>
      <c r="D289" t="s">
        <v>2648</v>
      </c>
      <c r="E289" t="s">
        <v>2052</v>
      </c>
      <c r="F289">
        <v>50</v>
      </c>
      <c r="G289" t="s">
        <v>446</v>
      </c>
      <c r="H289" t="e">
        <f>VLOOKUP(G289,#REF!,2,0)</f>
        <v>#REF!</v>
      </c>
      <c r="I289" t="str">
        <f t="shared" si="20"/>
        <v>中国地方</v>
      </c>
      <c r="J289" t="str">
        <f t="shared" si="21"/>
        <v>その他</v>
      </c>
      <c r="K289" t="str">
        <f t="shared" si="22"/>
        <v>13.医療法人・社会福祉法人</v>
      </c>
      <c r="L289">
        <f t="shared" si="23"/>
        <v>0</v>
      </c>
      <c r="M289">
        <f t="shared" si="24"/>
        <v>0</v>
      </c>
    </row>
    <row r="290" spans="1:13" x14ac:dyDescent="0.15">
      <c r="A290" s="4" t="s">
        <v>179</v>
      </c>
      <c r="B290" t="s">
        <v>1641</v>
      </c>
      <c r="C290" t="s">
        <v>180</v>
      </c>
      <c r="D290" t="s">
        <v>2650</v>
      </c>
      <c r="E290" t="s">
        <v>1992</v>
      </c>
      <c r="F290">
        <v>25</v>
      </c>
      <c r="G290" t="s">
        <v>1061</v>
      </c>
      <c r="H290" t="e">
        <f>VLOOKUP(G290,#REF!,2,0)</f>
        <v>#REF!</v>
      </c>
      <c r="I290" t="str">
        <f t="shared" si="20"/>
        <v>甲信越地方</v>
      </c>
      <c r="J290" t="str">
        <f t="shared" si="21"/>
        <v>事業法人</v>
      </c>
      <c r="K290" t="str">
        <f t="shared" si="22"/>
        <v>10.事業法人</v>
      </c>
      <c r="L290">
        <f t="shared" si="23"/>
        <v>1</v>
      </c>
      <c r="M290">
        <f t="shared" si="24"/>
        <v>92</v>
      </c>
    </row>
    <row r="291" spans="1:13" ht="14.25" thickBot="1" x14ac:dyDescent="0.2">
      <c r="A291" s="13" t="s">
        <v>2369</v>
      </c>
      <c r="C291" t="s">
        <v>2521</v>
      </c>
      <c r="D291" t="s">
        <v>2669</v>
      </c>
      <c r="E291" t="s">
        <v>2023</v>
      </c>
      <c r="F291">
        <v>10</v>
      </c>
      <c r="G291" t="s">
        <v>446</v>
      </c>
      <c r="H291" t="e">
        <f>VLOOKUP(G291,#REF!,2,0)</f>
        <v>#REF!</v>
      </c>
      <c r="I291" t="str">
        <f t="shared" si="20"/>
        <v>北海道・東北地方</v>
      </c>
      <c r="J291" t="str">
        <f t="shared" si="21"/>
        <v>その他</v>
      </c>
      <c r="K291" t="str">
        <f t="shared" si="22"/>
        <v>13.医療法人・社会福祉法人</v>
      </c>
      <c r="L291">
        <f t="shared" si="23"/>
        <v>0</v>
      </c>
      <c r="M291">
        <f t="shared" si="24"/>
        <v>0</v>
      </c>
    </row>
    <row r="292" spans="1:13" x14ac:dyDescent="0.15">
      <c r="A292" s="1" t="s">
        <v>2370</v>
      </c>
      <c r="C292" t="s">
        <v>2522</v>
      </c>
      <c r="D292" t="s">
        <v>2669</v>
      </c>
      <c r="E292" t="s">
        <v>1975</v>
      </c>
      <c r="F292">
        <v>20</v>
      </c>
      <c r="G292" t="s">
        <v>249</v>
      </c>
      <c r="H292" t="e">
        <f>VLOOKUP(G292,#REF!,2,0)</f>
        <v>#REF!</v>
      </c>
      <c r="I292" t="str">
        <f t="shared" si="20"/>
        <v>関東地方</v>
      </c>
      <c r="J292" t="str">
        <f t="shared" si="21"/>
        <v>その他</v>
      </c>
      <c r="K292" t="str">
        <f t="shared" si="22"/>
        <v>14.その他</v>
      </c>
      <c r="L292">
        <f t="shared" si="23"/>
        <v>0</v>
      </c>
      <c r="M292">
        <f t="shared" si="24"/>
        <v>0</v>
      </c>
    </row>
    <row r="293" spans="1:13" ht="14.25" thickBot="1" x14ac:dyDescent="0.2">
      <c r="A293" s="2" t="s">
        <v>1408</v>
      </c>
      <c r="B293" t="s">
        <v>1642</v>
      </c>
      <c r="C293" t="s">
        <v>1284</v>
      </c>
      <c r="D293" t="s">
        <v>2672</v>
      </c>
      <c r="E293" t="s">
        <v>2007</v>
      </c>
      <c r="F293">
        <v>50</v>
      </c>
      <c r="G293" t="s">
        <v>1061</v>
      </c>
      <c r="H293" t="e">
        <f>VLOOKUP(G293,#REF!,2,0)</f>
        <v>#REF!</v>
      </c>
      <c r="I293" t="str">
        <f t="shared" si="20"/>
        <v>中国地方</v>
      </c>
      <c r="J293" t="str">
        <f t="shared" si="21"/>
        <v>事業法人</v>
      </c>
      <c r="K293" t="str">
        <f t="shared" si="22"/>
        <v>10.事業法人</v>
      </c>
      <c r="L293">
        <f t="shared" si="23"/>
        <v>1</v>
      </c>
      <c r="M293">
        <f t="shared" si="24"/>
        <v>100</v>
      </c>
    </row>
    <row r="294" spans="1:13" ht="14.25" thickBot="1" x14ac:dyDescent="0.2">
      <c r="A294" s="2" t="s">
        <v>1871</v>
      </c>
      <c r="B294" t="s">
        <v>1643</v>
      </c>
      <c r="C294" t="s">
        <v>744</v>
      </c>
      <c r="D294" t="s">
        <v>2648</v>
      </c>
      <c r="E294" t="s">
        <v>2075</v>
      </c>
      <c r="F294">
        <v>60</v>
      </c>
      <c r="G294" t="s">
        <v>335</v>
      </c>
      <c r="H294" t="e">
        <f>VLOOKUP(G294,#REF!,2,0)</f>
        <v>#REF!</v>
      </c>
      <c r="I294" t="str">
        <f t="shared" si="20"/>
        <v>四国地方</v>
      </c>
      <c r="J294" t="str">
        <f t="shared" si="21"/>
        <v>地域金融機関</v>
      </c>
      <c r="K294" t="str">
        <f t="shared" si="22"/>
        <v>02.銀行</v>
      </c>
      <c r="L294">
        <f t="shared" si="23"/>
        <v>2</v>
      </c>
      <c r="M294">
        <f t="shared" si="24"/>
        <v>45</v>
      </c>
    </row>
    <row r="295" spans="1:13" x14ac:dyDescent="0.15">
      <c r="A295" s="4" t="s">
        <v>492</v>
      </c>
      <c r="B295" t="s">
        <v>1644</v>
      </c>
      <c r="C295" t="s">
        <v>493</v>
      </c>
      <c r="D295" t="s">
        <v>2670</v>
      </c>
      <c r="E295" t="s">
        <v>2062</v>
      </c>
      <c r="F295">
        <v>70</v>
      </c>
      <c r="G295" t="s">
        <v>1061</v>
      </c>
      <c r="H295" t="e">
        <f>VLOOKUP(G295,#REF!,2,0)</f>
        <v>#REF!</v>
      </c>
      <c r="I295" t="str">
        <f t="shared" si="20"/>
        <v>九州・沖縄地方</v>
      </c>
      <c r="J295" t="str">
        <f t="shared" si="21"/>
        <v>事業法人</v>
      </c>
      <c r="K295" t="str">
        <f t="shared" si="22"/>
        <v>10.事業法人</v>
      </c>
      <c r="L295">
        <f t="shared" si="23"/>
        <v>1</v>
      </c>
      <c r="M295">
        <f t="shared" si="24"/>
        <v>93</v>
      </c>
    </row>
    <row r="296" spans="1:13" ht="19.5" x14ac:dyDescent="0.15">
      <c r="A296" s="9" t="s">
        <v>494</v>
      </c>
      <c r="C296" t="s">
        <v>495</v>
      </c>
      <c r="D296" t="s">
        <v>2670</v>
      </c>
      <c r="E296" t="s">
        <v>2076</v>
      </c>
      <c r="F296">
        <v>70</v>
      </c>
      <c r="G296" t="s">
        <v>931</v>
      </c>
      <c r="H296" t="e">
        <f>VLOOKUP(G296,#REF!,2,0)</f>
        <v>#REF!</v>
      </c>
      <c r="I296" t="str">
        <f t="shared" si="20"/>
        <v>九州・沖縄地方</v>
      </c>
      <c r="J296" t="str">
        <f t="shared" si="21"/>
        <v>学校法人</v>
      </c>
      <c r="K296" t="str">
        <f t="shared" si="22"/>
        <v>11.学校法人・国立大学法人等</v>
      </c>
      <c r="L296">
        <f t="shared" si="23"/>
        <v>0</v>
      </c>
      <c r="M296">
        <f t="shared" si="24"/>
        <v>0</v>
      </c>
    </row>
    <row r="297" spans="1:13" ht="14.25" thickBot="1" x14ac:dyDescent="0.2">
      <c r="A297" s="2" t="s">
        <v>1409</v>
      </c>
      <c r="B297" t="s">
        <v>2769</v>
      </c>
      <c r="C297" t="s">
        <v>828</v>
      </c>
      <c r="D297" t="s">
        <v>2674</v>
      </c>
      <c r="E297" t="s">
        <v>2077</v>
      </c>
      <c r="F297">
        <v>20</v>
      </c>
      <c r="G297" t="s">
        <v>413</v>
      </c>
      <c r="H297" t="e">
        <f>VLOOKUP(G297,#REF!,2,0)</f>
        <v>#REF!</v>
      </c>
      <c r="I297" t="str">
        <f t="shared" si="20"/>
        <v>関東地方</v>
      </c>
      <c r="J297" t="str">
        <f t="shared" si="21"/>
        <v>自治体</v>
      </c>
      <c r="K297" t="str">
        <f t="shared" si="22"/>
        <v>09.自治体</v>
      </c>
      <c r="L297">
        <f t="shared" si="23"/>
        <v>2</v>
      </c>
      <c r="M297">
        <f t="shared" si="24"/>
        <v>51</v>
      </c>
    </row>
    <row r="298" spans="1:13" x14ac:dyDescent="0.15">
      <c r="A298" s="1" t="s">
        <v>2371</v>
      </c>
      <c r="C298" t="s">
        <v>2523</v>
      </c>
      <c r="D298" t="s">
        <v>2669</v>
      </c>
      <c r="E298" t="s">
        <v>2638</v>
      </c>
      <c r="F298">
        <v>25</v>
      </c>
      <c r="G298" t="s">
        <v>413</v>
      </c>
      <c r="H298" t="e">
        <f>VLOOKUP(G298,#REF!,2,0)</f>
        <v>#REF!</v>
      </c>
      <c r="I298" t="str">
        <f t="shared" si="20"/>
        <v>甲信越地方</v>
      </c>
      <c r="J298" t="str">
        <f t="shared" si="21"/>
        <v>自治体</v>
      </c>
      <c r="K298" t="str">
        <f t="shared" si="22"/>
        <v>09.自治体</v>
      </c>
      <c r="L298">
        <f t="shared" si="23"/>
        <v>0</v>
      </c>
      <c r="M298">
        <f t="shared" si="24"/>
        <v>0</v>
      </c>
    </row>
    <row r="299" spans="1:13" x14ac:dyDescent="0.15">
      <c r="A299" s="1" t="s">
        <v>2372</v>
      </c>
      <c r="C299" t="s">
        <v>2524</v>
      </c>
      <c r="D299" t="s">
        <v>2669</v>
      </c>
      <c r="E299" t="s">
        <v>1990</v>
      </c>
      <c r="F299">
        <v>40</v>
      </c>
      <c r="G299" t="s">
        <v>413</v>
      </c>
      <c r="H299" t="e">
        <f>VLOOKUP(G299,#REF!,2,0)</f>
        <v>#REF!</v>
      </c>
      <c r="I299" t="str">
        <f t="shared" si="20"/>
        <v>近畿地方</v>
      </c>
      <c r="J299" t="str">
        <f t="shared" si="21"/>
        <v>自治体</v>
      </c>
      <c r="K299" t="str">
        <f t="shared" si="22"/>
        <v>09.自治体</v>
      </c>
      <c r="L299">
        <f t="shared" si="23"/>
        <v>0</v>
      </c>
      <c r="M299">
        <f t="shared" si="24"/>
        <v>0</v>
      </c>
    </row>
    <row r="300" spans="1:13" ht="19.5" x14ac:dyDescent="0.15">
      <c r="A300" s="9" t="s">
        <v>1079</v>
      </c>
      <c r="C300" t="s">
        <v>1134</v>
      </c>
      <c r="D300" t="s">
        <v>2671</v>
      </c>
      <c r="E300" t="s">
        <v>2078</v>
      </c>
      <c r="F300">
        <v>40</v>
      </c>
      <c r="G300" t="s">
        <v>931</v>
      </c>
      <c r="H300" t="e">
        <f>VLOOKUP(G300,#REF!,2,0)</f>
        <v>#REF!</v>
      </c>
      <c r="I300" t="str">
        <f t="shared" si="20"/>
        <v>近畿地方</v>
      </c>
      <c r="J300" t="str">
        <f t="shared" si="21"/>
        <v>学校法人</v>
      </c>
      <c r="K300" t="str">
        <f t="shared" si="22"/>
        <v>11.学校法人・国立大学法人等</v>
      </c>
      <c r="L300">
        <f t="shared" si="23"/>
        <v>0</v>
      </c>
      <c r="M300">
        <f t="shared" si="24"/>
        <v>0</v>
      </c>
    </row>
    <row r="301" spans="1:13" x14ac:dyDescent="0.15">
      <c r="A301" s="1" t="s">
        <v>2373</v>
      </c>
      <c r="C301" t="s">
        <v>2525</v>
      </c>
      <c r="D301" t="s">
        <v>2669</v>
      </c>
      <c r="E301" t="s">
        <v>2119</v>
      </c>
      <c r="F301">
        <v>70</v>
      </c>
      <c r="G301" t="s">
        <v>931</v>
      </c>
      <c r="H301" t="e">
        <f>VLOOKUP(G301,#REF!,2,0)</f>
        <v>#REF!</v>
      </c>
      <c r="I301" t="str">
        <f t="shared" si="20"/>
        <v>九州・沖縄地方</v>
      </c>
      <c r="J301" t="str">
        <f t="shared" si="21"/>
        <v>学校法人</v>
      </c>
      <c r="K301" t="str">
        <f t="shared" si="22"/>
        <v>11.学校法人・国立大学法人等</v>
      </c>
      <c r="L301">
        <f t="shared" si="23"/>
        <v>0</v>
      </c>
      <c r="M301">
        <f t="shared" si="24"/>
        <v>0</v>
      </c>
    </row>
    <row r="302" spans="1:13" x14ac:dyDescent="0.15">
      <c r="A302" s="4" t="s">
        <v>829</v>
      </c>
      <c r="B302" t="s">
        <v>1645</v>
      </c>
      <c r="C302" t="s">
        <v>830</v>
      </c>
      <c r="D302" t="s">
        <v>2674</v>
      </c>
      <c r="E302" t="s">
        <v>2055</v>
      </c>
      <c r="F302">
        <v>70</v>
      </c>
      <c r="G302" t="s">
        <v>1061</v>
      </c>
      <c r="H302" t="e">
        <f>VLOOKUP(G302,#REF!,2,0)</f>
        <v>#REF!</v>
      </c>
      <c r="I302" t="str">
        <f t="shared" si="20"/>
        <v>九州・沖縄地方</v>
      </c>
      <c r="J302" t="str">
        <f t="shared" si="21"/>
        <v>事業法人</v>
      </c>
      <c r="K302" t="str">
        <f t="shared" si="22"/>
        <v>10.事業法人</v>
      </c>
      <c r="L302">
        <f t="shared" si="23"/>
        <v>1</v>
      </c>
      <c r="M302">
        <f t="shared" si="24"/>
        <v>93</v>
      </c>
    </row>
    <row r="303" spans="1:13" ht="19.5" x14ac:dyDescent="0.15">
      <c r="A303" s="9" t="s">
        <v>1410</v>
      </c>
      <c r="C303" t="s">
        <v>1285</v>
      </c>
      <c r="D303" t="s">
        <v>2672</v>
      </c>
      <c r="E303" t="s">
        <v>2079</v>
      </c>
      <c r="F303">
        <v>40</v>
      </c>
      <c r="G303" t="s">
        <v>413</v>
      </c>
      <c r="H303" t="e">
        <f>VLOOKUP(G303,#REF!,2,0)</f>
        <v>#REF!</v>
      </c>
      <c r="I303" t="str">
        <f t="shared" si="20"/>
        <v>近畿地方</v>
      </c>
      <c r="J303" t="str">
        <f t="shared" si="21"/>
        <v>自治体</v>
      </c>
      <c r="K303" t="str">
        <f t="shared" si="22"/>
        <v>09.自治体</v>
      </c>
      <c r="L303">
        <f t="shared" si="23"/>
        <v>0</v>
      </c>
      <c r="M303">
        <f t="shared" si="24"/>
        <v>0</v>
      </c>
    </row>
    <row r="304" spans="1:13" x14ac:dyDescent="0.15">
      <c r="A304" s="4" t="s">
        <v>1872</v>
      </c>
      <c r="B304" t="s">
        <v>1646</v>
      </c>
      <c r="C304" t="s">
        <v>1256</v>
      </c>
      <c r="D304" t="s">
        <v>2672</v>
      </c>
      <c r="E304" t="s">
        <v>2080</v>
      </c>
      <c r="F304">
        <v>40</v>
      </c>
      <c r="G304" t="s">
        <v>1061</v>
      </c>
      <c r="H304" t="e">
        <f>VLOOKUP(G304,#REF!,2,0)</f>
        <v>#REF!</v>
      </c>
      <c r="I304" t="str">
        <f t="shared" si="20"/>
        <v>近畿地方</v>
      </c>
      <c r="J304" t="str">
        <f t="shared" si="21"/>
        <v>事業法人</v>
      </c>
      <c r="K304" t="str">
        <f t="shared" si="22"/>
        <v>10.事業法人</v>
      </c>
      <c r="L304">
        <f t="shared" si="23"/>
        <v>2</v>
      </c>
      <c r="M304">
        <f t="shared" si="24"/>
        <v>57</v>
      </c>
    </row>
    <row r="305" spans="1:13" x14ac:dyDescent="0.15">
      <c r="A305" s="4" t="s">
        <v>285</v>
      </c>
      <c r="B305" t="s">
        <v>1647</v>
      </c>
      <c r="C305" t="s">
        <v>453</v>
      </c>
      <c r="D305" t="s">
        <v>2647</v>
      </c>
      <c r="E305" t="s">
        <v>2081</v>
      </c>
      <c r="F305">
        <v>35</v>
      </c>
      <c r="G305" t="s">
        <v>1061</v>
      </c>
      <c r="H305" t="e">
        <f>VLOOKUP(G305,#REF!,2,0)</f>
        <v>#REF!</v>
      </c>
      <c r="I305" t="str">
        <f t="shared" si="20"/>
        <v>東海地方</v>
      </c>
      <c r="J305" t="str">
        <f t="shared" si="21"/>
        <v>事業法人</v>
      </c>
      <c r="K305" t="str">
        <f t="shared" si="22"/>
        <v>10.事業法人</v>
      </c>
      <c r="L305">
        <f t="shared" si="23"/>
        <v>1</v>
      </c>
      <c r="M305">
        <f t="shared" si="24"/>
        <v>93</v>
      </c>
    </row>
    <row r="306" spans="1:13" x14ac:dyDescent="0.15">
      <c r="A306" s="4" t="s">
        <v>259</v>
      </c>
      <c r="B306" t="s">
        <v>1648</v>
      </c>
      <c r="C306" t="s">
        <v>428</v>
      </c>
      <c r="D306" t="s">
        <v>2659</v>
      </c>
      <c r="E306" t="s">
        <v>1996</v>
      </c>
      <c r="F306">
        <v>20</v>
      </c>
      <c r="G306" t="s">
        <v>1061</v>
      </c>
      <c r="H306" t="e">
        <f>VLOOKUP(G306,#REF!,2,0)</f>
        <v>#REF!</v>
      </c>
      <c r="I306" t="str">
        <f t="shared" si="20"/>
        <v>関東地方</v>
      </c>
      <c r="J306" t="str">
        <f t="shared" si="21"/>
        <v>事業法人</v>
      </c>
      <c r="K306" t="str">
        <f t="shared" si="22"/>
        <v>10.事業法人</v>
      </c>
      <c r="L306">
        <f t="shared" si="23"/>
        <v>1</v>
      </c>
      <c r="M306">
        <f t="shared" si="24"/>
        <v>103</v>
      </c>
    </row>
    <row r="307" spans="1:13" ht="19.5" x14ac:dyDescent="0.15">
      <c r="A307" s="9" t="s">
        <v>1213</v>
      </c>
      <c r="C307" t="s">
        <v>1286</v>
      </c>
      <c r="D307" t="s">
        <v>2672</v>
      </c>
      <c r="E307" t="s">
        <v>2082</v>
      </c>
      <c r="F307">
        <v>20</v>
      </c>
      <c r="G307" t="s">
        <v>932</v>
      </c>
      <c r="H307" t="e">
        <f>VLOOKUP(G307,#REF!,2,0)</f>
        <v>#REF!</v>
      </c>
      <c r="I307" t="str">
        <f t="shared" si="20"/>
        <v>関東地方</v>
      </c>
      <c r="J307" t="str">
        <f t="shared" si="21"/>
        <v>その他</v>
      </c>
      <c r="K307" t="str">
        <f t="shared" si="22"/>
        <v>08.労働組合・教職員組合</v>
      </c>
      <c r="L307">
        <f t="shared" si="23"/>
        <v>0</v>
      </c>
      <c r="M307">
        <f t="shared" si="24"/>
        <v>0</v>
      </c>
    </row>
    <row r="308" spans="1:13" ht="19.5" x14ac:dyDescent="0.15">
      <c r="A308" s="9" t="s">
        <v>1411</v>
      </c>
      <c r="C308" t="s">
        <v>831</v>
      </c>
      <c r="D308" t="s">
        <v>2674</v>
      </c>
      <c r="E308" t="s">
        <v>2063</v>
      </c>
      <c r="F308">
        <v>20</v>
      </c>
      <c r="G308" t="s">
        <v>249</v>
      </c>
      <c r="H308" t="e">
        <f>VLOOKUP(G308,#REF!,2,0)</f>
        <v>#REF!</v>
      </c>
      <c r="I308" t="str">
        <f t="shared" si="20"/>
        <v>関東地方</v>
      </c>
      <c r="J308" t="str">
        <f t="shared" si="21"/>
        <v>その他</v>
      </c>
      <c r="K308" t="str">
        <f t="shared" si="22"/>
        <v>14.その他</v>
      </c>
      <c r="L308">
        <f t="shared" si="23"/>
        <v>0</v>
      </c>
      <c r="M308">
        <f t="shared" si="24"/>
        <v>0</v>
      </c>
    </row>
    <row r="309" spans="1:13" x14ac:dyDescent="0.15">
      <c r="A309" s="4" t="s">
        <v>66</v>
      </c>
      <c r="B309" t="s">
        <v>1649</v>
      </c>
      <c r="C309" t="s">
        <v>396</v>
      </c>
      <c r="D309" t="s">
        <v>2661</v>
      </c>
      <c r="E309" t="s">
        <v>1996</v>
      </c>
      <c r="F309">
        <v>20</v>
      </c>
      <c r="G309" t="s">
        <v>1194</v>
      </c>
      <c r="H309" t="e">
        <f>VLOOKUP(G309,#REF!,2,0)</f>
        <v>#REF!</v>
      </c>
      <c r="I309" t="str">
        <f t="shared" si="20"/>
        <v>関東地方</v>
      </c>
      <c r="J309" t="str">
        <f t="shared" si="21"/>
        <v>その他</v>
      </c>
      <c r="K309" t="str">
        <f t="shared" si="22"/>
        <v>12.財団法人・社団法人</v>
      </c>
      <c r="L309">
        <f t="shared" si="23"/>
        <v>1</v>
      </c>
      <c r="M309">
        <f t="shared" si="24"/>
        <v>97</v>
      </c>
    </row>
    <row r="310" spans="1:13" ht="14.25" thickBot="1" x14ac:dyDescent="0.2">
      <c r="A310" s="2" t="s">
        <v>1214</v>
      </c>
      <c r="B310" t="s">
        <v>1650</v>
      </c>
      <c r="C310" t="s">
        <v>1287</v>
      </c>
      <c r="D310" t="s">
        <v>2672</v>
      </c>
      <c r="E310" t="s">
        <v>1973</v>
      </c>
      <c r="F310">
        <v>20</v>
      </c>
      <c r="G310" t="s">
        <v>1061</v>
      </c>
      <c r="H310" t="e">
        <f>VLOOKUP(G310,#REF!,2,0)</f>
        <v>#REF!</v>
      </c>
      <c r="I310" t="str">
        <f t="shared" si="20"/>
        <v>関東地方</v>
      </c>
      <c r="J310" t="str">
        <f t="shared" si="21"/>
        <v>事業法人</v>
      </c>
      <c r="K310" t="str">
        <f t="shared" si="22"/>
        <v>10.事業法人</v>
      </c>
      <c r="L310">
        <f t="shared" si="23"/>
        <v>1</v>
      </c>
      <c r="M310">
        <f t="shared" si="24"/>
        <v>103</v>
      </c>
    </row>
    <row r="311" spans="1:13" ht="19.5" x14ac:dyDescent="0.15">
      <c r="A311" s="9" t="s">
        <v>1412</v>
      </c>
      <c r="C311" t="s">
        <v>1135</v>
      </c>
      <c r="D311" t="s">
        <v>2671</v>
      </c>
      <c r="E311" t="s">
        <v>1980</v>
      </c>
      <c r="F311">
        <v>10</v>
      </c>
      <c r="G311" t="s">
        <v>413</v>
      </c>
      <c r="H311" t="e">
        <f>VLOOKUP(G311,#REF!,2,0)</f>
        <v>#REF!</v>
      </c>
      <c r="I311" t="str">
        <f t="shared" si="20"/>
        <v>北海道・東北地方</v>
      </c>
      <c r="J311" t="str">
        <f t="shared" si="21"/>
        <v>自治体</v>
      </c>
      <c r="K311" t="str">
        <f t="shared" si="22"/>
        <v>09.自治体</v>
      </c>
      <c r="L311">
        <f t="shared" si="23"/>
        <v>0</v>
      </c>
      <c r="M311">
        <f t="shared" si="24"/>
        <v>0</v>
      </c>
    </row>
    <row r="312" spans="1:13" ht="14.25" thickBot="1" x14ac:dyDescent="0.2">
      <c r="A312" s="13" t="s">
        <v>2374</v>
      </c>
      <c r="C312" t="s">
        <v>2526</v>
      </c>
      <c r="D312" t="s">
        <v>2669</v>
      </c>
      <c r="E312" t="s">
        <v>2142</v>
      </c>
      <c r="F312">
        <v>20</v>
      </c>
      <c r="G312" t="s">
        <v>249</v>
      </c>
      <c r="H312" t="e">
        <f>VLOOKUP(G312,#REF!,2,0)</f>
        <v>#REF!</v>
      </c>
      <c r="I312" t="str">
        <f t="shared" si="20"/>
        <v>関東地方</v>
      </c>
      <c r="J312" t="str">
        <f t="shared" si="21"/>
        <v>その他</v>
      </c>
      <c r="K312" t="str">
        <f t="shared" si="22"/>
        <v>14.その他</v>
      </c>
      <c r="L312">
        <f t="shared" si="23"/>
        <v>0</v>
      </c>
      <c r="M312">
        <f t="shared" si="24"/>
        <v>0</v>
      </c>
    </row>
    <row r="313" spans="1:13" ht="19.5" x14ac:dyDescent="0.15">
      <c r="A313" s="9" t="s">
        <v>674</v>
      </c>
      <c r="C313" t="s">
        <v>745</v>
      </c>
      <c r="D313" t="s">
        <v>2648</v>
      </c>
      <c r="E313" t="s">
        <v>2050</v>
      </c>
      <c r="F313">
        <v>70</v>
      </c>
      <c r="G313" t="s">
        <v>440</v>
      </c>
      <c r="H313" t="e">
        <f>VLOOKUP(G313,#REF!,2,0)</f>
        <v>#REF!</v>
      </c>
      <c r="I313" t="str">
        <f t="shared" si="20"/>
        <v>九州・沖縄地方</v>
      </c>
      <c r="J313" t="str">
        <f t="shared" si="21"/>
        <v>その他</v>
      </c>
      <c r="K313" t="str">
        <f t="shared" si="22"/>
        <v>13.医療法人・社会福祉法人</v>
      </c>
      <c r="L313">
        <f t="shared" si="23"/>
        <v>0</v>
      </c>
      <c r="M313">
        <f t="shared" si="24"/>
        <v>0</v>
      </c>
    </row>
    <row r="314" spans="1:13" x14ac:dyDescent="0.15">
      <c r="A314" s="1" t="s">
        <v>2375</v>
      </c>
      <c r="C314" t="s">
        <v>2527</v>
      </c>
      <c r="D314" t="s">
        <v>2669</v>
      </c>
      <c r="E314" t="s">
        <v>1972</v>
      </c>
      <c r="F314">
        <v>40</v>
      </c>
      <c r="G314" t="s">
        <v>1061</v>
      </c>
      <c r="H314" t="e">
        <f>VLOOKUP(G314,#REF!,2,0)</f>
        <v>#REF!</v>
      </c>
      <c r="I314" t="str">
        <f t="shared" si="20"/>
        <v>近畿地方</v>
      </c>
      <c r="J314" t="str">
        <f t="shared" si="21"/>
        <v>事業法人</v>
      </c>
      <c r="K314" t="str">
        <f t="shared" si="22"/>
        <v>10.事業法人</v>
      </c>
      <c r="L314">
        <f t="shared" si="23"/>
        <v>0</v>
      </c>
      <c r="M314">
        <f t="shared" si="24"/>
        <v>0</v>
      </c>
    </row>
    <row r="315" spans="1:13" ht="19.5" x14ac:dyDescent="0.15">
      <c r="A315" s="9" t="s">
        <v>1413</v>
      </c>
      <c r="C315" t="s">
        <v>832</v>
      </c>
      <c r="D315" t="s">
        <v>2674</v>
      </c>
      <c r="E315" t="s">
        <v>2073</v>
      </c>
      <c r="F315">
        <v>70</v>
      </c>
      <c r="G315" t="s">
        <v>1061</v>
      </c>
      <c r="H315" t="e">
        <f>VLOOKUP(G315,#REF!,2,0)</f>
        <v>#REF!</v>
      </c>
      <c r="I315" t="str">
        <f t="shared" si="20"/>
        <v>九州・沖縄地方</v>
      </c>
      <c r="J315" t="str">
        <f t="shared" si="21"/>
        <v>事業法人</v>
      </c>
      <c r="K315" t="str">
        <f t="shared" si="22"/>
        <v>10.事業法人</v>
      </c>
      <c r="L315">
        <f t="shared" si="23"/>
        <v>0</v>
      </c>
      <c r="M315">
        <f t="shared" si="24"/>
        <v>0</v>
      </c>
    </row>
    <row r="316" spans="1:13" x14ac:dyDescent="0.15">
      <c r="A316" s="1" t="s">
        <v>2376</v>
      </c>
      <c r="C316" t="s">
        <v>2528</v>
      </c>
      <c r="D316" t="s">
        <v>2669</v>
      </c>
      <c r="E316" t="s">
        <v>2022</v>
      </c>
      <c r="F316">
        <v>70</v>
      </c>
      <c r="G316" t="s">
        <v>440</v>
      </c>
      <c r="H316" t="e">
        <f>VLOOKUP(G316,#REF!,2,0)</f>
        <v>#REF!</v>
      </c>
      <c r="I316" t="str">
        <f t="shared" si="20"/>
        <v>九州・沖縄地方</v>
      </c>
      <c r="J316" t="str">
        <f t="shared" si="21"/>
        <v>その他</v>
      </c>
      <c r="K316" t="str">
        <f t="shared" si="22"/>
        <v>13.医療法人・社会福祉法人</v>
      </c>
      <c r="L316">
        <f t="shared" si="23"/>
        <v>0</v>
      </c>
      <c r="M316">
        <f t="shared" si="24"/>
        <v>0</v>
      </c>
    </row>
    <row r="317" spans="1:13" ht="19.5" x14ac:dyDescent="0.15">
      <c r="A317" s="9" t="s">
        <v>1215</v>
      </c>
      <c r="C317" t="s">
        <v>1288</v>
      </c>
      <c r="D317" t="s">
        <v>2672</v>
      </c>
      <c r="E317" t="s">
        <v>1992</v>
      </c>
      <c r="F317">
        <v>25</v>
      </c>
      <c r="G317" t="s">
        <v>413</v>
      </c>
      <c r="H317" t="e">
        <f>VLOOKUP(G317,#REF!,2,0)</f>
        <v>#REF!</v>
      </c>
      <c r="I317" t="str">
        <f t="shared" si="20"/>
        <v>甲信越地方</v>
      </c>
      <c r="J317" t="str">
        <f t="shared" si="21"/>
        <v>自治体</v>
      </c>
      <c r="K317" t="str">
        <f t="shared" si="22"/>
        <v>09.自治体</v>
      </c>
      <c r="L317">
        <f t="shared" si="23"/>
        <v>0</v>
      </c>
      <c r="M317">
        <f t="shared" si="24"/>
        <v>0</v>
      </c>
    </row>
    <row r="318" spans="1:13" ht="19.5" x14ac:dyDescent="0.15">
      <c r="A318" s="9" t="s">
        <v>675</v>
      </c>
      <c r="C318" t="s">
        <v>746</v>
      </c>
      <c r="D318" t="s">
        <v>2648</v>
      </c>
      <c r="E318" t="s">
        <v>1975</v>
      </c>
      <c r="F318">
        <v>20</v>
      </c>
      <c r="G318" t="s">
        <v>931</v>
      </c>
      <c r="H318" t="e">
        <f>VLOOKUP(G318,#REF!,2,0)</f>
        <v>#REF!</v>
      </c>
      <c r="I318" t="str">
        <f t="shared" si="20"/>
        <v>関東地方</v>
      </c>
      <c r="J318" t="str">
        <f t="shared" si="21"/>
        <v>学校法人</v>
      </c>
      <c r="K318" t="str">
        <f t="shared" si="22"/>
        <v>11.学校法人・国立大学法人等</v>
      </c>
      <c r="L318">
        <f t="shared" si="23"/>
        <v>0</v>
      </c>
      <c r="M318">
        <f t="shared" si="24"/>
        <v>0</v>
      </c>
    </row>
    <row r="319" spans="1:13" ht="20.25" thickBot="1" x14ac:dyDescent="0.2">
      <c r="A319" s="6" t="s">
        <v>294</v>
      </c>
      <c r="C319" t="s">
        <v>127</v>
      </c>
      <c r="D319" t="s">
        <v>2651</v>
      </c>
      <c r="E319" t="s">
        <v>1997</v>
      </c>
      <c r="F319">
        <v>40</v>
      </c>
      <c r="G319" t="s">
        <v>931</v>
      </c>
      <c r="H319" t="e">
        <f>VLOOKUP(G319,#REF!,2,0)</f>
        <v>#REF!</v>
      </c>
      <c r="I319" t="str">
        <f t="shared" si="20"/>
        <v>近畿地方</v>
      </c>
      <c r="J319" t="str">
        <f t="shared" si="21"/>
        <v>学校法人</v>
      </c>
      <c r="K319" t="str">
        <f t="shared" si="22"/>
        <v>11.学校法人・国立大学法人等</v>
      </c>
      <c r="L319">
        <f t="shared" si="23"/>
        <v>0</v>
      </c>
      <c r="M319">
        <f t="shared" si="24"/>
        <v>0</v>
      </c>
    </row>
    <row r="320" spans="1:13" x14ac:dyDescent="0.15">
      <c r="A320" s="4" t="s">
        <v>1414</v>
      </c>
      <c r="B320" t="s">
        <v>1651</v>
      </c>
      <c r="C320" t="s">
        <v>52</v>
      </c>
      <c r="D320" t="s">
        <v>2657</v>
      </c>
      <c r="E320" t="s">
        <v>1973</v>
      </c>
      <c r="F320">
        <v>20</v>
      </c>
      <c r="G320" t="s">
        <v>1061</v>
      </c>
      <c r="H320" t="e">
        <f>VLOOKUP(G320,#REF!,2,0)</f>
        <v>#REF!</v>
      </c>
      <c r="I320" t="str">
        <f t="shared" si="20"/>
        <v>関東地方</v>
      </c>
      <c r="J320" t="str">
        <f t="shared" si="21"/>
        <v>事業法人</v>
      </c>
      <c r="K320" t="str">
        <f t="shared" si="22"/>
        <v>10.事業法人</v>
      </c>
      <c r="L320">
        <f t="shared" si="23"/>
        <v>1</v>
      </c>
      <c r="M320">
        <f t="shared" si="24"/>
        <v>103</v>
      </c>
    </row>
    <row r="321" spans="1:13" ht="14.25" thickBot="1" x14ac:dyDescent="0.2">
      <c r="A321" s="2" t="s">
        <v>313</v>
      </c>
      <c r="B321" t="s">
        <v>1652</v>
      </c>
      <c r="C321" t="s">
        <v>181</v>
      </c>
      <c r="D321" t="s">
        <v>2650</v>
      </c>
      <c r="E321" t="s">
        <v>1997</v>
      </c>
      <c r="F321">
        <v>40</v>
      </c>
      <c r="G321" t="s">
        <v>1061</v>
      </c>
      <c r="H321" t="e">
        <f>VLOOKUP(G321,#REF!,2,0)</f>
        <v>#REF!</v>
      </c>
      <c r="I321" t="str">
        <f t="shared" si="20"/>
        <v>近畿地方</v>
      </c>
      <c r="J321" t="str">
        <f t="shared" si="21"/>
        <v>事業法人</v>
      </c>
      <c r="K321" t="str">
        <f t="shared" si="22"/>
        <v>10.事業法人</v>
      </c>
      <c r="L321">
        <f t="shared" si="23"/>
        <v>1</v>
      </c>
      <c r="M321">
        <f t="shared" si="24"/>
        <v>90</v>
      </c>
    </row>
    <row r="322" spans="1:13" ht="19.5" x14ac:dyDescent="0.15">
      <c r="A322" s="9" t="s">
        <v>676</v>
      </c>
      <c r="C322" t="s">
        <v>747</v>
      </c>
      <c r="D322" t="s">
        <v>2648</v>
      </c>
      <c r="E322" t="s">
        <v>2084</v>
      </c>
      <c r="F322">
        <v>35</v>
      </c>
      <c r="G322" t="s">
        <v>1061</v>
      </c>
      <c r="H322" t="e">
        <f>VLOOKUP(G322,#REF!,2,0)</f>
        <v>#REF!</v>
      </c>
      <c r="I322" t="str">
        <f t="shared" ref="I322:I385" si="25">VLOOKUP(E322,Q:R,2,0)</f>
        <v>東海地方</v>
      </c>
      <c r="J322" t="str">
        <f t="shared" ref="J322:J385" si="26">VLOOKUP(G322,S:T,2,0)</f>
        <v>事業法人</v>
      </c>
      <c r="K322" t="str">
        <f t="shared" ref="K322:K385" si="27">VLOOKUP(G322,U:V,2,0)</f>
        <v>10.事業法人</v>
      </c>
      <c r="L322">
        <f t="shared" ref="L322:L385" si="28">IF(B322="",0,IF(COUNTIF(B322,"https://www.jasso.go.jp/*")=1,1,2))</f>
        <v>0</v>
      </c>
      <c r="M322">
        <f t="shared" ref="M322:M385" si="29">LEN(B322)</f>
        <v>0</v>
      </c>
    </row>
    <row r="323" spans="1:13" x14ac:dyDescent="0.15">
      <c r="A323" s="1" t="s">
        <v>2377</v>
      </c>
      <c r="C323" t="s">
        <v>2529</v>
      </c>
      <c r="D323" t="s">
        <v>2669</v>
      </c>
      <c r="E323" t="s">
        <v>2068</v>
      </c>
      <c r="F323">
        <v>20</v>
      </c>
      <c r="G323" t="s">
        <v>1061</v>
      </c>
      <c r="H323" t="e">
        <f>VLOOKUP(G323,#REF!,2,0)</f>
        <v>#REF!</v>
      </c>
      <c r="I323" t="str">
        <f t="shared" si="25"/>
        <v>関東地方</v>
      </c>
      <c r="J323" t="str">
        <f t="shared" si="26"/>
        <v>事業法人</v>
      </c>
      <c r="K323" t="str">
        <f t="shared" si="27"/>
        <v>10.事業法人</v>
      </c>
      <c r="L323">
        <f t="shared" si="28"/>
        <v>0</v>
      </c>
      <c r="M323">
        <f t="shared" si="29"/>
        <v>0</v>
      </c>
    </row>
    <row r="324" spans="1:13" ht="20.25" thickBot="1" x14ac:dyDescent="0.2">
      <c r="A324" s="6" t="s">
        <v>677</v>
      </c>
      <c r="C324" t="s">
        <v>748</v>
      </c>
      <c r="D324" t="s">
        <v>2648</v>
      </c>
      <c r="E324" t="s">
        <v>2084</v>
      </c>
      <c r="F324">
        <v>35</v>
      </c>
      <c r="G324" t="s">
        <v>1061</v>
      </c>
      <c r="H324" t="e">
        <f>VLOOKUP(G324,#REF!,2,0)</f>
        <v>#REF!</v>
      </c>
      <c r="I324" t="str">
        <f t="shared" si="25"/>
        <v>東海地方</v>
      </c>
      <c r="J324" t="str">
        <f t="shared" si="26"/>
        <v>事業法人</v>
      </c>
      <c r="K324" t="str">
        <f t="shared" si="27"/>
        <v>10.事業法人</v>
      </c>
      <c r="L324">
        <f t="shared" si="28"/>
        <v>0</v>
      </c>
      <c r="M324">
        <f t="shared" si="29"/>
        <v>0</v>
      </c>
    </row>
    <row r="325" spans="1:13" ht="19.5" x14ac:dyDescent="0.15">
      <c r="A325" s="9" t="s">
        <v>1080</v>
      </c>
      <c r="C325" t="s">
        <v>1136</v>
      </c>
      <c r="D325" t="s">
        <v>2671</v>
      </c>
      <c r="E325" t="s">
        <v>2085</v>
      </c>
      <c r="F325">
        <v>20</v>
      </c>
      <c r="G325" t="s">
        <v>446</v>
      </c>
      <c r="H325" t="e">
        <f>VLOOKUP(G325,#REF!,2,0)</f>
        <v>#REF!</v>
      </c>
      <c r="I325" t="str">
        <f t="shared" si="25"/>
        <v>関東地方</v>
      </c>
      <c r="J325" t="str">
        <f t="shared" si="26"/>
        <v>その他</v>
      </c>
      <c r="K325" t="str">
        <f t="shared" si="27"/>
        <v>13.医療法人・社会福祉法人</v>
      </c>
      <c r="L325">
        <f t="shared" si="28"/>
        <v>0</v>
      </c>
      <c r="M325">
        <f t="shared" si="29"/>
        <v>0</v>
      </c>
    </row>
    <row r="326" spans="1:13" x14ac:dyDescent="0.15">
      <c r="A326" s="4" t="s">
        <v>496</v>
      </c>
      <c r="B326" t="s">
        <v>1653</v>
      </c>
      <c r="C326" t="s">
        <v>497</v>
      </c>
      <c r="D326" t="s">
        <v>2670</v>
      </c>
      <c r="E326" t="s">
        <v>1986</v>
      </c>
      <c r="F326">
        <v>35</v>
      </c>
      <c r="G326" t="s">
        <v>1061</v>
      </c>
      <c r="H326" t="e">
        <f>VLOOKUP(G326,#REF!,2,0)</f>
        <v>#REF!</v>
      </c>
      <c r="I326" t="str">
        <f t="shared" si="25"/>
        <v>東海地方</v>
      </c>
      <c r="J326" t="str">
        <f t="shared" si="26"/>
        <v>事業法人</v>
      </c>
      <c r="K326" t="str">
        <f t="shared" si="27"/>
        <v>10.事業法人</v>
      </c>
      <c r="L326">
        <f t="shared" si="28"/>
        <v>1</v>
      </c>
      <c r="M326">
        <f t="shared" si="29"/>
        <v>90</v>
      </c>
    </row>
    <row r="327" spans="1:13" ht="20.25" thickBot="1" x14ac:dyDescent="0.2">
      <c r="A327" s="6" t="s">
        <v>286</v>
      </c>
      <c r="C327" t="s">
        <v>454</v>
      </c>
      <c r="D327" t="s">
        <v>2647</v>
      </c>
      <c r="E327" t="s">
        <v>2068</v>
      </c>
      <c r="F327">
        <v>20</v>
      </c>
      <c r="G327" t="s">
        <v>1195</v>
      </c>
      <c r="H327" t="e">
        <f>VLOOKUP(G327,#REF!,2,0)</f>
        <v>#REF!</v>
      </c>
      <c r="I327" t="str">
        <f t="shared" si="25"/>
        <v>関東地方</v>
      </c>
      <c r="J327" t="str">
        <f t="shared" si="26"/>
        <v>地域金融機関</v>
      </c>
      <c r="K327" t="str">
        <f t="shared" si="27"/>
        <v>05.信用金庫・信用組合・農業協同組合</v>
      </c>
      <c r="L327">
        <f t="shared" si="28"/>
        <v>0</v>
      </c>
      <c r="M327">
        <f t="shared" si="29"/>
        <v>0</v>
      </c>
    </row>
    <row r="328" spans="1:13" ht="14.25" thickBot="1" x14ac:dyDescent="0.2">
      <c r="A328" s="2" t="s">
        <v>1415</v>
      </c>
      <c r="B328" t="s">
        <v>1654</v>
      </c>
      <c r="C328" t="s">
        <v>498</v>
      </c>
      <c r="D328" t="s">
        <v>2670</v>
      </c>
      <c r="E328" t="s">
        <v>2086</v>
      </c>
      <c r="F328">
        <v>20</v>
      </c>
      <c r="G328" t="s">
        <v>1061</v>
      </c>
      <c r="H328" t="e">
        <f>VLOOKUP(G328,#REF!,2,0)</f>
        <v>#REF!</v>
      </c>
      <c r="I328" t="str">
        <f t="shared" si="25"/>
        <v>関東地方</v>
      </c>
      <c r="J328" t="str">
        <f t="shared" si="26"/>
        <v>事業法人</v>
      </c>
      <c r="K328" t="str">
        <f t="shared" si="27"/>
        <v>10.事業法人</v>
      </c>
      <c r="L328">
        <f t="shared" si="28"/>
        <v>1</v>
      </c>
      <c r="M328">
        <f t="shared" si="29"/>
        <v>91</v>
      </c>
    </row>
    <row r="329" spans="1:13" x14ac:dyDescent="0.15">
      <c r="A329" s="4" t="s">
        <v>1416</v>
      </c>
      <c r="B329" t="s">
        <v>1655</v>
      </c>
      <c r="C329" t="s">
        <v>499</v>
      </c>
      <c r="D329" t="s">
        <v>2670</v>
      </c>
      <c r="E329" t="s">
        <v>2087</v>
      </c>
      <c r="F329">
        <v>10</v>
      </c>
      <c r="G329" t="s">
        <v>1061</v>
      </c>
      <c r="H329" t="e">
        <f>VLOOKUP(G329,#REF!,2,0)</f>
        <v>#REF!</v>
      </c>
      <c r="I329" t="str">
        <f t="shared" si="25"/>
        <v>北海道・東北地方</v>
      </c>
      <c r="J329" t="str">
        <f t="shared" si="26"/>
        <v>事業法人</v>
      </c>
      <c r="K329" t="str">
        <f t="shared" si="27"/>
        <v>10.事業法人</v>
      </c>
      <c r="L329">
        <f t="shared" si="28"/>
        <v>1</v>
      </c>
      <c r="M329">
        <f t="shared" si="29"/>
        <v>89</v>
      </c>
    </row>
    <row r="330" spans="1:13" x14ac:dyDescent="0.15">
      <c r="A330" s="4" t="s">
        <v>260</v>
      </c>
      <c r="B330" t="s">
        <v>1656</v>
      </c>
      <c r="C330" t="s">
        <v>429</v>
      </c>
      <c r="D330" t="s">
        <v>2659</v>
      </c>
      <c r="E330" t="s">
        <v>2088</v>
      </c>
      <c r="F330">
        <v>10</v>
      </c>
      <c r="G330" t="s">
        <v>1061</v>
      </c>
      <c r="H330" t="e">
        <f>VLOOKUP(G330,#REF!,2,0)</f>
        <v>#REF!</v>
      </c>
      <c r="I330" t="str">
        <f t="shared" si="25"/>
        <v>北海道・東北地方</v>
      </c>
      <c r="J330" t="str">
        <f t="shared" si="26"/>
        <v>事業法人</v>
      </c>
      <c r="K330" t="str">
        <f t="shared" si="27"/>
        <v>10.事業法人</v>
      </c>
      <c r="L330">
        <f t="shared" si="28"/>
        <v>1</v>
      </c>
      <c r="M330">
        <f t="shared" si="29"/>
        <v>99</v>
      </c>
    </row>
    <row r="331" spans="1:13" ht="14.25" thickBot="1" x14ac:dyDescent="0.2">
      <c r="A331" s="2" t="s">
        <v>1873</v>
      </c>
      <c r="B331" t="s">
        <v>1657</v>
      </c>
      <c r="C331" t="s">
        <v>1137</v>
      </c>
      <c r="D331" t="s">
        <v>2671</v>
      </c>
      <c r="E331" t="s">
        <v>2089</v>
      </c>
      <c r="F331">
        <v>20</v>
      </c>
      <c r="G331" t="s">
        <v>1061</v>
      </c>
      <c r="H331" t="e">
        <f>VLOOKUP(G331,#REF!,2,0)</f>
        <v>#REF!</v>
      </c>
      <c r="I331" t="str">
        <f t="shared" si="25"/>
        <v>関東地方</v>
      </c>
      <c r="J331" t="str">
        <f t="shared" si="26"/>
        <v>事業法人</v>
      </c>
      <c r="K331" t="str">
        <f t="shared" si="27"/>
        <v>10.事業法人</v>
      </c>
      <c r="L331">
        <f t="shared" si="28"/>
        <v>2</v>
      </c>
      <c r="M331">
        <f t="shared" si="29"/>
        <v>59</v>
      </c>
    </row>
    <row r="332" spans="1:13" x14ac:dyDescent="0.15">
      <c r="A332" s="4" t="s">
        <v>1081</v>
      </c>
      <c r="B332" t="s">
        <v>1658</v>
      </c>
      <c r="C332" t="s">
        <v>1138</v>
      </c>
      <c r="D332" t="s">
        <v>2671</v>
      </c>
      <c r="E332" t="s">
        <v>2090</v>
      </c>
      <c r="F332">
        <v>70</v>
      </c>
      <c r="G332" t="s">
        <v>1061</v>
      </c>
      <c r="H332" t="e">
        <f>VLOOKUP(G332,#REF!,2,0)</f>
        <v>#REF!</v>
      </c>
      <c r="I332" t="str">
        <f t="shared" si="25"/>
        <v>九州・沖縄地方</v>
      </c>
      <c r="J332" t="str">
        <f t="shared" si="26"/>
        <v>事業法人</v>
      </c>
      <c r="K332" t="str">
        <f t="shared" si="27"/>
        <v>10.事業法人</v>
      </c>
      <c r="L332">
        <f t="shared" si="28"/>
        <v>1</v>
      </c>
      <c r="M332">
        <f t="shared" si="29"/>
        <v>106</v>
      </c>
    </row>
    <row r="333" spans="1:13" ht="19.5" x14ac:dyDescent="0.15">
      <c r="A333" s="9" t="s">
        <v>500</v>
      </c>
      <c r="C333" t="s">
        <v>501</v>
      </c>
      <c r="D333" t="s">
        <v>2670</v>
      </c>
      <c r="E333" t="s">
        <v>2091</v>
      </c>
      <c r="F333">
        <v>70</v>
      </c>
      <c r="G333" t="s">
        <v>1061</v>
      </c>
      <c r="H333" t="e">
        <f>VLOOKUP(G333,#REF!,2,0)</f>
        <v>#REF!</v>
      </c>
      <c r="I333" t="str">
        <f t="shared" si="25"/>
        <v>九州・沖縄地方</v>
      </c>
      <c r="J333" t="str">
        <f t="shared" si="26"/>
        <v>事業法人</v>
      </c>
      <c r="K333" t="str">
        <f t="shared" si="27"/>
        <v>10.事業法人</v>
      </c>
      <c r="L333">
        <f t="shared" si="28"/>
        <v>0</v>
      </c>
      <c r="M333">
        <f t="shared" si="29"/>
        <v>0</v>
      </c>
    </row>
    <row r="334" spans="1:13" x14ac:dyDescent="0.15">
      <c r="A334" s="4" t="s">
        <v>1874</v>
      </c>
      <c r="B334" t="s">
        <v>1659</v>
      </c>
      <c r="C334" t="s">
        <v>1004</v>
      </c>
      <c r="D334" t="s">
        <v>2668</v>
      </c>
      <c r="E334" t="s">
        <v>2065</v>
      </c>
      <c r="F334">
        <v>20</v>
      </c>
      <c r="G334" t="s">
        <v>413</v>
      </c>
      <c r="H334" t="e">
        <f>VLOOKUP(G334,#REF!,2,0)</f>
        <v>#REF!</v>
      </c>
      <c r="I334" t="str">
        <f t="shared" si="25"/>
        <v>関東地方</v>
      </c>
      <c r="J334" t="str">
        <f t="shared" si="26"/>
        <v>自治体</v>
      </c>
      <c r="K334" t="str">
        <f t="shared" si="27"/>
        <v>09.自治体</v>
      </c>
      <c r="L334">
        <f t="shared" si="28"/>
        <v>2</v>
      </c>
      <c r="M334">
        <f t="shared" si="29"/>
        <v>81</v>
      </c>
    </row>
    <row r="335" spans="1:13" ht="20.25" thickBot="1" x14ac:dyDescent="0.2">
      <c r="A335" s="6" t="s">
        <v>678</v>
      </c>
      <c r="C335" t="s">
        <v>749</v>
      </c>
      <c r="D335" t="s">
        <v>2648</v>
      </c>
      <c r="E335" t="s">
        <v>2092</v>
      </c>
      <c r="F335">
        <v>10</v>
      </c>
      <c r="G335" t="s">
        <v>1061</v>
      </c>
      <c r="H335" t="e">
        <f>VLOOKUP(G335,#REF!,2,0)</f>
        <v>#REF!</v>
      </c>
      <c r="I335" t="str">
        <f t="shared" si="25"/>
        <v>北海道・東北地方</v>
      </c>
      <c r="J335" t="str">
        <f t="shared" si="26"/>
        <v>事業法人</v>
      </c>
      <c r="K335" t="str">
        <f t="shared" si="27"/>
        <v>10.事業法人</v>
      </c>
      <c r="L335">
        <f t="shared" si="28"/>
        <v>0</v>
      </c>
      <c r="M335">
        <f t="shared" si="29"/>
        <v>0</v>
      </c>
    </row>
    <row r="336" spans="1:13" x14ac:dyDescent="0.15">
      <c r="A336" s="1" t="s">
        <v>2378</v>
      </c>
      <c r="B336" t="s">
        <v>2780</v>
      </c>
      <c r="C336" t="s">
        <v>2530</v>
      </c>
      <c r="D336" t="s">
        <v>2669</v>
      </c>
      <c r="E336" t="s">
        <v>2093</v>
      </c>
      <c r="F336">
        <v>40</v>
      </c>
      <c r="G336" t="s">
        <v>1061</v>
      </c>
      <c r="H336" t="e">
        <f>VLOOKUP(G336,#REF!,2,0)</f>
        <v>#REF!</v>
      </c>
      <c r="I336" t="str">
        <f t="shared" si="25"/>
        <v>近畿地方</v>
      </c>
      <c r="J336" t="str">
        <f t="shared" si="26"/>
        <v>事業法人</v>
      </c>
      <c r="K336" t="str">
        <f t="shared" si="27"/>
        <v>10.事業法人</v>
      </c>
      <c r="L336">
        <f t="shared" si="28"/>
        <v>2</v>
      </c>
      <c r="M336">
        <f t="shared" si="29"/>
        <v>40</v>
      </c>
    </row>
    <row r="337" spans="1:13" x14ac:dyDescent="0.15">
      <c r="A337" s="1" t="s">
        <v>2473</v>
      </c>
      <c r="C337" t="s">
        <v>2531</v>
      </c>
      <c r="D337" t="s">
        <v>2669</v>
      </c>
      <c r="E337" t="s">
        <v>2003</v>
      </c>
      <c r="F337">
        <v>25</v>
      </c>
      <c r="G337" t="s">
        <v>413</v>
      </c>
      <c r="H337" t="e">
        <f>VLOOKUP(G337,#REF!,2,0)</f>
        <v>#REF!</v>
      </c>
      <c r="I337" t="str">
        <f t="shared" si="25"/>
        <v>甲信越地方</v>
      </c>
      <c r="J337" t="str">
        <f t="shared" si="26"/>
        <v>自治体</v>
      </c>
      <c r="K337" t="str">
        <f t="shared" si="27"/>
        <v>09.自治体</v>
      </c>
      <c r="L337">
        <f t="shared" si="28"/>
        <v>0</v>
      </c>
      <c r="M337">
        <f t="shared" si="29"/>
        <v>0</v>
      </c>
    </row>
    <row r="338" spans="1:13" x14ac:dyDescent="0.15">
      <c r="A338" s="1" t="s">
        <v>2379</v>
      </c>
      <c r="C338" t="s">
        <v>2532</v>
      </c>
      <c r="D338" t="s">
        <v>2669</v>
      </c>
      <c r="E338" t="s">
        <v>2093</v>
      </c>
      <c r="F338">
        <v>40</v>
      </c>
      <c r="G338" t="s">
        <v>1061</v>
      </c>
      <c r="H338" t="e">
        <f>VLOOKUP(G338,#REF!,2,0)</f>
        <v>#REF!</v>
      </c>
      <c r="I338" t="str">
        <f t="shared" si="25"/>
        <v>近畿地方</v>
      </c>
      <c r="J338" t="str">
        <f t="shared" si="26"/>
        <v>事業法人</v>
      </c>
      <c r="K338" t="str">
        <f t="shared" si="27"/>
        <v>10.事業法人</v>
      </c>
      <c r="L338">
        <f t="shared" si="28"/>
        <v>0</v>
      </c>
      <c r="M338">
        <f t="shared" si="29"/>
        <v>0</v>
      </c>
    </row>
    <row r="339" spans="1:13" x14ac:dyDescent="0.15">
      <c r="A339" s="4" t="s">
        <v>1875</v>
      </c>
      <c r="B339" t="s">
        <v>1660</v>
      </c>
      <c r="C339" t="s">
        <v>1005</v>
      </c>
      <c r="D339" t="s">
        <v>2668</v>
      </c>
      <c r="E339" t="s">
        <v>1971</v>
      </c>
      <c r="F339">
        <v>70</v>
      </c>
      <c r="G339" t="s">
        <v>413</v>
      </c>
      <c r="H339" t="e">
        <f>VLOOKUP(G339,#REF!,2,0)</f>
        <v>#REF!</v>
      </c>
      <c r="I339" t="str">
        <f t="shared" si="25"/>
        <v>九州・沖縄地方</v>
      </c>
      <c r="J339" t="str">
        <f t="shared" si="26"/>
        <v>自治体</v>
      </c>
      <c r="K339" t="str">
        <f t="shared" si="27"/>
        <v>09.自治体</v>
      </c>
      <c r="L339">
        <f t="shared" si="28"/>
        <v>2</v>
      </c>
      <c r="M339">
        <f t="shared" si="29"/>
        <v>71</v>
      </c>
    </row>
    <row r="340" spans="1:13" ht="19.5" x14ac:dyDescent="0.15">
      <c r="A340" s="9" t="s">
        <v>1417</v>
      </c>
      <c r="C340" t="s">
        <v>430</v>
      </c>
      <c r="D340" t="s">
        <v>2659</v>
      </c>
      <c r="E340" t="s">
        <v>2027</v>
      </c>
      <c r="F340">
        <v>60</v>
      </c>
      <c r="G340" t="s">
        <v>931</v>
      </c>
      <c r="H340" t="e">
        <f>VLOOKUP(G340,#REF!,2,0)</f>
        <v>#REF!</v>
      </c>
      <c r="I340" t="str">
        <f t="shared" si="25"/>
        <v>四国地方</v>
      </c>
      <c r="J340" t="str">
        <f t="shared" si="26"/>
        <v>学校法人</v>
      </c>
      <c r="K340" t="str">
        <f t="shared" si="27"/>
        <v>11.学校法人・国立大学法人等</v>
      </c>
      <c r="L340">
        <f t="shared" si="28"/>
        <v>0</v>
      </c>
      <c r="M340">
        <f t="shared" si="29"/>
        <v>0</v>
      </c>
    </row>
    <row r="341" spans="1:13" ht="20.25" thickBot="1" x14ac:dyDescent="0.2">
      <c r="A341" s="6" t="s">
        <v>1216</v>
      </c>
      <c r="C341" t="s">
        <v>1289</v>
      </c>
      <c r="D341" t="s">
        <v>2672</v>
      </c>
      <c r="E341" t="s">
        <v>1987</v>
      </c>
      <c r="F341">
        <v>10</v>
      </c>
      <c r="G341" t="s">
        <v>413</v>
      </c>
      <c r="H341" t="e">
        <f>VLOOKUP(G341,#REF!,2,0)</f>
        <v>#REF!</v>
      </c>
      <c r="I341" t="str">
        <f t="shared" si="25"/>
        <v>北海道・東北地方</v>
      </c>
      <c r="J341" t="str">
        <f t="shared" si="26"/>
        <v>自治体</v>
      </c>
      <c r="K341" t="str">
        <f t="shared" si="27"/>
        <v>09.自治体</v>
      </c>
      <c r="L341">
        <f t="shared" si="28"/>
        <v>0</v>
      </c>
      <c r="M341">
        <f t="shared" si="29"/>
        <v>0</v>
      </c>
    </row>
    <row r="342" spans="1:13" ht="19.5" x14ac:dyDescent="0.15">
      <c r="A342" s="9" t="s">
        <v>833</v>
      </c>
      <c r="C342" t="s">
        <v>834</v>
      </c>
      <c r="D342" t="s">
        <v>2674</v>
      </c>
      <c r="E342" t="s">
        <v>1987</v>
      </c>
      <c r="F342">
        <v>10</v>
      </c>
      <c r="G342" t="s">
        <v>1061</v>
      </c>
      <c r="H342" t="e">
        <f>VLOOKUP(G342,#REF!,2,0)</f>
        <v>#REF!</v>
      </c>
      <c r="I342" t="str">
        <f t="shared" si="25"/>
        <v>北海道・東北地方</v>
      </c>
      <c r="J342" t="str">
        <f t="shared" si="26"/>
        <v>事業法人</v>
      </c>
      <c r="K342" t="str">
        <f t="shared" si="27"/>
        <v>10.事業法人</v>
      </c>
      <c r="L342">
        <f t="shared" si="28"/>
        <v>0</v>
      </c>
      <c r="M342">
        <f t="shared" si="29"/>
        <v>0</v>
      </c>
    </row>
    <row r="343" spans="1:13" ht="14.25" thickBot="1" x14ac:dyDescent="0.2">
      <c r="A343" s="13" t="s">
        <v>2380</v>
      </c>
      <c r="B343" t="s">
        <v>2751</v>
      </c>
      <c r="C343" t="s">
        <v>2533</v>
      </c>
      <c r="D343" t="s">
        <v>2669</v>
      </c>
      <c r="E343" t="s">
        <v>1990</v>
      </c>
      <c r="F343">
        <v>40</v>
      </c>
      <c r="G343" t="s">
        <v>1061</v>
      </c>
      <c r="H343" t="e">
        <f>VLOOKUP(G343,#REF!,2,0)</f>
        <v>#REF!</v>
      </c>
      <c r="I343" t="str">
        <f t="shared" si="25"/>
        <v>近畿地方</v>
      </c>
      <c r="J343" t="str">
        <f t="shared" si="26"/>
        <v>事業法人</v>
      </c>
      <c r="K343" t="str">
        <f t="shared" si="27"/>
        <v>10.事業法人</v>
      </c>
      <c r="L343">
        <f t="shared" si="28"/>
        <v>1</v>
      </c>
      <c r="M343">
        <f t="shared" si="29"/>
        <v>101</v>
      </c>
    </row>
    <row r="344" spans="1:13" ht="20.25" thickBot="1" x14ac:dyDescent="0.2">
      <c r="A344" s="6" t="s">
        <v>944</v>
      </c>
      <c r="C344" t="s">
        <v>1006</v>
      </c>
      <c r="D344" t="s">
        <v>2668</v>
      </c>
      <c r="E344" t="s">
        <v>1987</v>
      </c>
      <c r="F344">
        <v>10</v>
      </c>
      <c r="G344" t="s">
        <v>1061</v>
      </c>
      <c r="H344" t="e">
        <f>VLOOKUP(G344,#REF!,2,0)</f>
        <v>#REF!</v>
      </c>
      <c r="I344" t="str">
        <f t="shared" si="25"/>
        <v>北海道・東北地方</v>
      </c>
      <c r="J344" t="str">
        <f t="shared" si="26"/>
        <v>事業法人</v>
      </c>
      <c r="K344" t="str">
        <f t="shared" si="27"/>
        <v>10.事業法人</v>
      </c>
      <c r="L344">
        <f t="shared" si="28"/>
        <v>0</v>
      </c>
      <c r="M344">
        <f t="shared" si="29"/>
        <v>0</v>
      </c>
    </row>
    <row r="345" spans="1:13" x14ac:dyDescent="0.15">
      <c r="A345" s="4" t="s">
        <v>592</v>
      </c>
      <c r="B345" t="s">
        <v>1661</v>
      </c>
      <c r="C345" t="s">
        <v>624</v>
      </c>
      <c r="D345" t="s">
        <v>2673</v>
      </c>
      <c r="E345" t="s">
        <v>1997</v>
      </c>
      <c r="F345">
        <v>40</v>
      </c>
      <c r="G345" t="s">
        <v>1061</v>
      </c>
      <c r="H345" t="e">
        <f>VLOOKUP(G345,#REF!,2,0)</f>
        <v>#REF!</v>
      </c>
      <c r="I345" t="str">
        <f t="shared" si="25"/>
        <v>近畿地方</v>
      </c>
      <c r="J345" t="str">
        <f t="shared" si="26"/>
        <v>事業法人</v>
      </c>
      <c r="K345" t="str">
        <f t="shared" si="27"/>
        <v>10.事業法人</v>
      </c>
      <c r="L345">
        <f t="shared" si="28"/>
        <v>1</v>
      </c>
      <c r="M345">
        <f t="shared" si="29"/>
        <v>94</v>
      </c>
    </row>
    <row r="346" spans="1:13" x14ac:dyDescent="0.15">
      <c r="A346" s="4" t="s">
        <v>261</v>
      </c>
      <c r="B346" t="s">
        <v>1662</v>
      </c>
      <c r="C346" t="s">
        <v>431</v>
      </c>
      <c r="D346" t="s">
        <v>2659</v>
      </c>
      <c r="E346" t="s">
        <v>1997</v>
      </c>
      <c r="F346">
        <v>40</v>
      </c>
      <c r="G346" t="s">
        <v>1061</v>
      </c>
      <c r="H346" t="e">
        <f>VLOOKUP(G346,#REF!,2,0)</f>
        <v>#REF!</v>
      </c>
      <c r="I346" t="str">
        <f t="shared" si="25"/>
        <v>近畿地方</v>
      </c>
      <c r="J346" t="str">
        <f t="shared" si="26"/>
        <v>事業法人</v>
      </c>
      <c r="K346" t="str">
        <f t="shared" si="27"/>
        <v>10.事業法人</v>
      </c>
      <c r="L346">
        <f t="shared" si="28"/>
        <v>1</v>
      </c>
      <c r="M346">
        <f t="shared" si="29"/>
        <v>92</v>
      </c>
    </row>
    <row r="347" spans="1:13" x14ac:dyDescent="0.15">
      <c r="A347" s="1" t="s">
        <v>2381</v>
      </c>
      <c r="C347" t="s">
        <v>2534</v>
      </c>
      <c r="D347" t="s">
        <v>2669</v>
      </c>
      <c r="E347" t="s">
        <v>1972</v>
      </c>
      <c r="F347">
        <v>40</v>
      </c>
      <c r="G347" t="s">
        <v>931</v>
      </c>
      <c r="H347" t="e">
        <f>VLOOKUP(G347,#REF!,2,0)</f>
        <v>#REF!</v>
      </c>
      <c r="I347" t="str">
        <f t="shared" si="25"/>
        <v>近畿地方</v>
      </c>
      <c r="J347" t="str">
        <f t="shared" si="26"/>
        <v>学校法人</v>
      </c>
      <c r="K347" t="str">
        <f t="shared" si="27"/>
        <v>11.学校法人・国立大学法人等</v>
      </c>
      <c r="L347">
        <f t="shared" si="28"/>
        <v>0</v>
      </c>
      <c r="M347">
        <f t="shared" si="29"/>
        <v>0</v>
      </c>
    </row>
    <row r="348" spans="1:13" ht="19.5" x14ac:dyDescent="0.15">
      <c r="A348" s="9" t="s">
        <v>1418</v>
      </c>
      <c r="C348" t="s">
        <v>1007</v>
      </c>
      <c r="D348" t="s">
        <v>2668</v>
      </c>
      <c r="E348" t="s">
        <v>2065</v>
      </c>
      <c r="F348">
        <v>20</v>
      </c>
      <c r="G348" t="s">
        <v>440</v>
      </c>
      <c r="H348" t="e">
        <f>VLOOKUP(G348,#REF!,2,0)</f>
        <v>#REF!</v>
      </c>
      <c r="I348" t="str">
        <f t="shared" si="25"/>
        <v>関東地方</v>
      </c>
      <c r="J348" t="str">
        <f t="shared" si="26"/>
        <v>その他</v>
      </c>
      <c r="K348" t="str">
        <f t="shared" si="27"/>
        <v>13.医療法人・社会福祉法人</v>
      </c>
      <c r="L348">
        <f t="shared" si="28"/>
        <v>0</v>
      </c>
      <c r="M348">
        <f t="shared" si="29"/>
        <v>0</v>
      </c>
    </row>
    <row r="349" spans="1:13" ht="19.5" x14ac:dyDescent="0.15">
      <c r="A349" s="9" t="s">
        <v>679</v>
      </c>
      <c r="C349" t="s">
        <v>750</v>
      </c>
      <c r="D349" t="s">
        <v>2648</v>
      </c>
      <c r="E349" t="s">
        <v>2084</v>
      </c>
      <c r="F349">
        <v>35</v>
      </c>
      <c r="G349" t="s">
        <v>1061</v>
      </c>
      <c r="H349" t="e">
        <f>VLOOKUP(G349,#REF!,2,0)</f>
        <v>#REF!</v>
      </c>
      <c r="I349" t="str">
        <f t="shared" si="25"/>
        <v>東海地方</v>
      </c>
      <c r="J349" t="str">
        <f t="shared" si="26"/>
        <v>事業法人</v>
      </c>
      <c r="K349" t="str">
        <f t="shared" si="27"/>
        <v>10.事業法人</v>
      </c>
      <c r="L349">
        <f t="shared" si="28"/>
        <v>0</v>
      </c>
      <c r="M349">
        <f t="shared" si="29"/>
        <v>0</v>
      </c>
    </row>
    <row r="350" spans="1:13" x14ac:dyDescent="0.15">
      <c r="A350" s="4" t="s">
        <v>1217</v>
      </c>
      <c r="B350" t="s">
        <v>1663</v>
      </c>
      <c r="C350" t="s">
        <v>1290</v>
      </c>
      <c r="D350" t="s">
        <v>2672</v>
      </c>
      <c r="E350" t="s">
        <v>2012</v>
      </c>
      <c r="F350">
        <v>35</v>
      </c>
      <c r="G350" t="s">
        <v>1061</v>
      </c>
      <c r="H350" t="e">
        <f>VLOOKUP(G350,#REF!,2,0)</f>
        <v>#REF!</v>
      </c>
      <c r="I350" t="str">
        <f t="shared" si="25"/>
        <v>東海地方</v>
      </c>
      <c r="J350" t="str">
        <f t="shared" si="26"/>
        <v>事業法人</v>
      </c>
      <c r="K350" t="str">
        <f t="shared" si="27"/>
        <v>10.事業法人</v>
      </c>
      <c r="L350">
        <f t="shared" si="28"/>
        <v>1</v>
      </c>
      <c r="M350">
        <f t="shared" si="29"/>
        <v>93</v>
      </c>
    </row>
    <row r="351" spans="1:13" ht="19.5" x14ac:dyDescent="0.15">
      <c r="A351" s="9" t="s">
        <v>945</v>
      </c>
      <c r="C351" t="s">
        <v>1008</v>
      </c>
      <c r="D351" t="s">
        <v>2668</v>
      </c>
      <c r="E351" t="s">
        <v>1973</v>
      </c>
      <c r="F351">
        <v>20</v>
      </c>
      <c r="G351" t="s">
        <v>1061</v>
      </c>
      <c r="H351" t="e">
        <f>VLOOKUP(G351,#REF!,2,0)</f>
        <v>#REF!</v>
      </c>
      <c r="I351" t="str">
        <f t="shared" si="25"/>
        <v>関東地方</v>
      </c>
      <c r="J351" t="str">
        <f t="shared" si="26"/>
        <v>事業法人</v>
      </c>
      <c r="K351" t="str">
        <f t="shared" si="27"/>
        <v>10.事業法人</v>
      </c>
      <c r="L351">
        <f t="shared" si="28"/>
        <v>0</v>
      </c>
      <c r="M351">
        <f t="shared" si="29"/>
        <v>0</v>
      </c>
    </row>
    <row r="352" spans="1:13" ht="14.25" thickBot="1" x14ac:dyDescent="0.2">
      <c r="A352" s="2" t="s">
        <v>1876</v>
      </c>
      <c r="B352" t="s">
        <v>1664</v>
      </c>
      <c r="C352" t="s">
        <v>751</v>
      </c>
      <c r="D352" t="s">
        <v>2648</v>
      </c>
      <c r="E352" t="s">
        <v>2093</v>
      </c>
      <c r="F352">
        <v>40</v>
      </c>
      <c r="G352" t="s">
        <v>1061</v>
      </c>
      <c r="H352" t="e">
        <f>VLOOKUP(G352,#REF!,2,0)</f>
        <v>#REF!</v>
      </c>
      <c r="I352" t="str">
        <f t="shared" si="25"/>
        <v>近畿地方</v>
      </c>
      <c r="J352" t="str">
        <f t="shared" si="26"/>
        <v>事業法人</v>
      </c>
      <c r="K352" t="str">
        <f t="shared" si="27"/>
        <v>10.事業法人</v>
      </c>
      <c r="L352">
        <f t="shared" si="28"/>
        <v>2</v>
      </c>
      <c r="M352">
        <f t="shared" si="29"/>
        <v>47</v>
      </c>
    </row>
    <row r="353" spans="1:13" x14ac:dyDescent="0.15">
      <c r="A353" s="4" t="s">
        <v>835</v>
      </c>
      <c r="B353" t="s">
        <v>1665</v>
      </c>
      <c r="C353" t="s">
        <v>836</v>
      </c>
      <c r="D353" t="s">
        <v>2674</v>
      </c>
      <c r="E353" t="s">
        <v>2094</v>
      </c>
      <c r="F353">
        <v>60</v>
      </c>
      <c r="G353" t="s">
        <v>1061</v>
      </c>
      <c r="H353" t="e">
        <f>VLOOKUP(G353,#REF!,2,0)</f>
        <v>#REF!</v>
      </c>
      <c r="I353" t="str">
        <f t="shared" si="25"/>
        <v>四国地方</v>
      </c>
      <c r="J353" t="str">
        <f t="shared" si="26"/>
        <v>事業法人</v>
      </c>
      <c r="K353" t="str">
        <f t="shared" si="27"/>
        <v>10.事業法人</v>
      </c>
      <c r="L353">
        <f t="shared" si="28"/>
        <v>1</v>
      </c>
      <c r="M353">
        <f t="shared" si="29"/>
        <v>104</v>
      </c>
    </row>
    <row r="354" spans="1:13" ht="20.25" thickBot="1" x14ac:dyDescent="0.2">
      <c r="A354" s="6" t="s">
        <v>946</v>
      </c>
      <c r="C354" t="s">
        <v>1009</v>
      </c>
      <c r="D354" t="s">
        <v>2668</v>
      </c>
      <c r="E354" t="s">
        <v>2095</v>
      </c>
      <c r="F354">
        <v>50</v>
      </c>
      <c r="G354" t="s">
        <v>1061</v>
      </c>
      <c r="H354" t="e">
        <f>VLOOKUP(G354,#REF!,2,0)</f>
        <v>#REF!</v>
      </c>
      <c r="I354" t="str">
        <f t="shared" si="25"/>
        <v>中国地方</v>
      </c>
      <c r="J354" t="str">
        <f t="shared" si="26"/>
        <v>事業法人</v>
      </c>
      <c r="K354" t="str">
        <f t="shared" si="27"/>
        <v>10.事業法人</v>
      </c>
      <c r="L354">
        <f t="shared" si="28"/>
        <v>0</v>
      </c>
      <c r="M354">
        <f t="shared" si="29"/>
        <v>0</v>
      </c>
    </row>
    <row r="355" spans="1:13" ht="19.5" x14ac:dyDescent="0.15">
      <c r="A355" s="9" t="s">
        <v>1419</v>
      </c>
      <c r="C355" t="s">
        <v>1928</v>
      </c>
      <c r="D355" t="s">
        <v>2648</v>
      </c>
      <c r="E355" t="s">
        <v>1975</v>
      </c>
      <c r="F355">
        <v>20</v>
      </c>
      <c r="G355" t="s">
        <v>931</v>
      </c>
      <c r="H355" t="e">
        <f>VLOOKUP(G355,#REF!,2,0)</f>
        <v>#REF!</v>
      </c>
      <c r="I355" t="str">
        <f t="shared" si="25"/>
        <v>関東地方</v>
      </c>
      <c r="J355" t="str">
        <f t="shared" si="26"/>
        <v>学校法人</v>
      </c>
      <c r="K355" t="str">
        <f t="shared" si="27"/>
        <v>11.学校法人・国立大学法人等</v>
      </c>
      <c r="L355">
        <f t="shared" si="28"/>
        <v>0</v>
      </c>
      <c r="M355">
        <f t="shared" si="29"/>
        <v>0</v>
      </c>
    </row>
    <row r="356" spans="1:13" ht="14.25" thickBot="1" x14ac:dyDescent="0.2">
      <c r="A356" s="2" t="s">
        <v>1420</v>
      </c>
      <c r="B356" t="s">
        <v>1666</v>
      </c>
      <c r="C356" t="s">
        <v>502</v>
      </c>
      <c r="D356" t="s">
        <v>2670</v>
      </c>
      <c r="E356" t="s">
        <v>2096</v>
      </c>
      <c r="F356">
        <v>40</v>
      </c>
      <c r="G356" t="s">
        <v>1061</v>
      </c>
      <c r="H356" t="e">
        <f>VLOOKUP(G356,#REF!,2,0)</f>
        <v>#REF!</v>
      </c>
      <c r="I356" t="str">
        <f t="shared" si="25"/>
        <v>近畿地方</v>
      </c>
      <c r="J356" t="str">
        <f t="shared" si="26"/>
        <v>事業法人</v>
      </c>
      <c r="K356" t="str">
        <f t="shared" si="27"/>
        <v>10.事業法人</v>
      </c>
      <c r="L356">
        <f t="shared" si="28"/>
        <v>1</v>
      </c>
      <c r="M356">
        <f t="shared" si="29"/>
        <v>93</v>
      </c>
    </row>
    <row r="357" spans="1:13" ht="20.25" thickBot="1" x14ac:dyDescent="0.2">
      <c r="A357" s="6" t="s">
        <v>1218</v>
      </c>
      <c r="C357" t="s">
        <v>1291</v>
      </c>
      <c r="D357" t="s">
        <v>2672</v>
      </c>
      <c r="E357" t="s">
        <v>2097</v>
      </c>
      <c r="F357">
        <v>40</v>
      </c>
      <c r="G357" t="s">
        <v>1061</v>
      </c>
      <c r="H357" t="e">
        <f>VLOOKUP(G357,#REF!,2,0)</f>
        <v>#REF!</v>
      </c>
      <c r="I357" t="str">
        <f t="shared" si="25"/>
        <v>近畿地方</v>
      </c>
      <c r="J357" t="str">
        <f t="shared" si="26"/>
        <v>事業法人</v>
      </c>
      <c r="K357" t="str">
        <f t="shared" si="27"/>
        <v>10.事業法人</v>
      </c>
      <c r="L357">
        <f t="shared" si="28"/>
        <v>0</v>
      </c>
      <c r="M357">
        <f t="shared" si="29"/>
        <v>0</v>
      </c>
    </row>
    <row r="358" spans="1:13" ht="19.5" x14ac:dyDescent="0.15">
      <c r="A358" s="9" t="s">
        <v>947</v>
      </c>
      <c r="C358" t="s">
        <v>1010</v>
      </c>
      <c r="D358" t="s">
        <v>2668</v>
      </c>
      <c r="E358" t="s">
        <v>2065</v>
      </c>
      <c r="F358">
        <v>20</v>
      </c>
      <c r="G358" t="s">
        <v>931</v>
      </c>
      <c r="H358" t="e">
        <f>VLOOKUP(G358,#REF!,2,0)</f>
        <v>#REF!</v>
      </c>
      <c r="I358" t="str">
        <f t="shared" si="25"/>
        <v>関東地方</v>
      </c>
      <c r="J358" t="str">
        <f t="shared" si="26"/>
        <v>学校法人</v>
      </c>
      <c r="K358" t="str">
        <f t="shared" si="27"/>
        <v>11.学校法人・国立大学法人等</v>
      </c>
      <c r="L358">
        <f t="shared" si="28"/>
        <v>0</v>
      </c>
      <c r="M358">
        <f t="shared" si="29"/>
        <v>0</v>
      </c>
    </row>
    <row r="359" spans="1:13" x14ac:dyDescent="0.15">
      <c r="A359" s="1" t="s">
        <v>2382</v>
      </c>
      <c r="B359" t="s">
        <v>2752</v>
      </c>
      <c r="C359" t="s">
        <v>2535</v>
      </c>
      <c r="D359" t="s">
        <v>2669</v>
      </c>
      <c r="E359" t="s">
        <v>2106</v>
      </c>
      <c r="F359">
        <v>50</v>
      </c>
      <c r="G359" t="s">
        <v>1061</v>
      </c>
      <c r="H359" t="e">
        <f>VLOOKUP(G359,#REF!,2,0)</f>
        <v>#REF!</v>
      </c>
      <c r="I359" t="str">
        <f t="shared" si="25"/>
        <v>中国地方</v>
      </c>
      <c r="J359" t="str">
        <f t="shared" si="26"/>
        <v>事業法人</v>
      </c>
      <c r="K359" t="str">
        <f t="shared" si="27"/>
        <v>10.事業法人</v>
      </c>
      <c r="L359">
        <f t="shared" si="28"/>
        <v>1</v>
      </c>
      <c r="M359">
        <f t="shared" si="29"/>
        <v>94</v>
      </c>
    </row>
    <row r="360" spans="1:13" ht="20.25" thickBot="1" x14ac:dyDescent="0.2">
      <c r="A360" s="6" t="s">
        <v>1219</v>
      </c>
      <c r="C360" t="s">
        <v>1292</v>
      </c>
      <c r="D360" t="s">
        <v>2672</v>
      </c>
      <c r="E360" t="s">
        <v>1988</v>
      </c>
      <c r="F360">
        <v>20</v>
      </c>
      <c r="G360" t="s">
        <v>413</v>
      </c>
      <c r="H360" t="e">
        <f>VLOOKUP(G360,#REF!,2,0)</f>
        <v>#REF!</v>
      </c>
      <c r="I360" t="str">
        <f t="shared" si="25"/>
        <v>関東地方</v>
      </c>
      <c r="J360" t="str">
        <f t="shared" si="26"/>
        <v>自治体</v>
      </c>
      <c r="K360" t="str">
        <f t="shared" si="27"/>
        <v>09.自治体</v>
      </c>
      <c r="L360">
        <f t="shared" si="28"/>
        <v>0</v>
      </c>
      <c r="M360">
        <f t="shared" si="29"/>
        <v>0</v>
      </c>
    </row>
    <row r="361" spans="1:13" ht="14.25" thickBot="1" x14ac:dyDescent="0.2">
      <c r="A361" s="13" t="s">
        <v>2383</v>
      </c>
      <c r="C361" t="s">
        <v>2677</v>
      </c>
      <c r="D361" t="s">
        <v>2669</v>
      </c>
      <c r="E361" t="s">
        <v>2052</v>
      </c>
      <c r="F361">
        <v>50</v>
      </c>
      <c r="G361" t="s">
        <v>413</v>
      </c>
      <c r="H361" t="e">
        <f>VLOOKUP(G361,#REF!,2,0)</f>
        <v>#REF!</v>
      </c>
      <c r="I361" t="str">
        <f t="shared" si="25"/>
        <v>中国地方</v>
      </c>
      <c r="J361" t="str">
        <f t="shared" si="26"/>
        <v>自治体</v>
      </c>
      <c r="K361" t="str">
        <f t="shared" si="27"/>
        <v>09.自治体</v>
      </c>
      <c r="L361">
        <f t="shared" si="28"/>
        <v>0</v>
      </c>
      <c r="M361">
        <f t="shared" si="29"/>
        <v>0</v>
      </c>
    </row>
    <row r="362" spans="1:13" ht="19.5" x14ac:dyDescent="0.15">
      <c r="A362" s="3" t="s">
        <v>314</v>
      </c>
      <c r="C362" t="s">
        <v>182</v>
      </c>
      <c r="D362" t="s">
        <v>2650</v>
      </c>
      <c r="E362" t="s">
        <v>1990</v>
      </c>
      <c r="F362">
        <v>40</v>
      </c>
      <c r="G362" t="s">
        <v>1061</v>
      </c>
      <c r="H362" t="e">
        <f>VLOOKUP(G362,#REF!,2,0)</f>
        <v>#REF!</v>
      </c>
      <c r="I362" t="str">
        <f t="shared" si="25"/>
        <v>近畿地方</v>
      </c>
      <c r="J362" t="str">
        <f t="shared" si="26"/>
        <v>事業法人</v>
      </c>
      <c r="K362" t="str">
        <f t="shared" si="27"/>
        <v>10.事業法人</v>
      </c>
      <c r="L362">
        <f t="shared" si="28"/>
        <v>0</v>
      </c>
      <c r="M362">
        <f t="shared" si="29"/>
        <v>0</v>
      </c>
    </row>
    <row r="363" spans="1:13" x14ac:dyDescent="0.15">
      <c r="A363" s="1" t="s">
        <v>2384</v>
      </c>
      <c r="C363" t="s">
        <v>2536</v>
      </c>
      <c r="D363" t="s">
        <v>2669</v>
      </c>
      <c r="E363" t="s">
        <v>2639</v>
      </c>
      <c r="F363">
        <v>30</v>
      </c>
      <c r="G363" t="s">
        <v>1061</v>
      </c>
      <c r="H363" t="e">
        <f>VLOOKUP(G363,#REF!,2,0)</f>
        <v>#REF!</v>
      </c>
      <c r="I363" t="str">
        <f t="shared" si="25"/>
        <v>北陸地方</v>
      </c>
      <c r="J363" t="str">
        <f t="shared" si="26"/>
        <v>事業法人</v>
      </c>
      <c r="K363" t="str">
        <f t="shared" si="27"/>
        <v>10.事業法人</v>
      </c>
      <c r="L363">
        <f t="shared" si="28"/>
        <v>0</v>
      </c>
      <c r="M363">
        <f t="shared" si="29"/>
        <v>0</v>
      </c>
    </row>
    <row r="364" spans="1:13" ht="20.25" thickBot="1" x14ac:dyDescent="0.2">
      <c r="A364" s="6" t="s">
        <v>1421</v>
      </c>
      <c r="C364" t="s">
        <v>1139</v>
      </c>
      <c r="D364" t="s">
        <v>2671</v>
      </c>
      <c r="E364" t="s">
        <v>2098</v>
      </c>
      <c r="F364">
        <v>20</v>
      </c>
      <c r="G364" t="s">
        <v>1061</v>
      </c>
      <c r="H364" t="e">
        <f>VLOOKUP(G364,#REF!,2,0)</f>
        <v>#REF!</v>
      </c>
      <c r="I364" t="str">
        <f t="shared" si="25"/>
        <v>関東地方</v>
      </c>
      <c r="J364" t="str">
        <f t="shared" si="26"/>
        <v>事業法人</v>
      </c>
      <c r="K364" t="str">
        <f t="shared" si="27"/>
        <v>10.事業法人</v>
      </c>
      <c r="L364">
        <f t="shared" si="28"/>
        <v>0</v>
      </c>
      <c r="M364">
        <f t="shared" si="29"/>
        <v>0</v>
      </c>
    </row>
    <row r="365" spans="1:13" ht="20.25" thickBot="1" x14ac:dyDescent="0.2">
      <c r="A365" s="6" t="s">
        <v>1422</v>
      </c>
      <c r="C365" t="s">
        <v>503</v>
      </c>
      <c r="D365" t="s">
        <v>2670</v>
      </c>
      <c r="E365" t="s">
        <v>1979</v>
      </c>
      <c r="F365">
        <v>50</v>
      </c>
      <c r="G365" t="s">
        <v>1061</v>
      </c>
      <c r="H365" t="e">
        <f>VLOOKUP(G365,#REF!,2,0)</f>
        <v>#REF!</v>
      </c>
      <c r="I365" t="str">
        <f t="shared" si="25"/>
        <v>中国地方</v>
      </c>
      <c r="J365" t="str">
        <f t="shared" si="26"/>
        <v>事業法人</v>
      </c>
      <c r="K365" t="str">
        <f t="shared" si="27"/>
        <v>10.事業法人</v>
      </c>
      <c r="L365">
        <f t="shared" si="28"/>
        <v>0</v>
      </c>
      <c r="M365">
        <f t="shared" si="29"/>
        <v>0</v>
      </c>
    </row>
    <row r="366" spans="1:13" ht="19.5" x14ac:dyDescent="0.15">
      <c r="A366" s="9" t="s">
        <v>1423</v>
      </c>
      <c r="C366" t="s">
        <v>837</v>
      </c>
      <c r="D366" t="s">
        <v>2674</v>
      </c>
      <c r="E366" t="s">
        <v>2057</v>
      </c>
      <c r="F366">
        <v>10</v>
      </c>
      <c r="G366" t="s">
        <v>1061</v>
      </c>
      <c r="H366" t="e">
        <f>VLOOKUP(G366,#REF!,2,0)</f>
        <v>#REF!</v>
      </c>
      <c r="I366" t="str">
        <f t="shared" si="25"/>
        <v>北海道・東北地方</v>
      </c>
      <c r="J366" t="str">
        <f t="shared" si="26"/>
        <v>事業法人</v>
      </c>
      <c r="K366" t="str">
        <f t="shared" si="27"/>
        <v>10.事業法人</v>
      </c>
      <c r="L366">
        <f t="shared" si="28"/>
        <v>0</v>
      </c>
      <c r="M366">
        <f t="shared" si="29"/>
        <v>0</v>
      </c>
    </row>
    <row r="367" spans="1:13" ht="20.25" thickBot="1" x14ac:dyDescent="0.2">
      <c r="A367" s="6" t="s">
        <v>1424</v>
      </c>
      <c r="C367" t="s">
        <v>504</v>
      </c>
      <c r="D367" t="s">
        <v>2670</v>
      </c>
      <c r="E367" t="s">
        <v>2099</v>
      </c>
      <c r="F367">
        <v>20</v>
      </c>
      <c r="G367" t="s">
        <v>249</v>
      </c>
      <c r="H367" t="e">
        <f>VLOOKUP(G367,#REF!,2,0)</f>
        <v>#REF!</v>
      </c>
      <c r="I367" t="str">
        <f t="shared" si="25"/>
        <v>関東地方</v>
      </c>
      <c r="J367" t="str">
        <f t="shared" si="26"/>
        <v>その他</v>
      </c>
      <c r="K367" t="str">
        <f t="shared" si="27"/>
        <v>14.その他</v>
      </c>
      <c r="L367">
        <f t="shared" si="28"/>
        <v>0</v>
      </c>
      <c r="M367">
        <f t="shared" si="29"/>
        <v>0</v>
      </c>
    </row>
    <row r="368" spans="1:13" ht="14.25" thickBot="1" x14ac:dyDescent="0.2">
      <c r="A368" s="13" t="s">
        <v>2385</v>
      </c>
      <c r="C368" t="s">
        <v>2537</v>
      </c>
      <c r="D368" t="s">
        <v>2669</v>
      </c>
      <c r="E368" t="s">
        <v>1996</v>
      </c>
      <c r="F368">
        <v>20</v>
      </c>
      <c r="G368" t="s">
        <v>1061</v>
      </c>
      <c r="H368" t="e">
        <f>VLOOKUP(G368,#REF!,2,0)</f>
        <v>#REF!</v>
      </c>
      <c r="I368" t="str">
        <f t="shared" si="25"/>
        <v>関東地方</v>
      </c>
      <c r="J368" t="str">
        <f t="shared" si="26"/>
        <v>事業法人</v>
      </c>
      <c r="K368" t="str">
        <f t="shared" si="27"/>
        <v>10.事業法人</v>
      </c>
      <c r="L368">
        <f t="shared" si="28"/>
        <v>0</v>
      </c>
      <c r="M368">
        <f t="shared" si="29"/>
        <v>0</v>
      </c>
    </row>
    <row r="369" spans="1:13" ht="19.5" x14ac:dyDescent="0.15">
      <c r="A369" s="9" t="s">
        <v>315</v>
      </c>
      <c r="C369" t="s">
        <v>183</v>
      </c>
      <c r="D369" t="s">
        <v>2650</v>
      </c>
      <c r="E369" t="s">
        <v>2002</v>
      </c>
      <c r="F369">
        <v>50</v>
      </c>
      <c r="G369" t="s">
        <v>1061</v>
      </c>
      <c r="H369" t="e">
        <f>VLOOKUP(G369,#REF!,2,0)</f>
        <v>#REF!</v>
      </c>
      <c r="I369" t="str">
        <f t="shared" si="25"/>
        <v>中国地方</v>
      </c>
      <c r="J369" t="str">
        <f t="shared" si="26"/>
        <v>事業法人</v>
      </c>
      <c r="K369" t="str">
        <f t="shared" si="27"/>
        <v>10.事業法人</v>
      </c>
      <c r="L369">
        <f t="shared" si="28"/>
        <v>0</v>
      </c>
      <c r="M369">
        <f t="shared" si="29"/>
        <v>0</v>
      </c>
    </row>
    <row r="370" spans="1:13" ht="19.5" x14ac:dyDescent="0.15">
      <c r="A370" s="9" t="s">
        <v>948</v>
      </c>
      <c r="C370" t="s">
        <v>1011</v>
      </c>
      <c r="D370" t="s">
        <v>2668</v>
      </c>
      <c r="E370" t="s">
        <v>2008</v>
      </c>
      <c r="F370">
        <v>30</v>
      </c>
      <c r="G370" t="s">
        <v>249</v>
      </c>
      <c r="H370" t="e">
        <f>VLOOKUP(G370,#REF!,2,0)</f>
        <v>#REF!</v>
      </c>
      <c r="I370" t="str">
        <f t="shared" si="25"/>
        <v>北陸地方</v>
      </c>
      <c r="J370" t="str">
        <f t="shared" si="26"/>
        <v>その他</v>
      </c>
      <c r="K370" t="str">
        <f t="shared" si="27"/>
        <v>14.その他</v>
      </c>
      <c r="L370">
        <f t="shared" si="28"/>
        <v>0</v>
      </c>
      <c r="M370">
        <f t="shared" si="29"/>
        <v>0</v>
      </c>
    </row>
    <row r="371" spans="1:13" ht="19.5" x14ac:dyDescent="0.15">
      <c r="A371" s="9" t="s">
        <v>184</v>
      </c>
      <c r="C371" t="s">
        <v>185</v>
      </c>
      <c r="D371" t="s">
        <v>2650</v>
      </c>
      <c r="E371" t="s">
        <v>1996</v>
      </c>
      <c r="F371">
        <v>20</v>
      </c>
      <c r="G371" t="s">
        <v>1061</v>
      </c>
      <c r="H371" t="e">
        <f>VLOOKUP(G371,#REF!,2,0)</f>
        <v>#REF!</v>
      </c>
      <c r="I371" t="str">
        <f t="shared" si="25"/>
        <v>関東地方</v>
      </c>
      <c r="J371" t="str">
        <f t="shared" si="26"/>
        <v>事業法人</v>
      </c>
      <c r="K371" t="str">
        <f t="shared" si="27"/>
        <v>10.事業法人</v>
      </c>
      <c r="L371">
        <f t="shared" si="28"/>
        <v>0</v>
      </c>
      <c r="M371">
        <f t="shared" si="29"/>
        <v>0</v>
      </c>
    </row>
    <row r="372" spans="1:13" ht="19.5" x14ac:dyDescent="0.15">
      <c r="A372" s="9" t="s">
        <v>1425</v>
      </c>
      <c r="C372" t="s">
        <v>505</v>
      </c>
      <c r="D372" t="s">
        <v>2670</v>
      </c>
      <c r="E372" t="s">
        <v>2034</v>
      </c>
      <c r="F372">
        <v>20</v>
      </c>
      <c r="G372" t="s">
        <v>1061</v>
      </c>
      <c r="H372" t="e">
        <f>VLOOKUP(G372,#REF!,2,0)</f>
        <v>#REF!</v>
      </c>
      <c r="I372" t="str">
        <f t="shared" si="25"/>
        <v>関東地方</v>
      </c>
      <c r="J372" t="str">
        <f t="shared" si="26"/>
        <v>事業法人</v>
      </c>
      <c r="K372" t="str">
        <f t="shared" si="27"/>
        <v>10.事業法人</v>
      </c>
      <c r="L372">
        <f t="shared" si="28"/>
        <v>0</v>
      </c>
      <c r="M372">
        <f t="shared" si="29"/>
        <v>0</v>
      </c>
    </row>
    <row r="373" spans="1:13" ht="14.25" thickBot="1" x14ac:dyDescent="0.2">
      <c r="A373" s="13" t="s">
        <v>2386</v>
      </c>
      <c r="C373" t="s">
        <v>2538</v>
      </c>
      <c r="D373" t="s">
        <v>2669</v>
      </c>
      <c r="E373" t="s">
        <v>2003</v>
      </c>
      <c r="F373">
        <v>25</v>
      </c>
      <c r="G373" t="s">
        <v>413</v>
      </c>
      <c r="H373" t="e">
        <f>VLOOKUP(G373,#REF!,2,0)</f>
        <v>#REF!</v>
      </c>
      <c r="I373" t="str">
        <f t="shared" si="25"/>
        <v>甲信越地方</v>
      </c>
      <c r="J373" t="str">
        <f t="shared" si="26"/>
        <v>自治体</v>
      </c>
      <c r="K373" t="str">
        <f t="shared" si="27"/>
        <v>09.自治体</v>
      </c>
      <c r="L373">
        <f t="shared" si="28"/>
        <v>0</v>
      </c>
      <c r="M373">
        <f t="shared" si="29"/>
        <v>0</v>
      </c>
    </row>
    <row r="374" spans="1:13" x14ac:dyDescent="0.15">
      <c r="A374" s="4" t="s">
        <v>67</v>
      </c>
      <c r="B374" t="s">
        <v>1667</v>
      </c>
      <c r="C374" t="s">
        <v>339</v>
      </c>
      <c r="D374" t="s">
        <v>2656</v>
      </c>
      <c r="E374" t="s">
        <v>2100</v>
      </c>
      <c r="F374">
        <v>40</v>
      </c>
      <c r="G374" t="s">
        <v>335</v>
      </c>
      <c r="H374" t="e">
        <f>VLOOKUP(G374,#REF!,2,0)</f>
        <v>#REF!</v>
      </c>
      <c r="I374" t="str">
        <f t="shared" si="25"/>
        <v>近畿地方</v>
      </c>
      <c r="J374" t="str">
        <f t="shared" si="26"/>
        <v>地域金融機関</v>
      </c>
      <c r="K374" t="str">
        <f t="shared" si="27"/>
        <v>02.銀行</v>
      </c>
      <c r="L374">
        <f t="shared" si="28"/>
        <v>1</v>
      </c>
      <c r="M374">
        <f t="shared" si="29"/>
        <v>87</v>
      </c>
    </row>
    <row r="375" spans="1:13" ht="19.5" x14ac:dyDescent="0.15">
      <c r="A375" s="9" t="s">
        <v>295</v>
      </c>
      <c r="C375" t="s">
        <v>128</v>
      </c>
      <c r="D375" t="s">
        <v>2651</v>
      </c>
      <c r="E375" t="s">
        <v>2059</v>
      </c>
      <c r="F375">
        <v>40</v>
      </c>
      <c r="G375" t="s">
        <v>931</v>
      </c>
      <c r="H375" t="e">
        <f>VLOOKUP(G375,#REF!,2,0)</f>
        <v>#REF!</v>
      </c>
      <c r="I375" t="str">
        <f t="shared" si="25"/>
        <v>近畿地方</v>
      </c>
      <c r="J375" t="str">
        <f t="shared" si="26"/>
        <v>学校法人</v>
      </c>
      <c r="K375" t="str">
        <f t="shared" si="27"/>
        <v>11.学校法人・国立大学法人等</v>
      </c>
      <c r="L375">
        <f t="shared" si="28"/>
        <v>0</v>
      </c>
      <c r="M375">
        <f t="shared" si="29"/>
        <v>0</v>
      </c>
    </row>
    <row r="376" spans="1:13" x14ac:dyDescent="0.15">
      <c r="A376" s="4" t="s">
        <v>68</v>
      </c>
      <c r="B376" t="s">
        <v>1668</v>
      </c>
      <c r="C376" t="s">
        <v>381</v>
      </c>
      <c r="D376" t="s">
        <v>2653</v>
      </c>
      <c r="E376" t="s">
        <v>2030</v>
      </c>
      <c r="F376">
        <v>60</v>
      </c>
      <c r="G376" t="s">
        <v>1061</v>
      </c>
      <c r="H376" t="e">
        <f>VLOOKUP(G376,#REF!,2,0)</f>
        <v>#REF!</v>
      </c>
      <c r="I376" t="str">
        <f t="shared" si="25"/>
        <v>四国地方</v>
      </c>
      <c r="J376" t="str">
        <f t="shared" si="26"/>
        <v>事業法人</v>
      </c>
      <c r="K376" t="str">
        <f t="shared" si="27"/>
        <v>10.事業法人</v>
      </c>
      <c r="L376">
        <f t="shared" si="28"/>
        <v>1</v>
      </c>
      <c r="M376">
        <f t="shared" si="29"/>
        <v>92</v>
      </c>
    </row>
    <row r="377" spans="1:13" ht="19.5" x14ac:dyDescent="0.15">
      <c r="A377" s="9" t="s">
        <v>1426</v>
      </c>
      <c r="C377" t="s">
        <v>506</v>
      </c>
      <c r="D377" t="s">
        <v>2670</v>
      </c>
      <c r="E377" t="s">
        <v>2101</v>
      </c>
      <c r="F377">
        <v>60</v>
      </c>
      <c r="G377" t="s">
        <v>1061</v>
      </c>
      <c r="H377" t="e">
        <f>VLOOKUP(G377,#REF!,2,0)</f>
        <v>#REF!</v>
      </c>
      <c r="I377" t="str">
        <f t="shared" si="25"/>
        <v>四国地方</v>
      </c>
      <c r="J377" t="str">
        <f t="shared" si="26"/>
        <v>事業法人</v>
      </c>
      <c r="K377" t="str">
        <f t="shared" si="27"/>
        <v>10.事業法人</v>
      </c>
      <c r="L377">
        <f t="shared" si="28"/>
        <v>0</v>
      </c>
      <c r="M377">
        <f t="shared" si="29"/>
        <v>0</v>
      </c>
    </row>
    <row r="378" spans="1:13" ht="14.25" thickBot="1" x14ac:dyDescent="0.2">
      <c r="A378" s="13" t="s">
        <v>2387</v>
      </c>
      <c r="C378" t="s">
        <v>2539</v>
      </c>
      <c r="D378" t="s">
        <v>2669</v>
      </c>
      <c r="E378" t="s">
        <v>2081</v>
      </c>
      <c r="F378">
        <v>35</v>
      </c>
      <c r="G378" t="s">
        <v>931</v>
      </c>
      <c r="H378" t="e">
        <f>VLOOKUP(G378,#REF!,2,0)</f>
        <v>#REF!</v>
      </c>
      <c r="I378" t="str">
        <f t="shared" si="25"/>
        <v>東海地方</v>
      </c>
      <c r="J378" t="str">
        <f t="shared" si="26"/>
        <v>学校法人</v>
      </c>
      <c r="K378" t="str">
        <f t="shared" si="27"/>
        <v>11.学校法人・国立大学法人等</v>
      </c>
      <c r="L378">
        <f t="shared" si="28"/>
        <v>0</v>
      </c>
      <c r="M378">
        <f t="shared" si="29"/>
        <v>0</v>
      </c>
    </row>
    <row r="379" spans="1:13" ht="20.25" thickBot="1" x14ac:dyDescent="0.2">
      <c r="A379" s="6" t="s">
        <v>272</v>
      </c>
      <c r="C379" t="s">
        <v>95</v>
      </c>
      <c r="D379" t="s">
        <v>2655</v>
      </c>
      <c r="E379" t="s">
        <v>2081</v>
      </c>
      <c r="F379">
        <v>35</v>
      </c>
      <c r="G379" t="s">
        <v>335</v>
      </c>
      <c r="H379" t="e">
        <f>VLOOKUP(G379,#REF!,2,0)</f>
        <v>#REF!</v>
      </c>
      <c r="I379" t="str">
        <f t="shared" si="25"/>
        <v>東海地方</v>
      </c>
      <c r="J379" t="str">
        <f t="shared" si="26"/>
        <v>地域金融機関</v>
      </c>
      <c r="K379" t="str">
        <f t="shared" si="27"/>
        <v>02.銀行</v>
      </c>
      <c r="L379">
        <f t="shared" si="28"/>
        <v>0</v>
      </c>
      <c r="M379">
        <f t="shared" si="29"/>
        <v>0</v>
      </c>
    </row>
    <row r="380" spans="1:13" x14ac:dyDescent="0.15">
      <c r="A380" s="1" t="s">
        <v>2388</v>
      </c>
      <c r="C380" t="s">
        <v>2540</v>
      </c>
      <c r="D380" t="s">
        <v>2669</v>
      </c>
      <c r="E380" t="s">
        <v>2110</v>
      </c>
      <c r="F380">
        <v>35</v>
      </c>
      <c r="G380" t="s">
        <v>249</v>
      </c>
      <c r="H380" t="e">
        <f>VLOOKUP(G380,#REF!,2,0)</f>
        <v>#REF!</v>
      </c>
      <c r="I380" t="str">
        <f t="shared" si="25"/>
        <v>東海地方</v>
      </c>
      <c r="J380" t="str">
        <f t="shared" si="26"/>
        <v>その他</v>
      </c>
      <c r="K380" t="str">
        <f t="shared" si="27"/>
        <v>14.その他</v>
      </c>
      <c r="L380">
        <f t="shared" si="28"/>
        <v>0</v>
      </c>
      <c r="M380">
        <f t="shared" si="29"/>
        <v>0</v>
      </c>
    </row>
    <row r="381" spans="1:13" ht="20.25" thickBot="1" x14ac:dyDescent="0.2">
      <c r="A381" s="6" t="s">
        <v>949</v>
      </c>
      <c r="C381" t="s">
        <v>1012</v>
      </c>
      <c r="D381" t="s">
        <v>2668</v>
      </c>
      <c r="E381" t="s">
        <v>2081</v>
      </c>
      <c r="F381">
        <v>35</v>
      </c>
      <c r="G381" t="s">
        <v>931</v>
      </c>
      <c r="H381" t="e">
        <f>VLOOKUP(G381,#REF!,2,0)</f>
        <v>#REF!</v>
      </c>
      <c r="I381" t="str">
        <f t="shared" si="25"/>
        <v>東海地方</v>
      </c>
      <c r="J381" t="str">
        <f t="shared" si="26"/>
        <v>学校法人</v>
      </c>
      <c r="K381" t="str">
        <f t="shared" si="27"/>
        <v>11.学校法人・国立大学法人等</v>
      </c>
      <c r="L381">
        <f t="shared" si="28"/>
        <v>0</v>
      </c>
      <c r="M381">
        <f t="shared" si="29"/>
        <v>0</v>
      </c>
    </row>
    <row r="382" spans="1:13" ht="20.25" thickBot="1" x14ac:dyDescent="0.2">
      <c r="A382" s="6" t="s">
        <v>13</v>
      </c>
      <c r="C382" t="s">
        <v>358</v>
      </c>
      <c r="D382" t="s">
        <v>2663</v>
      </c>
      <c r="E382" t="s">
        <v>2081</v>
      </c>
      <c r="F382">
        <v>35</v>
      </c>
      <c r="G382" t="s">
        <v>1347</v>
      </c>
      <c r="H382" t="e">
        <f>VLOOKUP(G382,#REF!,2,0)</f>
        <v>#REF!</v>
      </c>
      <c r="I382" t="str">
        <f t="shared" si="25"/>
        <v>東海地方</v>
      </c>
      <c r="J382" t="str">
        <f t="shared" si="26"/>
        <v>地域金融機関</v>
      </c>
      <c r="K382" t="str">
        <f t="shared" si="27"/>
        <v>05.信用金庫・信用組合・農業協同組合</v>
      </c>
      <c r="L382">
        <f t="shared" si="28"/>
        <v>0</v>
      </c>
      <c r="M382">
        <f t="shared" si="29"/>
        <v>0</v>
      </c>
    </row>
    <row r="383" spans="1:13" ht="19.5" x14ac:dyDescent="0.15">
      <c r="A383" s="9" t="s">
        <v>1427</v>
      </c>
      <c r="C383" t="s">
        <v>1140</v>
      </c>
      <c r="D383" t="s">
        <v>2671</v>
      </c>
      <c r="E383" t="s">
        <v>2201</v>
      </c>
      <c r="F383">
        <v>10</v>
      </c>
      <c r="G383" t="s">
        <v>413</v>
      </c>
      <c r="H383" t="e">
        <f>VLOOKUP(G383,#REF!,2,0)</f>
        <v>#REF!</v>
      </c>
      <c r="I383" t="str">
        <f t="shared" si="25"/>
        <v>北海道・東北地方</v>
      </c>
      <c r="J383" t="str">
        <f t="shared" si="26"/>
        <v>自治体</v>
      </c>
      <c r="K383" t="str">
        <f t="shared" si="27"/>
        <v>09.自治体</v>
      </c>
      <c r="L383">
        <f t="shared" si="28"/>
        <v>0</v>
      </c>
      <c r="M383">
        <f t="shared" si="29"/>
        <v>0</v>
      </c>
    </row>
    <row r="384" spans="1:13" ht="19.5" x14ac:dyDescent="0.15">
      <c r="A384" s="9" t="s">
        <v>1428</v>
      </c>
      <c r="C384" t="s">
        <v>838</v>
      </c>
      <c r="D384" t="s">
        <v>2674</v>
      </c>
      <c r="E384" t="s">
        <v>2063</v>
      </c>
      <c r="F384">
        <v>20</v>
      </c>
      <c r="G384" t="s">
        <v>935</v>
      </c>
      <c r="H384" t="e">
        <f>VLOOKUP(G384,#REF!,2,0)</f>
        <v>#REF!</v>
      </c>
      <c r="I384" t="str">
        <f t="shared" si="25"/>
        <v>関東地方</v>
      </c>
      <c r="J384" t="str">
        <f t="shared" si="26"/>
        <v>地域金融機関</v>
      </c>
      <c r="K384" t="str">
        <f t="shared" si="27"/>
        <v>05.信用金庫・信用組合・農業協同組合</v>
      </c>
      <c r="L384">
        <f t="shared" si="28"/>
        <v>0</v>
      </c>
      <c r="M384">
        <f t="shared" si="29"/>
        <v>0</v>
      </c>
    </row>
    <row r="385" spans="1:13" x14ac:dyDescent="0.15">
      <c r="A385" s="4" t="s">
        <v>1877</v>
      </c>
      <c r="B385" t="s">
        <v>1669</v>
      </c>
      <c r="C385" t="s">
        <v>507</v>
      </c>
      <c r="D385" t="s">
        <v>2670</v>
      </c>
      <c r="E385" t="s">
        <v>2034</v>
      </c>
      <c r="F385">
        <v>20</v>
      </c>
      <c r="G385" t="s">
        <v>413</v>
      </c>
      <c r="H385" t="e">
        <f>VLOOKUP(G385,#REF!,2,0)</f>
        <v>#REF!</v>
      </c>
      <c r="I385" t="str">
        <f t="shared" si="25"/>
        <v>関東地方</v>
      </c>
      <c r="J385" t="str">
        <f t="shared" si="26"/>
        <v>自治体</v>
      </c>
      <c r="K385" t="str">
        <f t="shared" si="27"/>
        <v>09.自治体</v>
      </c>
      <c r="L385">
        <f t="shared" si="28"/>
        <v>2</v>
      </c>
      <c r="M385">
        <f t="shared" si="29"/>
        <v>100</v>
      </c>
    </row>
    <row r="386" spans="1:13" ht="20.25" thickBot="1" x14ac:dyDescent="0.2">
      <c r="A386" s="6" t="s">
        <v>1429</v>
      </c>
      <c r="C386" t="s">
        <v>186</v>
      </c>
      <c r="D386" t="s">
        <v>2650</v>
      </c>
      <c r="E386" t="s">
        <v>1992</v>
      </c>
      <c r="F386">
        <v>25</v>
      </c>
      <c r="G386" t="s">
        <v>413</v>
      </c>
      <c r="H386" t="e">
        <f>VLOOKUP(G386,#REF!,2,0)</f>
        <v>#REF!</v>
      </c>
      <c r="I386" t="str">
        <f t="shared" ref="I386:I449" si="30">VLOOKUP(E386,Q:R,2,0)</f>
        <v>甲信越地方</v>
      </c>
      <c r="J386" t="str">
        <f t="shared" ref="J386:J449" si="31">VLOOKUP(G386,S:T,2,0)</f>
        <v>自治体</v>
      </c>
      <c r="K386" t="str">
        <f t="shared" ref="K386:K449" si="32">VLOOKUP(G386,U:V,2,0)</f>
        <v>09.自治体</v>
      </c>
      <c r="L386">
        <f t="shared" ref="L386:L449" si="33">IF(B386="",0,IF(COUNTIF(B386,"https://www.jasso.go.jp/*")=1,1,2))</f>
        <v>0</v>
      </c>
      <c r="M386">
        <f t="shared" ref="M386:M449" si="34">LEN(B386)</f>
        <v>0</v>
      </c>
    </row>
    <row r="387" spans="1:13" x14ac:dyDescent="0.15">
      <c r="A387" s="4" t="s">
        <v>69</v>
      </c>
      <c r="B387" t="s">
        <v>1670</v>
      </c>
      <c r="C387" t="s">
        <v>397</v>
      </c>
      <c r="D387" t="s">
        <v>2661</v>
      </c>
      <c r="E387" t="s">
        <v>2095</v>
      </c>
      <c r="F387">
        <v>50</v>
      </c>
      <c r="G387" t="s">
        <v>931</v>
      </c>
      <c r="H387" t="e">
        <f>VLOOKUP(G387,#REF!,2,0)</f>
        <v>#REF!</v>
      </c>
      <c r="I387" t="str">
        <f t="shared" si="30"/>
        <v>中国地方</v>
      </c>
      <c r="J387" t="str">
        <f t="shared" si="31"/>
        <v>学校法人</v>
      </c>
      <c r="K387" t="str">
        <f t="shared" si="32"/>
        <v>11.学校法人・国立大学法人等</v>
      </c>
      <c r="L387">
        <f t="shared" si="33"/>
        <v>1</v>
      </c>
      <c r="M387">
        <f t="shared" si="34"/>
        <v>94</v>
      </c>
    </row>
    <row r="388" spans="1:13" ht="20.25" thickBot="1" x14ac:dyDescent="0.2">
      <c r="A388" s="6" t="s">
        <v>839</v>
      </c>
      <c r="C388" t="s">
        <v>840</v>
      </c>
      <c r="D388" t="s">
        <v>2674</v>
      </c>
      <c r="E388" t="s">
        <v>1973</v>
      </c>
      <c r="F388">
        <v>20</v>
      </c>
      <c r="G388" t="s">
        <v>1347</v>
      </c>
      <c r="H388" t="e">
        <f>VLOOKUP(G388,#REF!,2,0)</f>
        <v>#REF!</v>
      </c>
      <c r="I388" t="str">
        <f t="shared" si="30"/>
        <v>関東地方</v>
      </c>
      <c r="J388" t="str">
        <f t="shared" si="31"/>
        <v>地域金融機関</v>
      </c>
      <c r="K388" t="str">
        <f t="shared" si="32"/>
        <v>05.信用金庫・信用組合・農業協同組合</v>
      </c>
      <c r="L388">
        <f t="shared" si="33"/>
        <v>0</v>
      </c>
      <c r="M388">
        <f t="shared" si="34"/>
        <v>0</v>
      </c>
    </row>
    <row r="389" spans="1:13" x14ac:dyDescent="0.15">
      <c r="A389" s="1" t="s">
        <v>2389</v>
      </c>
      <c r="C389" t="s">
        <v>2541</v>
      </c>
      <c r="D389" t="s">
        <v>2669</v>
      </c>
      <c r="E389" t="s">
        <v>1972</v>
      </c>
      <c r="F389">
        <v>40</v>
      </c>
      <c r="G389" t="s">
        <v>1061</v>
      </c>
      <c r="H389" t="e">
        <f>VLOOKUP(G389,#REF!,2,0)</f>
        <v>#REF!</v>
      </c>
      <c r="I389" t="str">
        <f t="shared" si="30"/>
        <v>近畿地方</v>
      </c>
      <c r="J389" t="str">
        <f t="shared" si="31"/>
        <v>事業法人</v>
      </c>
      <c r="K389" t="str">
        <f t="shared" si="32"/>
        <v>10.事業法人</v>
      </c>
      <c r="L389">
        <f t="shared" si="33"/>
        <v>0</v>
      </c>
      <c r="M389">
        <f t="shared" si="34"/>
        <v>0</v>
      </c>
    </row>
    <row r="390" spans="1:13" ht="19.5" x14ac:dyDescent="0.15">
      <c r="A390" s="9" t="s">
        <v>1430</v>
      </c>
      <c r="C390" t="s">
        <v>508</v>
      </c>
      <c r="D390" t="s">
        <v>2670</v>
      </c>
      <c r="E390" t="s">
        <v>2034</v>
      </c>
      <c r="F390">
        <v>20</v>
      </c>
      <c r="G390" t="s">
        <v>1061</v>
      </c>
      <c r="H390" t="e">
        <f>VLOOKUP(G390,#REF!,2,0)</f>
        <v>#REF!</v>
      </c>
      <c r="I390" t="str">
        <f t="shared" si="30"/>
        <v>関東地方</v>
      </c>
      <c r="J390" t="str">
        <f t="shared" si="31"/>
        <v>事業法人</v>
      </c>
      <c r="K390" t="str">
        <f t="shared" si="32"/>
        <v>10.事業法人</v>
      </c>
      <c r="L390">
        <f t="shared" si="33"/>
        <v>0</v>
      </c>
      <c r="M390">
        <f t="shared" si="34"/>
        <v>0</v>
      </c>
    </row>
    <row r="391" spans="1:13" ht="14.25" thickBot="1" x14ac:dyDescent="0.2">
      <c r="A391" s="2" t="s">
        <v>1878</v>
      </c>
      <c r="B391" t="s">
        <v>1671</v>
      </c>
      <c r="C391" t="s">
        <v>187</v>
      </c>
      <c r="D391" t="s">
        <v>2650</v>
      </c>
      <c r="E391" t="s">
        <v>1997</v>
      </c>
      <c r="F391">
        <v>40</v>
      </c>
      <c r="G391" t="s">
        <v>1061</v>
      </c>
      <c r="H391" t="e">
        <f>VLOOKUP(G391,#REF!,2,0)</f>
        <v>#REF!</v>
      </c>
      <c r="I391" t="str">
        <f t="shared" si="30"/>
        <v>近畿地方</v>
      </c>
      <c r="J391" t="str">
        <f t="shared" si="31"/>
        <v>事業法人</v>
      </c>
      <c r="K391" t="str">
        <f t="shared" si="32"/>
        <v>10.事業法人</v>
      </c>
      <c r="L391">
        <f t="shared" si="33"/>
        <v>2</v>
      </c>
      <c r="M391">
        <f t="shared" si="34"/>
        <v>33</v>
      </c>
    </row>
    <row r="392" spans="1:13" x14ac:dyDescent="0.15">
      <c r="A392" s="1" t="s">
        <v>2390</v>
      </c>
      <c r="C392" t="s">
        <v>2542</v>
      </c>
      <c r="D392" t="s">
        <v>2669</v>
      </c>
      <c r="E392" t="s">
        <v>2009</v>
      </c>
      <c r="F392">
        <v>35</v>
      </c>
      <c r="G392" t="s">
        <v>413</v>
      </c>
      <c r="H392" t="e">
        <f>VLOOKUP(G392,#REF!,2,0)</f>
        <v>#REF!</v>
      </c>
      <c r="I392" t="str">
        <f t="shared" si="30"/>
        <v>東海地方</v>
      </c>
      <c r="J392" t="str">
        <f t="shared" si="31"/>
        <v>自治体</v>
      </c>
      <c r="K392" t="str">
        <f t="shared" si="32"/>
        <v>09.自治体</v>
      </c>
      <c r="L392">
        <f t="shared" si="33"/>
        <v>0</v>
      </c>
      <c r="M392">
        <f t="shared" si="34"/>
        <v>0</v>
      </c>
    </row>
    <row r="393" spans="1:13" ht="19.5" x14ac:dyDescent="0.15">
      <c r="A393" s="9" t="s">
        <v>1431</v>
      </c>
      <c r="C393" t="s">
        <v>841</v>
      </c>
      <c r="D393" t="s">
        <v>2674</v>
      </c>
      <c r="E393" t="s">
        <v>2103</v>
      </c>
      <c r="F393">
        <v>50</v>
      </c>
      <c r="G393" t="s">
        <v>1061</v>
      </c>
      <c r="H393" t="e">
        <f>VLOOKUP(G393,#REF!,2,0)</f>
        <v>#REF!</v>
      </c>
      <c r="I393" t="str">
        <f t="shared" si="30"/>
        <v>中国地方</v>
      </c>
      <c r="J393" t="str">
        <f t="shared" si="31"/>
        <v>事業法人</v>
      </c>
      <c r="K393" t="str">
        <f t="shared" si="32"/>
        <v>10.事業法人</v>
      </c>
      <c r="L393">
        <f t="shared" si="33"/>
        <v>0</v>
      </c>
      <c r="M393">
        <f t="shared" si="34"/>
        <v>0</v>
      </c>
    </row>
    <row r="394" spans="1:13" x14ac:dyDescent="0.15">
      <c r="A394" s="1" t="s">
        <v>2157</v>
      </c>
      <c r="C394" t="s">
        <v>2543</v>
      </c>
      <c r="D394" t="s">
        <v>2669</v>
      </c>
      <c r="E394" t="s">
        <v>2188</v>
      </c>
      <c r="F394">
        <v>50</v>
      </c>
      <c r="G394" t="s">
        <v>413</v>
      </c>
      <c r="H394" t="e">
        <f>VLOOKUP(G394,#REF!,2,0)</f>
        <v>#REF!</v>
      </c>
      <c r="I394" t="str">
        <f t="shared" si="30"/>
        <v>中国地方</v>
      </c>
      <c r="J394" t="str">
        <f t="shared" si="31"/>
        <v>自治体</v>
      </c>
      <c r="K394" t="str">
        <f t="shared" si="32"/>
        <v>09.自治体</v>
      </c>
      <c r="L394">
        <f t="shared" si="33"/>
        <v>0</v>
      </c>
      <c r="M394">
        <f t="shared" si="34"/>
        <v>0</v>
      </c>
    </row>
    <row r="395" spans="1:13" ht="19.5" x14ac:dyDescent="0.15">
      <c r="A395" s="9" t="s">
        <v>1432</v>
      </c>
      <c r="C395" t="s">
        <v>1141</v>
      </c>
      <c r="D395" t="s">
        <v>2671</v>
      </c>
      <c r="E395" t="s">
        <v>1992</v>
      </c>
      <c r="F395">
        <v>25</v>
      </c>
      <c r="G395" t="s">
        <v>413</v>
      </c>
      <c r="H395" t="e">
        <f>VLOOKUP(G395,#REF!,2,0)</f>
        <v>#REF!</v>
      </c>
      <c r="I395" t="str">
        <f t="shared" si="30"/>
        <v>甲信越地方</v>
      </c>
      <c r="J395" t="str">
        <f t="shared" si="31"/>
        <v>自治体</v>
      </c>
      <c r="K395" t="str">
        <f t="shared" si="32"/>
        <v>09.自治体</v>
      </c>
      <c r="L395">
        <f t="shared" si="33"/>
        <v>0</v>
      </c>
      <c r="M395">
        <f t="shared" si="34"/>
        <v>0</v>
      </c>
    </row>
    <row r="396" spans="1:13" ht="14.25" thickBot="1" x14ac:dyDescent="0.2">
      <c r="A396" s="13" t="s">
        <v>2391</v>
      </c>
      <c r="C396" t="s">
        <v>2544</v>
      </c>
      <c r="D396" t="s">
        <v>2669</v>
      </c>
      <c r="E396" t="s">
        <v>2003</v>
      </c>
      <c r="F396">
        <v>25</v>
      </c>
      <c r="G396" t="s">
        <v>413</v>
      </c>
      <c r="H396" t="e">
        <f>VLOOKUP(G396,#REF!,2,0)</f>
        <v>#REF!</v>
      </c>
      <c r="I396" t="str">
        <f t="shared" si="30"/>
        <v>甲信越地方</v>
      </c>
      <c r="J396" t="str">
        <f t="shared" si="31"/>
        <v>自治体</v>
      </c>
      <c r="K396" t="str">
        <f t="shared" si="32"/>
        <v>09.自治体</v>
      </c>
      <c r="L396">
        <f t="shared" si="33"/>
        <v>0</v>
      </c>
      <c r="M396">
        <f t="shared" si="34"/>
        <v>0</v>
      </c>
    </row>
    <row r="397" spans="1:13" x14ac:dyDescent="0.15">
      <c r="A397" s="4" t="s">
        <v>1220</v>
      </c>
      <c r="B397" t="s">
        <v>1672</v>
      </c>
      <c r="C397" t="s">
        <v>1293</v>
      </c>
      <c r="D397" t="s">
        <v>2672</v>
      </c>
      <c r="E397" t="s">
        <v>2007</v>
      </c>
      <c r="F397">
        <v>50</v>
      </c>
      <c r="G397" t="s">
        <v>1061</v>
      </c>
      <c r="H397" t="e">
        <f>VLOOKUP(G397,#REF!,2,0)</f>
        <v>#REF!</v>
      </c>
      <c r="I397" t="str">
        <f t="shared" si="30"/>
        <v>中国地方</v>
      </c>
      <c r="J397" t="str">
        <f t="shared" si="31"/>
        <v>事業法人</v>
      </c>
      <c r="K397" t="str">
        <f t="shared" si="32"/>
        <v>10.事業法人</v>
      </c>
      <c r="L397">
        <f t="shared" si="33"/>
        <v>1</v>
      </c>
      <c r="M397">
        <f t="shared" si="34"/>
        <v>97</v>
      </c>
    </row>
    <row r="398" spans="1:13" x14ac:dyDescent="0.15">
      <c r="A398" s="4" t="s">
        <v>1433</v>
      </c>
      <c r="B398" t="s">
        <v>1673</v>
      </c>
      <c r="C398" t="s">
        <v>842</v>
      </c>
      <c r="D398" t="s">
        <v>2674</v>
      </c>
      <c r="E398" t="s">
        <v>2104</v>
      </c>
      <c r="F398">
        <v>50</v>
      </c>
      <c r="G398" t="s">
        <v>1061</v>
      </c>
      <c r="H398" t="e">
        <f>VLOOKUP(G398,#REF!,2,0)</f>
        <v>#REF!</v>
      </c>
      <c r="I398" t="str">
        <f t="shared" si="30"/>
        <v>中国地方</v>
      </c>
      <c r="J398" t="str">
        <f t="shared" si="31"/>
        <v>事業法人</v>
      </c>
      <c r="K398" t="str">
        <f t="shared" si="32"/>
        <v>10.事業法人</v>
      </c>
      <c r="L398">
        <f t="shared" si="33"/>
        <v>1</v>
      </c>
      <c r="M398">
        <f t="shared" si="34"/>
        <v>94</v>
      </c>
    </row>
    <row r="399" spans="1:13" ht="19.5" x14ac:dyDescent="0.15">
      <c r="A399" s="9" t="s">
        <v>1221</v>
      </c>
      <c r="C399" t="s">
        <v>1294</v>
      </c>
      <c r="D399" t="s">
        <v>2672</v>
      </c>
      <c r="E399" t="s">
        <v>2105</v>
      </c>
      <c r="F399">
        <v>50</v>
      </c>
      <c r="G399" t="s">
        <v>931</v>
      </c>
      <c r="H399" t="e">
        <f>VLOOKUP(G399,#REF!,2,0)</f>
        <v>#REF!</v>
      </c>
      <c r="I399" t="str">
        <f t="shared" si="30"/>
        <v>中国地方</v>
      </c>
      <c r="J399" t="str">
        <f t="shared" si="31"/>
        <v>学校法人</v>
      </c>
      <c r="K399" t="str">
        <f t="shared" si="32"/>
        <v>11.学校法人・国立大学法人等</v>
      </c>
      <c r="L399">
        <f t="shared" si="33"/>
        <v>0</v>
      </c>
      <c r="M399">
        <f t="shared" si="34"/>
        <v>0</v>
      </c>
    </row>
    <row r="400" spans="1:13" ht="20.25" thickBot="1" x14ac:dyDescent="0.2">
      <c r="A400" s="6" t="s">
        <v>1222</v>
      </c>
      <c r="C400" t="s">
        <v>1295</v>
      </c>
      <c r="D400" t="s">
        <v>2672</v>
      </c>
      <c r="E400" t="s">
        <v>2012</v>
      </c>
      <c r="F400">
        <v>35</v>
      </c>
      <c r="G400" t="s">
        <v>931</v>
      </c>
      <c r="H400" t="e">
        <f>VLOOKUP(G400,#REF!,2,0)</f>
        <v>#REF!</v>
      </c>
      <c r="I400" t="str">
        <f t="shared" si="30"/>
        <v>東海地方</v>
      </c>
      <c r="J400" t="str">
        <f t="shared" si="31"/>
        <v>学校法人</v>
      </c>
      <c r="K400" t="str">
        <f t="shared" si="32"/>
        <v>11.学校法人・国立大学法人等</v>
      </c>
      <c r="L400">
        <f t="shared" si="33"/>
        <v>0</v>
      </c>
      <c r="M400">
        <f t="shared" si="34"/>
        <v>0</v>
      </c>
    </row>
    <row r="401" spans="1:13" ht="14.25" thickBot="1" x14ac:dyDescent="0.2">
      <c r="A401" s="2" t="s">
        <v>680</v>
      </c>
      <c r="B401" t="s">
        <v>1674</v>
      </c>
      <c r="C401" t="s">
        <v>752</v>
      </c>
      <c r="D401" t="s">
        <v>2648</v>
      </c>
      <c r="E401" t="s">
        <v>2037</v>
      </c>
      <c r="F401">
        <v>50</v>
      </c>
      <c r="G401" t="s">
        <v>1061</v>
      </c>
      <c r="H401" t="e">
        <f>VLOOKUP(G401,#REF!,2,0)</f>
        <v>#REF!</v>
      </c>
      <c r="I401" t="str">
        <f t="shared" si="30"/>
        <v>中国地方</v>
      </c>
      <c r="J401" t="str">
        <f t="shared" si="31"/>
        <v>事業法人</v>
      </c>
      <c r="K401" t="str">
        <f t="shared" si="32"/>
        <v>10.事業法人</v>
      </c>
      <c r="L401">
        <f t="shared" si="33"/>
        <v>1</v>
      </c>
      <c r="M401">
        <f t="shared" si="34"/>
        <v>99</v>
      </c>
    </row>
    <row r="402" spans="1:13" ht="20.25" thickBot="1" x14ac:dyDescent="0.2">
      <c r="A402" s="6" t="s">
        <v>287</v>
      </c>
      <c r="C402" t="s">
        <v>455</v>
      </c>
      <c r="D402" t="s">
        <v>2647</v>
      </c>
      <c r="E402" t="s">
        <v>2026</v>
      </c>
      <c r="F402">
        <v>35</v>
      </c>
      <c r="G402" t="s">
        <v>335</v>
      </c>
      <c r="H402" t="e">
        <f>VLOOKUP(G402,#REF!,2,0)</f>
        <v>#REF!</v>
      </c>
      <c r="I402" t="str">
        <f t="shared" si="30"/>
        <v>東海地方</v>
      </c>
      <c r="J402" t="str">
        <f t="shared" si="31"/>
        <v>地域金融機関</v>
      </c>
      <c r="K402" t="str">
        <f t="shared" si="32"/>
        <v>02.銀行</v>
      </c>
      <c r="L402">
        <f t="shared" si="33"/>
        <v>0</v>
      </c>
      <c r="M402">
        <f t="shared" si="34"/>
        <v>0</v>
      </c>
    </row>
    <row r="403" spans="1:13" ht="20.25" thickBot="1" x14ac:dyDescent="0.2">
      <c r="A403" s="6" t="s">
        <v>950</v>
      </c>
      <c r="C403" t="s">
        <v>1013</v>
      </c>
      <c r="D403" t="s">
        <v>2668</v>
      </c>
      <c r="E403" t="s">
        <v>1996</v>
      </c>
      <c r="F403">
        <v>20</v>
      </c>
      <c r="G403" t="s">
        <v>446</v>
      </c>
      <c r="H403" t="e">
        <f>VLOOKUP(G403,#REF!,2,0)</f>
        <v>#REF!</v>
      </c>
      <c r="I403" t="str">
        <f t="shared" si="30"/>
        <v>関東地方</v>
      </c>
      <c r="J403" t="str">
        <f t="shared" si="31"/>
        <v>その他</v>
      </c>
      <c r="K403" t="str">
        <f t="shared" si="32"/>
        <v>13.医療法人・社会福祉法人</v>
      </c>
      <c r="L403">
        <f t="shared" si="33"/>
        <v>0</v>
      </c>
      <c r="M403">
        <f t="shared" si="34"/>
        <v>0</v>
      </c>
    </row>
    <row r="404" spans="1:13" ht="19.5" x14ac:dyDescent="0.15">
      <c r="A404" s="9" t="s">
        <v>593</v>
      </c>
      <c r="C404" t="s">
        <v>625</v>
      </c>
      <c r="D404" t="s">
        <v>2673</v>
      </c>
      <c r="E404" t="s">
        <v>2106</v>
      </c>
      <c r="F404">
        <v>50</v>
      </c>
      <c r="G404" t="s">
        <v>931</v>
      </c>
      <c r="H404" t="e">
        <f>VLOOKUP(G404,#REF!,2,0)</f>
        <v>#REF!</v>
      </c>
      <c r="I404" t="str">
        <f t="shared" si="30"/>
        <v>中国地方</v>
      </c>
      <c r="J404" t="str">
        <f t="shared" si="31"/>
        <v>学校法人</v>
      </c>
      <c r="K404" t="str">
        <f t="shared" si="32"/>
        <v>11.学校法人・国立大学法人等</v>
      </c>
      <c r="L404">
        <f t="shared" si="33"/>
        <v>0</v>
      </c>
      <c r="M404">
        <f t="shared" si="34"/>
        <v>0</v>
      </c>
    </row>
    <row r="405" spans="1:13" ht="14.25" thickBot="1" x14ac:dyDescent="0.2">
      <c r="A405" s="13" t="s">
        <v>2392</v>
      </c>
      <c r="C405" t="s">
        <v>2545</v>
      </c>
      <c r="D405" t="s">
        <v>2669</v>
      </c>
      <c r="E405" t="s">
        <v>1975</v>
      </c>
      <c r="F405">
        <v>20</v>
      </c>
      <c r="G405" t="s">
        <v>1061</v>
      </c>
      <c r="H405" t="e">
        <f>VLOOKUP(G405,#REF!,2,0)</f>
        <v>#REF!</v>
      </c>
      <c r="I405" t="str">
        <f t="shared" si="30"/>
        <v>関東地方</v>
      </c>
      <c r="J405" t="str">
        <f t="shared" si="31"/>
        <v>事業法人</v>
      </c>
      <c r="K405" t="str">
        <f t="shared" si="32"/>
        <v>10.事業法人</v>
      </c>
      <c r="L405">
        <f t="shared" si="33"/>
        <v>0</v>
      </c>
      <c r="M405">
        <f t="shared" si="34"/>
        <v>0</v>
      </c>
    </row>
    <row r="406" spans="1:13" ht="14.25" thickBot="1" x14ac:dyDescent="0.2">
      <c r="A406" s="13" t="s">
        <v>2393</v>
      </c>
      <c r="B406" t="s">
        <v>2753</v>
      </c>
      <c r="C406" t="s">
        <v>2546</v>
      </c>
      <c r="D406" t="s">
        <v>2669</v>
      </c>
      <c r="E406" t="s">
        <v>1975</v>
      </c>
      <c r="F406">
        <v>20</v>
      </c>
      <c r="G406" t="s">
        <v>1061</v>
      </c>
      <c r="H406" t="e">
        <f>VLOOKUP(G406,#REF!,2,0)</f>
        <v>#REF!</v>
      </c>
      <c r="I406" t="str">
        <f t="shared" si="30"/>
        <v>関東地方</v>
      </c>
      <c r="J406" t="str">
        <f t="shared" si="31"/>
        <v>事業法人</v>
      </c>
      <c r="K406" t="str">
        <f t="shared" si="32"/>
        <v>10.事業法人</v>
      </c>
      <c r="L406">
        <f t="shared" si="33"/>
        <v>1</v>
      </c>
      <c r="M406">
        <f t="shared" si="34"/>
        <v>97</v>
      </c>
    </row>
    <row r="407" spans="1:13" ht="14.25" thickBot="1" x14ac:dyDescent="0.2">
      <c r="A407" s="2" t="s">
        <v>1879</v>
      </c>
      <c r="B407" t="s">
        <v>1675</v>
      </c>
      <c r="C407" t="s">
        <v>1014</v>
      </c>
      <c r="D407" t="s">
        <v>2668</v>
      </c>
      <c r="E407" t="s">
        <v>2015</v>
      </c>
      <c r="F407">
        <v>30</v>
      </c>
      <c r="G407" t="s">
        <v>440</v>
      </c>
      <c r="H407" t="e">
        <f>VLOOKUP(G407,#REF!,2,0)</f>
        <v>#REF!</v>
      </c>
      <c r="I407" t="str">
        <f t="shared" si="30"/>
        <v>北陸地方</v>
      </c>
      <c r="J407" t="str">
        <f t="shared" si="31"/>
        <v>その他</v>
      </c>
      <c r="K407" t="str">
        <f t="shared" si="32"/>
        <v>13.医療法人・社会福祉法人</v>
      </c>
      <c r="L407">
        <f t="shared" si="33"/>
        <v>2</v>
      </c>
      <c r="M407">
        <f t="shared" si="34"/>
        <v>37</v>
      </c>
    </row>
    <row r="408" spans="1:13" ht="20.25" thickBot="1" x14ac:dyDescent="0.2">
      <c r="A408" s="6" t="s">
        <v>1434</v>
      </c>
      <c r="C408" t="s">
        <v>509</v>
      </c>
      <c r="D408" t="s">
        <v>2670</v>
      </c>
      <c r="E408" t="s">
        <v>1998</v>
      </c>
      <c r="F408">
        <v>40</v>
      </c>
      <c r="G408" t="s">
        <v>1061</v>
      </c>
      <c r="H408" t="e">
        <f>VLOOKUP(G408,#REF!,2,0)</f>
        <v>#REF!</v>
      </c>
      <c r="I408" t="str">
        <f t="shared" si="30"/>
        <v>近畿地方</v>
      </c>
      <c r="J408" t="str">
        <f t="shared" si="31"/>
        <v>事業法人</v>
      </c>
      <c r="K408" t="str">
        <f t="shared" si="32"/>
        <v>10.事業法人</v>
      </c>
      <c r="L408">
        <f t="shared" si="33"/>
        <v>0</v>
      </c>
      <c r="M408">
        <f t="shared" si="34"/>
        <v>0</v>
      </c>
    </row>
    <row r="409" spans="1:13" ht="19.5" x14ac:dyDescent="0.15">
      <c r="A409" s="9" t="s">
        <v>14</v>
      </c>
      <c r="C409" t="s">
        <v>382</v>
      </c>
      <c r="D409" t="s">
        <v>2653</v>
      </c>
      <c r="E409" t="s">
        <v>2107</v>
      </c>
      <c r="F409">
        <v>20</v>
      </c>
      <c r="G409" t="s">
        <v>1195</v>
      </c>
      <c r="H409" t="e">
        <f>VLOOKUP(G409,#REF!,2,0)</f>
        <v>#REF!</v>
      </c>
      <c r="I409" t="str">
        <f t="shared" si="30"/>
        <v>関東地方</v>
      </c>
      <c r="J409" t="str">
        <f t="shared" si="31"/>
        <v>地域金融機関</v>
      </c>
      <c r="K409" t="str">
        <f t="shared" si="32"/>
        <v>05.信用金庫・信用組合・農業協同組合</v>
      </c>
      <c r="L409">
        <f t="shared" si="33"/>
        <v>0</v>
      </c>
      <c r="M409">
        <f t="shared" si="34"/>
        <v>0</v>
      </c>
    </row>
    <row r="410" spans="1:13" x14ac:dyDescent="0.15">
      <c r="A410" s="1" t="s">
        <v>2394</v>
      </c>
      <c r="C410" t="s">
        <v>2547</v>
      </c>
      <c r="D410" t="s">
        <v>2669</v>
      </c>
      <c r="E410" t="s">
        <v>1972</v>
      </c>
      <c r="F410">
        <v>40</v>
      </c>
      <c r="G410" t="s">
        <v>1061</v>
      </c>
      <c r="H410" t="e">
        <f>VLOOKUP(G410,#REF!,2,0)</f>
        <v>#REF!</v>
      </c>
      <c r="I410" t="str">
        <f t="shared" si="30"/>
        <v>近畿地方</v>
      </c>
      <c r="J410" t="str">
        <f t="shared" si="31"/>
        <v>事業法人</v>
      </c>
      <c r="K410" t="str">
        <f t="shared" si="32"/>
        <v>10.事業法人</v>
      </c>
      <c r="L410">
        <f t="shared" si="33"/>
        <v>0</v>
      </c>
      <c r="M410">
        <f t="shared" si="34"/>
        <v>0</v>
      </c>
    </row>
    <row r="411" spans="1:13" ht="19.5" x14ac:dyDescent="0.15">
      <c r="A411" s="9" t="s">
        <v>843</v>
      </c>
      <c r="C411" t="s">
        <v>844</v>
      </c>
      <c r="D411" t="s">
        <v>2674</v>
      </c>
      <c r="E411" t="s">
        <v>2108</v>
      </c>
      <c r="F411">
        <v>20</v>
      </c>
      <c r="G411" t="s">
        <v>931</v>
      </c>
      <c r="H411" t="e">
        <f>VLOOKUP(G411,#REF!,2,0)</f>
        <v>#REF!</v>
      </c>
      <c r="I411" t="str">
        <f t="shared" si="30"/>
        <v>関東地方</v>
      </c>
      <c r="J411" t="str">
        <f t="shared" si="31"/>
        <v>学校法人</v>
      </c>
      <c r="K411" t="str">
        <f t="shared" si="32"/>
        <v>11.学校法人・国立大学法人等</v>
      </c>
      <c r="L411">
        <f t="shared" si="33"/>
        <v>0</v>
      </c>
      <c r="M411">
        <f t="shared" si="34"/>
        <v>0</v>
      </c>
    </row>
    <row r="412" spans="1:13" ht="19.5" x14ac:dyDescent="0.15">
      <c r="A412" s="9" t="s">
        <v>1435</v>
      </c>
      <c r="C412" t="s">
        <v>1929</v>
      </c>
      <c r="D412" t="s">
        <v>2671</v>
      </c>
      <c r="E412" t="s">
        <v>2095</v>
      </c>
      <c r="F412">
        <v>50</v>
      </c>
      <c r="G412" t="s">
        <v>931</v>
      </c>
      <c r="H412" t="e">
        <f>VLOOKUP(G412,#REF!,2,0)</f>
        <v>#REF!</v>
      </c>
      <c r="I412" t="str">
        <f t="shared" si="30"/>
        <v>中国地方</v>
      </c>
      <c r="J412" t="str">
        <f t="shared" si="31"/>
        <v>学校法人</v>
      </c>
      <c r="K412" t="str">
        <f t="shared" si="32"/>
        <v>11.学校法人・国立大学法人等</v>
      </c>
      <c r="L412">
        <f t="shared" si="33"/>
        <v>0</v>
      </c>
      <c r="M412">
        <f t="shared" si="34"/>
        <v>0</v>
      </c>
    </row>
    <row r="413" spans="1:13" ht="19.5" x14ac:dyDescent="0.15">
      <c r="A413" s="9" t="s">
        <v>951</v>
      </c>
      <c r="C413" t="s">
        <v>1015</v>
      </c>
      <c r="D413" t="s">
        <v>2668</v>
      </c>
      <c r="E413" t="s">
        <v>1995</v>
      </c>
      <c r="F413">
        <v>10</v>
      </c>
      <c r="G413" t="s">
        <v>931</v>
      </c>
      <c r="H413" t="e">
        <f>VLOOKUP(G413,#REF!,2,0)</f>
        <v>#REF!</v>
      </c>
      <c r="I413" t="str">
        <f t="shared" si="30"/>
        <v>北海道・東北地方</v>
      </c>
      <c r="J413" t="str">
        <f t="shared" si="31"/>
        <v>学校法人</v>
      </c>
      <c r="K413" t="str">
        <f t="shared" si="32"/>
        <v>11.学校法人・国立大学法人等</v>
      </c>
      <c r="L413">
        <f t="shared" si="33"/>
        <v>0</v>
      </c>
      <c r="M413">
        <f t="shared" si="34"/>
        <v>0</v>
      </c>
    </row>
    <row r="414" spans="1:13" x14ac:dyDescent="0.15">
      <c r="A414" s="1" t="s">
        <v>2395</v>
      </c>
      <c r="C414" t="s">
        <v>2548</v>
      </c>
      <c r="D414" t="s">
        <v>2669</v>
      </c>
      <c r="E414" t="s">
        <v>1975</v>
      </c>
      <c r="F414">
        <v>20</v>
      </c>
      <c r="G414" t="s">
        <v>1061</v>
      </c>
      <c r="H414" t="e">
        <f>VLOOKUP(G414,#REF!,2,0)</f>
        <v>#REF!</v>
      </c>
      <c r="I414" t="str">
        <f t="shared" si="30"/>
        <v>関東地方</v>
      </c>
      <c r="J414" t="str">
        <f t="shared" si="31"/>
        <v>事業法人</v>
      </c>
      <c r="K414" t="str">
        <f t="shared" si="32"/>
        <v>10.事業法人</v>
      </c>
      <c r="L414">
        <f t="shared" si="33"/>
        <v>0</v>
      </c>
      <c r="M414">
        <f t="shared" si="34"/>
        <v>0</v>
      </c>
    </row>
    <row r="415" spans="1:13" x14ac:dyDescent="0.15">
      <c r="A415" s="4" t="s">
        <v>1436</v>
      </c>
      <c r="B415" t="s">
        <v>1676</v>
      </c>
      <c r="C415" t="s">
        <v>1016</v>
      </c>
      <c r="D415" t="s">
        <v>2668</v>
      </c>
      <c r="E415" t="s">
        <v>2110</v>
      </c>
      <c r="F415">
        <v>35</v>
      </c>
      <c r="G415" t="s">
        <v>1061</v>
      </c>
      <c r="H415" t="e">
        <f>VLOOKUP(G415,#REF!,2,0)</f>
        <v>#REF!</v>
      </c>
      <c r="I415" t="str">
        <f t="shared" si="30"/>
        <v>東海地方</v>
      </c>
      <c r="J415" t="str">
        <f t="shared" si="31"/>
        <v>事業法人</v>
      </c>
      <c r="K415" t="str">
        <f t="shared" si="32"/>
        <v>10.事業法人</v>
      </c>
      <c r="L415">
        <f t="shared" si="33"/>
        <v>1</v>
      </c>
      <c r="M415">
        <f t="shared" si="34"/>
        <v>102</v>
      </c>
    </row>
    <row r="416" spans="1:13" ht="19.5" x14ac:dyDescent="0.15">
      <c r="A416" s="9" t="s">
        <v>1437</v>
      </c>
      <c r="C416" t="s">
        <v>626</v>
      </c>
      <c r="D416" t="s">
        <v>2673</v>
      </c>
      <c r="E416" t="s">
        <v>2111</v>
      </c>
      <c r="F416">
        <v>50</v>
      </c>
      <c r="G416" t="s">
        <v>440</v>
      </c>
      <c r="H416" t="e">
        <f>VLOOKUP(G416,#REF!,2,0)</f>
        <v>#REF!</v>
      </c>
      <c r="I416" t="str">
        <f t="shared" si="30"/>
        <v>中国地方</v>
      </c>
      <c r="J416" t="str">
        <f t="shared" si="31"/>
        <v>その他</v>
      </c>
      <c r="K416" t="str">
        <f t="shared" si="32"/>
        <v>13.医療法人・社会福祉法人</v>
      </c>
      <c r="L416">
        <f t="shared" si="33"/>
        <v>0</v>
      </c>
      <c r="M416">
        <f t="shared" si="34"/>
        <v>0</v>
      </c>
    </row>
    <row r="417" spans="1:13" ht="14.25" thickBot="1" x14ac:dyDescent="0.2">
      <c r="A417" s="2" t="s">
        <v>188</v>
      </c>
      <c r="B417" t="s">
        <v>1677</v>
      </c>
      <c r="C417" t="s">
        <v>189</v>
      </c>
      <c r="D417" t="s">
        <v>2650</v>
      </c>
      <c r="E417" t="s">
        <v>2068</v>
      </c>
      <c r="F417">
        <v>20</v>
      </c>
      <c r="G417" t="s">
        <v>1061</v>
      </c>
      <c r="H417" t="e">
        <f>VLOOKUP(G417,#REF!,2,0)</f>
        <v>#REF!</v>
      </c>
      <c r="I417" t="str">
        <f t="shared" si="30"/>
        <v>関東地方</v>
      </c>
      <c r="J417" t="str">
        <f t="shared" si="31"/>
        <v>事業法人</v>
      </c>
      <c r="K417" t="str">
        <f t="shared" si="32"/>
        <v>10.事業法人</v>
      </c>
      <c r="L417">
        <f t="shared" si="33"/>
        <v>1</v>
      </c>
      <c r="M417">
        <f t="shared" si="34"/>
        <v>95</v>
      </c>
    </row>
    <row r="418" spans="1:13" ht="14.25" thickBot="1" x14ac:dyDescent="0.2">
      <c r="A418" s="2" t="s">
        <v>1880</v>
      </c>
      <c r="B418" t="s">
        <v>1678</v>
      </c>
      <c r="C418" t="s">
        <v>627</v>
      </c>
      <c r="D418" t="s">
        <v>2673</v>
      </c>
      <c r="E418" t="s">
        <v>2030</v>
      </c>
      <c r="F418">
        <v>60</v>
      </c>
      <c r="G418" t="s">
        <v>1061</v>
      </c>
      <c r="H418" t="e">
        <f>VLOOKUP(G418,#REF!,2,0)</f>
        <v>#REF!</v>
      </c>
      <c r="I418" t="str">
        <f t="shared" si="30"/>
        <v>四国地方</v>
      </c>
      <c r="J418" t="str">
        <f t="shared" si="31"/>
        <v>事業法人</v>
      </c>
      <c r="K418" t="str">
        <f t="shared" si="32"/>
        <v>10.事業法人</v>
      </c>
      <c r="L418">
        <f t="shared" si="33"/>
        <v>2</v>
      </c>
      <c r="M418">
        <f t="shared" si="34"/>
        <v>229</v>
      </c>
    </row>
    <row r="419" spans="1:13" ht="19.5" x14ac:dyDescent="0.15">
      <c r="A419" s="9" t="s">
        <v>1438</v>
      </c>
      <c r="C419" t="s">
        <v>845</v>
      </c>
      <c r="D419" t="s">
        <v>2674</v>
      </c>
      <c r="E419" t="s">
        <v>2057</v>
      </c>
      <c r="F419">
        <v>10</v>
      </c>
      <c r="G419" t="s">
        <v>413</v>
      </c>
      <c r="H419" t="e">
        <f>VLOOKUP(G419,#REF!,2,0)</f>
        <v>#REF!</v>
      </c>
      <c r="I419" t="str">
        <f t="shared" si="30"/>
        <v>北海道・東北地方</v>
      </c>
      <c r="J419" t="str">
        <f t="shared" si="31"/>
        <v>自治体</v>
      </c>
      <c r="K419" t="str">
        <f t="shared" si="32"/>
        <v>09.自治体</v>
      </c>
      <c r="L419">
        <f t="shared" si="33"/>
        <v>0</v>
      </c>
      <c r="M419">
        <f t="shared" si="34"/>
        <v>0</v>
      </c>
    </row>
    <row r="420" spans="1:13" ht="14.25" thickBot="1" x14ac:dyDescent="0.2">
      <c r="A420" s="13" t="s">
        <v>2474</v>
      </c>
      <c r="C420" t="s">
        <v>2549</v>
      </c>
      <c r="D420" t="s">
        <v>2669</v>
      </c>
      <c r="E420" t="s">
        <v>2634</v>
      </c>
      <c r="F420">
        <v>10</v>
      </c>
      <c r="G420" t="s">
        <v>413</v>
      </c>
      <c r="H420" t="e">
        <f>VLOOKUP(G420,#REF!,2,0)</f>
        <v>#REF!</v>
      </c>
      <c r="I420" t="str">
        <f t="shared" si="30"/>
        <v>北海道・東北地方</v>
      </c>
      <c r="J420" t="str">
        <f t="shared" si="31"/>
        <v>自治体</v>
      </c>
      <c r="K420" t="str">
        <f t="shared" si="32"/>
        <v>09.自治体</v>
      </c>
      <c r="L420">
        <f t="shared" si="33"/>
        <v>0</v>
      </c>
      <c r="M420">
        <f t="shared" si="34"/>
        <v>0</v>
      </c>
    </row>
    <row r="421" spans="1:13" ht="20.25" thickBot="1" x14ac:dyDescent="0.2">
      <c r="A421" s="6" t="s">
        <v>1082</v>
      </c>
      <c r="C421" t="s">
        <v>1142</v>
      </c>
      <c r="D421" t="s">
        <v>2671</v>
      </c>
      <c r="E421" t="s">
        <v>2078</v>
      </c>
      <c r="F421">
        <v>40</v>
      </c>
      <c r="G421" t="s">
        <v>249</v>
      </c>
      <c r="H421" t="e">
        <f>VLOOKUP(G421,#REF!,2,0)</f>
        <v>#REF!</v>
      </c>
      <c r="I421" t="str">
        <f t="shared" si="30"/>
        <v>近畿地方</v>
      </c>
      <c r="J421" t="str">
        <f t="shared" si="31"/>
        <v>その他</v>
      </c>
      <c r="K421" t="str">
        <f t="shared" si="32"/>
        <v>14.その他</v>
      </c>
      <c r="L421">
        <f t="shared" si="33"/>
        <v>0</v>
      </c>
      <c r="M421">
        <f t="shared" si="34"/>
        <v>0</v>
      </c>
    </row>
    <row r="422" spans="1:13" ht="19.5" x14ac:dyDescent="0.15">
      <c r="A422" s="9" t="s">
        <v>793</v>
      </c>
      <c r="C422" t="s">
        <v>794</v>
      </c>
      <c r="D422" t="s">
        <v>2648</v>
      </c>
      <c r="E422" t="s">
        <v>2112</v>
      </c>
      <c r="F422">
        <v>50</v>
      </c>
      <c r="G422" t="s">
        <v>440</v>
      </c>
      <c r="H422" t="e">
        <f>VLOOKUP(G422,#REF!,2,0)</f>
        <v>#REF!</v>
      </c>
      <c r="I422" t="str">
        <f t="shared" si="30"/>
        <v>中国地方</v>
      </c>
      <c r="J422" t="str">
        <f t="shared" si="31"/>
        <v>その他</v>
      </c>
      <c r="K422" t="str">
        <f t="shared" si="32"/>
        <v>13.医療法人・社会福祉法人</v>
      </c>
      <c r="L422">
        <f t="shared" si="33"/>
        <v>0</v>
      </c>
      <c r="M422">
        <f t="shared" si="34"/>
        <v>0</v>
      </c>
    </row>
    <row r="423" spans="1:13" ht="19.5" x14ac:dyDescent="0.15">
      <c r="A423" s="9" t="s">
        <v>846</v>
      </c>
      <c r="C423" t="s">
        <v>847</v>
      </c>
      <c r="D423" t="s">
        <v>2674</v>
      </c>
      <c r="E423" t="s">
        <v>1990</v>
      </c>
      <c r="F423">
        <v>40</v>
      </c>
      <c r="G423" t="s">
        <v>1061</v>
      </c>
      <c r="H423" t="e">
        <f>VLOOKUP(G423,#REF!,2,0)</f>
        <v>#REF!</v>
      </c>
      <c r="I423" t="str">
        <f t="shared" si="30"/>
        <v>近畿地方</v>
      </c>
      <c r="J423" t="str">
        <f t="shared" si="31"/>
        <v>事業法人</v>
      </c>
      <c r="K423" t="str">
        <f t="shared" si="32"/>
        <v>10.事業法人</v>
      </c>
      <c r="L423">
        <f t="shared" si="33"/>
        <v>0</v>
      </c>
      <c r="M423">
        <f t="shared" si="34"/>
        <v>0</v>
      </c>
    </row>
    <row r="424" spans="1:13" ht="19.5" x14ac:dyDescent="0.15">
      <c r="A424" s="9" t="s">
        <v>952</v>
      </c>
      <c r="C424" t="s">
        <v>1017</v>
      </c>
      <c r="D424" t="s">
        <v>2668</v>
      </c>
      <c r="E424" t="s">
        <v>2065</v>
      </c>
      <c r="F424">
        <v>20</v>
      </c>
      <c r="G424" t="s">
        <v>249</v>
      </c>
      <c r="H424" t="e">
        <f>VLOOKUP(G424,#REF!,2,0)</f>
        <v>#REF!</v>
      </c>
      <c r="I424" t="str">
        <f t="shared" si="30"/>
        <v>関東地方</v>
      </c>
      <c r="J424" t="str">
        <f t="shared" si="31"/>
        <v>その他</v>
      </c>
      <c r="K424" t="str">
        <f t="shared" si="32"/>
        <v>14.その他</v>
      </c>
      <c r="L424">
        <f t="shared" si="33"/>
        <v>0</v>
      </c>
      <c r="M424">
        <f t="shared" si="34"/>
        <v>0</v>
      </c>
    </row>
    <row r="425" spans="1:13" ht="19.5" x14ac:dyDescent="0.15">
      <c r="A425" s="9" t="s">
        <v>15</v>
      </c>
      <c r="C425" t="s">
        <v>340</v>
      </c>
      <c r="D425" t="s">
        <v>2656</v>
      </c>
      <c r="E425" t="s">
        <v>1973</v>
      </c>
      <c r="F425">
        <v>20</v>
      </c>
      <c r="G425" t="s">
        <v>341</v>
      </c>
      <c r="H425" t="e">
        <f>VLOOKUP(G425,#REF!,2,0)</f>
        <v>#REF!</v>
      </c>
      <c r="I425" t="str">
        <f t="shared" si="30"/>
        <v>関東地方</v>
      </c>
      <c r="J425" t="str">
        <f t="shared" si="31"/>
        <v>-</v>
      </c>
      <c r="K425" t="str">
        <f t="shared" si="32"/>
        <v>03.系統上部</v>
      </c>
      <c r="L425">
        <f t="shared" si="33"/>
        <v>0</v>
      </c>
      <c r="M425">
        <f t="shared" si="34"/>
        <v>0</v>
      </c>
    </row>
    <row r="426" spans="1:13" ht="20.25" thickBot="1" x14ac:dyDescent="0.2">
      <c r="A426" s="6" t="s">
        <v>1223</v>
      </c>
      <c r="C426" t="s">
        <v>1296</v>
      </c>
      <c r="D426" t="s">
        <v>2672</v>
      </c>
      <c r="E426" t="s">
        <v>2113</v>
      </c>
      <c r="F426">
        <v>40</v>
      </c>
      <c r="G426" t="s">
        <v>413</v>
      </c>
      <c r="H426" t="e">
        <f>VLOOKUP(G426,#REF!,2,0)</f>
        <v>#REF!</v>
      </c>
      <c r="I426" t="str">
        <f t="shared" si="30"/>
        <v>近畿地方</v>
      </c>
      <c r="J426" t="str">
        <f t="shared" si="31"/>
        <v>自治体</v>
      </c>
      <c r="K426" t="str">
        <f t="shared" si="32"/>
        <v>09.自治体</v>
      </c>
      <c r="L426">
        <f t="shared" si="33"/>
        <v>0</v>
      </c>
      <c r="M426">
        <f t="shared" si="34"/>
        <v>0</v>
      </c>
    </row>
    <row r="427" spans="1:13" x14ac:dyDescent="0.15">
      <c r="A427" s="4" t="s">
        <v>70</v>
      </c>
      <c r="B427" t="s">
        <v>1679</v>
      </c>
      <c r="C427" t="s">
        <v>408</v>
      </c>
      <c r="D427" t="s">
        <v>2649</v>
      </c>
      <c r="E427" t="s">
        <v>2059</v>
      </c>
      <c r="F427">
        <v>40</v>
      </c>
      <c r="G427" t="s">
        <v>249</v>
      </c>
      <c r="H427" t="e">
        <f>VLOOKUP(G427,#REF!,2,0)</f>
        <v>#REF!</v>
      </c>
      <c r="I427" t="str">
        <f t="shared" si="30"/>
        <v>近畿地方</v>
      </c>
      <c r="J427" t="str">
        <f t="shared" si="31"/>
        <v>その他</v>
      </c>
      <c r="K427" t="str">
        <f t="shared" si="32"/>
        <v>14.その他</v>
      </c>
      <c r="L427">
        <f t="shared" si="33"/>
        <v>1</v>
      </c>
      <c r="M427">
        <f t="shared" si="34"/>
        <v>104</v>
      </c>
    </row>
    <row r="428" spans="1:13" ht="20.25" thickBot="1" x14ac:dyDescent="0.2">
      <c r="A428" s="6" t="s">
        <v>594</v>
      </c>
      <c r="C428" t="s">
        <v>628</v>
      </c>
      <c r="D428" t="s">
        <v>2673</v>
      </c>
      <c r="E428" t="s">
        <v>2114</v>
      </c>
      <c r="F428">
        <v>40</v>
      </c>
      <c r="G428" t="s">
        <v>440</v>
      </c>
      <c r="H428" t="e">
        <f>VLOOKUP(G428,#REF!,2,0)</f>
        <v>#REF!</v>
      </c>
      <c r="I428" t="str">
        <f t="shared" si="30"/>
        <v>近畿地方</v>
      </c>
      <c r="J428" t="str">
        <f t="shared" si="31"/>
        <v>その他</v>
      </c>
      <c r="K428" t="str">
        <f t="shared" si="32"/>
        <v>13.医療法人・社会福祉法人</v>
      </c>
      <c r="L428">
        <f t="shared" si="33"/>
        <v>0</v>
      </c>
      <c r="M428">
        <f t="shared" si="34"/>
        <v>0</v>
      </c>
    </row>
    <row r="429" spans="1:13" x14ac:dyDescent="0.15">
      <c r="A429" s="1" t="s">
        <v>2396</v>
      </c>
      <c r="C429" t="s">
        <v>2550</v>
      </c>
      <c r="D429" t="s">
        <v>2669</v>
      </c>
      <c r="E429" t="s">
        <v>1972</v>
      </c>
      <c r="F429">
        <v>40</v>
      </c>
      <c r="G429" t="s">
        <v>1061</v>
      </c>
      <c r="H429" t="e">
        <f>VLOOKUP(G429,#REF!,2,0)</f>
        <v>#REF!</v>
      </c>
      <c r="I429" t="str">
        <f t="shared" si="30"/>
        <v>近畿地方</v>
      </c>
      <c r="J429" t="str">
        <f t="shared" si="31"/>
        <v>事業法人</v>
      </c>
      <c r="K429" t="str">
        <f t="shared" si="32"/>
        <v>10.事業法人</v>
      </c>
      <c r="L429">
        <f t="shared" si="33"/>
        <v>0</v>
      </c>
      <c r="M429">
        <f t="shared" si="34"/>
        <v>0</v>
      </c>
    </row>
    <row r="430" spans="1:13" ht="14.25" thickBot="1" x14ac:dyDescent="0.2">
      <c r="A430" s="2" t="s">
        <v>190</v>
      </c>
      <c r="B430" t="s">
        <v>1680</v>
      </c>
      <c r="C430" t="s">
        <v>191</v>
      </c>
      <c r="D430" t="s">
        <v>2650</v>
      </c>
      <c r="E430" t="s">
        <v>1973</v>
      </c>
      <c r="F430">
        <v>20</v>
      </c>
      <c r="G430" t="s">
        <v>1061</v>
      </c>
      <c r="H430" t="e">
        <f>VLOOKUP(G430,#REF!,2,0)</f>
        <v>#REF!</v>
      </c>
      <c r="I430" t="str">
        <f t="shared" si="30"/>
        <v>関東地方</v>
      </c>
      <c r="J430" t="str">
        <f t="shared" si="31"/>
        <v>事業法人</v>
      </c>
      <c r="K430" t="str">
        <f t="shared" si="32"/>
        <v>10.事業法人</v>
      </c>
      <c r="L430">
        <f t="shared" si="33"/>
        <v>1</v>
      </c>
      <c r="M430">
        <f t="shared" si="34"/>
        <v>98</v>
      </c>
    </row>
    <row r="431" spans="1:13" ht="20.25" thickBot="1" x14ac:dyDescent="0.2">
      <c r="A431" s="6" t="s">
        <v>273</v>
      </c>
      <c r="C431" t="s">
        <v>96</v>
      </c>
      <c r="D431" t="s">
        <v>2655</v>
      </c>
      <c r="E431" t="s">
        <v>1973</v>
      </c>
      <c r="F431">
        <v>20</v>
      </c>
      <c r="G431" t="s">
        <v>1194</v>
      </c>
      <c r="H431" t="e">
        <f>VLOOKUP(G431,#REF!,2,0)</f>
        <v>#REF!</v>
      </c>
      <c r="I431" t="str">
        <f t="shared" si="30"/>
        <v>関東地方</v>
      </c>
      <c r="J431" t="str">
        <f t="shared" si="31"/>
        <v>その他</v>
      </c>
      <c r="K431" t="str">
        <f t="shared" si="32"/>
        <v>12.財団法人・社団法人</v>
      </c>
      <c r="L431">
        <f t="shared" si="33"/>
        <v>0</v>
      </c>
      <c r="M431">
        <f t="shared" si="34"/>
        <v>0</v>
      </c>
    </row>
    <row r="432" spans="1:13" x14ac:dyDescent="0.15">
      <c r="A432" s="4" t="s">
        <v>192</v>
      </c>
      <c r="B432" t="s">
        <v>2756</v>
      </c>
      <c r="C432" t="s">
        <v>193</v>
      </c>
      <c r="D432" t="s">
        <v>2650</v>
      </c>
      <c r="E432" t="s">
        <v>1973</v>
      </c>
      <c r="F432">
        <v>20</v>
      </c>
      <c r="G432" t="s">
        <v>1061</v>
      </c>
      <c r="H432" t="e">
        <f>VLOOKUP(G432,#REF!,2,0)</f>
        <v>#REF!</v>
      </c>
      <c r="I432" t="str">
        <f t="shared" si="30"/>
        <v>関東地方</v>
      </c>
      <c r="J432" t="str">
        <f t="shared" si="31"/>
        <v>事業法人</v>
      </c>
      <c r="K432" t="str">
        <f t="shared" si="32"/>
        <v>10.事業法人</v>
      </c>
      <c r="L432">
        <f t="shared" si="33"/>
        <v>1</v>
      </c>
      <c r="M432">
        <f t="shared" si="34"/>
        <v>100</v>
      </c>
    </row>
    <row r="433" spans="1:13" ht="14.25" thickBot="1" x14ac:dyDescent="0.2">
      <c r="A433" s="2" t="s">
        <v>1224</v>
      </c>
      <c r="B433" t="s">
        <v>1681</v>
      </c>
      <c r="C433" t="s">
        <v>1297</v>
      </c>
      <c r="D433" t="s">
        <v>2672</v>
      </c>
      <c r="E433" t="s">
        <v>1987</v>
      </c>
      <c r="F433">
        <v>10</v>
      </c>
      <c r="G433" t="s">
        <v>1061</v>
      </c>
      <c r="H433" t="e">
        <f>VLOOKUP(G433,#REF!,2,0)</f>
        <v>#REF!</v>
      </c>
      <c r="I433" t="str">
        <f t="shared" si="30"/>
        <v>北海道・東北地方</v>
      </c>
      <c r="J433" t="str">
        <f t="shared" si="31"/>
        <v>事業法人</v>
      </c>
      <c r="K433" t="str">
        <f t="shared" si="32"/>
        <v>10.事業法人</v>
      </c>
      <c r="L433">
        <f t="shared" si="33"/>
        <v>1</v>
      </c>
      <c r="M433">
        <f t="shared" si="34"/>
        <v>91</v>
      </c>
    </row>
    <row r="434" spans="1:13" x14ac:dyDescent="0.15">
      <c r="A434" s="1" t="s">
        <v>2397</v>
      </c>
      <c r="C434" t="s">
        <v>2551</v>
      </c>
      <c r="D434" t="s">
        <v>2669</v>
      </c>
      <c r="E434" t="s">
        <v>1975</v>
      </c>
      <c r="F434">
        <v>20</v>
      </c>
      <c r="G434" t="s">
        <v>1061</v>
      </c>
      <c r="H434" t="e">
        <f>VLOOKUP(G434,#REF!,2,0)</f>
        <v>#REF!</v>
      </c>
      <c r="I434" t="str">
        <f t="shared" si="30"/>
        <v>関東地方</v>
      </c>
      <c r="J434" t="str">
        <f t="shared" si="31"/>
        <v>事業法人</v>
      </c>
      <c r="K434" t="str">
        <f t="shared" si="32"/>
        <v>10.事業法人</v>
      </c>
      <c r="L434">
        <f t="shared" si="33"/>
        <v>0</v>
      </c>
      <c r="M434">
        <f t="shared" si="34"/>
        <v>0</v>
      </c>
    </row>
    <row r="435" spans="1:13" ht="19.5" x14ac:dyDescent="0.15">
      <c r="A435" s="9" t="s">
        <v>1439</v>
      </c>
      <c r="C435" t="s">
        <v>417</v>
      </c>
      <c r="D435" t="s">
        <v>2657</v>
      </c>
      <c r="E435" t="s">
        <v>1996</v>
      </c>
      <c r="F435">
        <v>20</v>
      </c>
      <c r="G435" t="s">
        <v>931</v>
      </c>
      <c r="H435" t="e">
        <f>VLOOKUP(G435,#REF!,2,0)</f>
        <v>#REF!</v>
      </c>
      <c r="I435" t="str">
        <f t="shared" si="30"/>
        <v>関東地方</v>
      </c>
      <c r="J435" t="str">
        <f t="shared" si="31"/>
        <v>学校法人</v>
      </c>
      <c r="K435" t="str">
        <f t="shared" si="32"/>
        <v>11.学校法人・国立大学法人等</v>
      </c>
      <c r="L435">
        <f t="shared" si="33"/>
        <v>0</v>
      </c>
      <c r="M435">
        <f t="shared" si="34"/>
        <v>0</v>
      </c>
    </row>
    <row r="436" spans="1:13" ht="19.5" x14ac:dyDescent="0.15">
      <c r="A436" s="9" t="s">
        <v>1440</v>
      </c>
      <c r="C436" t="s">
        <v>848</v>
      </c>
      <c r="D436" t="s">
        <v>2674</v>
      </c>
      <c r="E436" t="s">
        <v>2115</v>
      </c>
      <c r="F436">
        <v>30</v>
      </c>
      <c r="G436" t="s">
        <v>1061</v>
      </c>
      <c r="H436" t="e">
        <f>VLOOKUP(G436,#REF!,2,0)</f>
        <v>#REF!</v>
      </c>
      <c r="I436" t="str">
        <f t="shared" si="30"/>
        <v>北陸地方</v>
      </c>
      <c r="J436" t="str">
        <f t="shared" si="31"/>
        <v>事業法人</v>
      </c>
      <c r="K436" t="str">
        <f t="shared" si="32"/>
        <v>10.事業法人</v>
      </c>
      <c r="L436">
        <f t="shared" si="33"/>
        <v>0</v>
      </c>
      <c r="M436">
        <f t="shared" si="34"/>
        <v>0</v>
      </c>
    </row>
    <row r="437" spans="1:13" x14ac:dyDescent="0.15">
      <c r="A437" s="4" t="s">
        <v>1881</v>
      </c>
      <c r="B437" t="s">
        <v>1682</v>
      </c>
      <c r="C437" t="s">
        <v>510</v>
      </c>
      <c r="D437" t="s">
        <v>2670</v>
      </c>
      <c r="E437" t="s">
        <v>1986</v>
      </c>
      <c r="F437">
        <v>35</v>
      </c>
      <c r="G437" t="s">
        <v>1061</v>
      </c>
      <c r="H437" t="e">
        <f>VLOOKUP(G437,#REF!,2,0)</f>
        <v>#REF!</v>
      </c>
      <c r="I437" t="str">
        <f t="shared" si="30"/>
        <v>東海地方</v>
      </c>
      <c r="J437" t="str">
        <f t="shared" si="31"/>
        <v>事業法人</v>
      </c>
      <c r="K437" t="str">
        <f t="shared" si="32"/>
        <v>10.事業法人</v>
      </c>
      <c r="L437">
        <f t="shared" si="33"/>
        <v>2</v>
      </c>
      <c r="M437">
        <f t="shared" si="34"/>
        <v>232</v>
      </c>
    </row>
    <row r="438" spans="1:13" ht="14.25" thickBot="1" x14ac:dyDescent="0.2">
      <c r="A438" s="2" t="s">
        <v>194</v>
      </c>
      <c r="B438" t="s">
        <v>1683</v>
      </c>
      <c r="C438" t="s">
        <v>195</v>
      </c>
      <c r="D438" t="s">
        <v>2650</v>
      </c>
      <c r="E438" t="s">
        <v>2012</v>
      </c>
      <c r="F438">
        <v>35</v>
      </c>
      <c r="G438" t="s">
        <v>1061</v>
      </c>
      <c r="H438" t="e">
        <f>VLOOKUP(G438,#REF!,2,0)</f>
        <v>#REF!</v>
      </c>
      <c r="I438" t="str">
        <f t="shared" si="30"/>
        <v>東海地方</v>
      </c>
      <c r="J438" t="str">
        <f t="shared" si="31"/>
        <v>事業法人</v>
      </c>
      <c r="K438" t="str">
        <f t="shared" si="32"/>
        <v>10.事業法人</v>
      </c>
      <c r="L438">
        <f t="shared" si="33"/>
        <v>1</v>
      </c>
      <c r="M438">
        <f t="shared" si="34"/>
        <v>92</v>
      </c>
    </row>
    <row r="439" spans="1:13" ht="19.5" x14ac:dyDescent="0.15">
      <c r="A439" s="9" t="s">
        <v>316</v>
      </c>
      <c r="C439" t="s">
        <v>196</v>
      </c>
      <c r="D439" t="s">
        <v>2650</v>
      </c>
      <c r="E439" t="s">
        <v>1990</v>
      </c>
      <c r="F439">
        <v>40</v>
      </c>
      <c r="G439" t="s">
        <v>1061</v>
      </c>
      <c r="H439" t="e">
        <f>VLOOKUP(G439,#REF!,2,0)</f>
        <v>#REF!</v>
      </c>
      <c r="I439" t="str">
        <f t="shared" si="30"/>
        <v>近畿地方</v>
      </c>
      <c r="J439" t="str">
        <f t="shared" si="31"/>
        <v>事業法人</v>
      </c>
      <c r="K439" t="str">
        <f t="shared" si="32"/>
        <v>10.事業法人</v>
      </c>
      <c r="L439">
        <f t="shared" si="33"/>
        <v>0</v>
      </c>
      <c r="M439">
        <f t="shared" si="34"/>
        <v>0</v>
      </c>
    </row>
    <row r="440" spans="1:13" ht="19.5" x14ac:dyDescent="0.15">
      <c r="A440" s="9" t="s">
        <v>112</v>
      </c>
      <c r="C440" t="s">
        <v>113</v>
      </c>
      <c r="D440" t="s">
        <v>2658</v>
      </c>
      <c r="E440" t="s">
        <v>2088</v>
      </c>
      <c r="F440">
        <v>10</v>
      </c>
      <c r="G440" t="s">
        <v>1061</v>
      </c>
      <c r="H440" t="e">
        <f>VLOOKUP(G440,#REF!,2,0)</f>
        <v>#REF!</v>
      </c>
      <c r="I440" t="str">
        <f t="shared" si="30"/>
        <v>北海道・東北地方</v>
      </c>
      <c r="J440" t="str">
        <f t="shared" si="31"/>
        <v>事業法人</v>
      </c>
      <c r="K440" t="str">
        <f t="shared" si="32"/>
        <v>10.事業法人</v>
      </c>
      <c r="L440">
        <f t="shared" si="33"/>
        <v>0</v>
      </c>
      <c r="M440">
        <f t="shared" si="34"/>
        <v>0</v>
      </c>
    </row>
    <row r="441" spans="1:13" x14ac:dyDescent="0.15">
      <c r="A441" s="1" t="s">
        <v>2398</v>
      </c>
      <c r="C441" t="s">
        <v>2552</v>
      </c>
      <c r="D441" t="s">
        <v>2669</v>
      </c>
      <c r="E441" t="s">
        <v>2065</v>
      </c>
      <c r="F441">
        <v>20</v>
      </c>
      <c r="G441" t="s">
        <v>1061</v>
      </c>
      <c r="H441" t="e">
        <f>VLOOKUP(G441,#REF!,2,0)</f>
        <v>#REF!</v>
      </c>
      <c r="I441" t="str">
        <f t="shared" si="30"/>
        <v>関東地方</v>
      </c>
      <c r="J441" t="str">
        <f t="shared" si="31"/>
        <v>事業法人</v>
      </c>
      <c r="K441" t="str">
        <f t="shared" si="32"/>
        <v>10.事業法人</v>
      </c>
      <c r="L441">
        <f t="shared" si="33"/>
        <v>0</v>
      </c>
      <c r="M441">
        <f t="shared" si="34"/>
        <v>0</v>
      </c>
    </row>
    <row r="442" spans="1:13" ht="14.25" thickBot="1" x14ac:dyDescent="0.2">
      <c r="A442" s="13" t="s">
        <v>2399</v>
      </c>
      <c r="C442" t="s">
        <v>2553</v>
      </c>
      <c r="D442" t="s">
        <v>2669</v>
      </c>
      <c r="E442" t="s">
        <v>2142</v>
      </c>
      <c r="F442">
        <v>20</v>
      </c>
      <c r="G442" t="s">
        <v>931</v>
      </c>
      <c r="H442" t="e">
        <f>VLOOKUP(G442,#REF!,2,0)</f>
        <v>#REF!</v>
      </c>
      <c r="I442" t="str">
        <f t="shared" si="30"/>
        <v>関東地方</v>
      </c>
      <c r="J442" t="str">
        <f t="shared" si="31"/>
        <v>学校法人</v>
      </c>
      <c r="K442" t="str">
        <f t="shared" si="32"/>
        <v>11.学校法人・国立大学法人等</v>
      </c>
      <c r="L442">
        <f t="shared" si="33"/>
        <v>0</v>
      </c>
      <c r="M442">
        <f t="shared" si="34"/>
        <v>0</v>
      </c>
    </row>
    <row r="443" spans="1:13" ht="14.25" thickBot="1" x14ac:dyDescent="0.2">
      <c r="A443" s="2" t="s">
        <v>681</v>
      </c>
      <c r="B443" t="s">
        <v>1684</v>
      </c>
      <c r="C443" t="s">
        <v>753</v>
      </c>
      <c r="D443" t="s">
        <v>2648</v>
      </c>
      <c r="E443" t="s">
        <v>2116</v>
      </c>
      <c r="F443">
        <v>25</v>
      </c>
      <c r="G443" t="s">
        <v>413</v>
      </c>
      <c r="H443" t="e">
        <f>VLOOKUP(G443,#REF!,2,0)</f>
        <v>#REF!</v>
      </c>
      <c r="I443" t="str">
        <f t="shared" si="30"/>
        <v>甲信越地方</v>
      </c>
      <c r="J443" t="str">
        <f t="shared" si="31"/>
        <v>自治体</v>
      </c>
      <c r="K443" t="str">
        <f t="shared" si="32"/>
        <v>09.自治体</v>
      </c>
      <c r="L443">
        <f t="shared" si="33"/>
        <v>1</v>
      </c>
      <c r="M443">
        <f t="shared" si="34"/>
        <v>89</v>
      </c>
    </row>
    <row r="444" spans="1:13" x14ac:dyDescent="0.15">
      <c r="A444" s="4" t="s">
        <v>1441</v>
      </c>
      <c r="B444" t="s">
        <v>1685</v>
      </c>
      <c r="C444" t="s">
        <v>1930</v>
      </c>
      <c r="D444" t="s">
        <v>2673</v>
      </c>
      <c r="E444" t="s">
        <v>2003</v>
      </c>
      <c r="F444">
        <v>25</v>
      </c>
      <c r="G444" t="s">
        <v>413</v>
      </c>
      <c r="H444" t="e">
        <f>VLOOKUP(G444,#REF!,2,0)</f>
        <v>#REF!</v>
      </c>
      <c r="I444" t="str">
        <f t="shared" si="30"/>
        <v>甲信越地方</v>
      </c>
      <c r="J444" t="str">
        <f t="shared" si="31"/>
        <v>自治体</v>
      </c>
      <c r="K444" t="str">
        <f t="shared" si="32"/>
        <v>09.自治体</v>
      </c>
      <c r="L444">
        <f t="shared" si="33"/>
        <v>1</v>
      </c>
      <c r="M444">
        <f t="shared" si="34"/>
        <v>93</v>
      </c>
    </row>
    <row r="445" spans="1:13" ht="19.5" x14ac:dyDescent="0.15">
      <c r="A445" s="9" t="s">
        <v>262</v>
      </c>
      <c r="C445" t="s">
        <v>432</v>
      </c>
      <c r="D445" t="s">
        <v>2659</v>
      </c>
      <c r="E445" t="s">
        <v>1973</v>
      </c>
      <c r="F445">
        <v>20</v>
      </c>
      <c r="G445" t="s">
        <v>931</v>
      </c>
      <c r="H445" t="e">
        <f>VLOOKUP(G445,#REF!,2,0)</f>
        <v>#REF!</v>
      </c>
      <c r="I445" t="str">
        <f t="shared" si="30"/>
        <v>関東地方</v>
      </c>
      <c r="J445" t="str">
        <f t="shared" si="31"/>
        <v>学校法人</v>
      </c>
      <c r="K445" t="str">
        <f t="shared" si="32"/>
        <v>11.学校法人・国立大学法人等</v>
      </c>
      <c r="L445">
        <f t="shared" si="33"/>
        <v>0</v>
      </c>
      <c r="M445">
        <f t="shared" si="34"/>
        <v>0</v>
      </c>
    </row>
    <row r="446" spans="1:13" x14ac:dyDescent="0.15">
      <c r="A446" s="4" t="s">
        <v>1882</v>
      </c>
      <c r="B446" t="s">
        <v>1686</v>
      </c>
      <c r="C446" t="s">
        <v>849</v>
      </c>
      <c r="D446" t="s">
        <v>2674</v>
      </c>
      <c r="E446" t="s">
        <v>1973</v>
      </c>
      <c r="F446">
        <v>20</v>
      </c>
      <c r="G446" t="s">
        <v>1061</v>
      </c>
      <c r="H446" t="e">
        <f>VLOOKUP(G446,#REF!,2,0)</f>
        <v>#REF!</v>
      </c>
      <c r="I446" t="str">
        <f t="shared" si="30"/>
        <v>関東地方</v>
      </c>
      <c r="J446" t="str">
        <f t="shared" si="31"/>
        <v>事業法人</v>
      </c>
      <c r="K446" t="str">
        <f t="shared" si="32"/>
        <v>10.事業法人</v>
      </c>
      <c r="L446">
        <f t="shared" si="33"/>
        <v>2</v>
      </c>
      <c r="M446">
        <f t="shared" si="34"/>
        <v>37</v>
      </c>
    </row>
    <row r="447" spans="1:13" ht="14.25" thickBot="1" x14ac:dyDescent="0.2">
      <c r="A447" s="2" t="s">
        <v>511</v>
      </c>
      <c r="B447" t="s">
        <v>1687</v>
      </c>
      <c r="C447" t="s">
        <v>512</v>
      </c>
      <c r="D447" t="s">
        <v>2670</v>
      </c>
      <c r="E447" t="s">
        <v>2034</v>
      </c>
      <c r="F447">
        <v>20</v>
      </c>
      <c r="G447" t="s">
        <v>1061</v>
      </c>
      <c r="H447" t="e">
        <f>VLOOKUP(G447,#REF!,2,0)</f>
        <v>#REF!</v>
      </c>
      <c r="I447" t="str">
        <f t="shared" si="30"/>
        <v>関東地方</v>
      </c>
      <c r="J447" t="str">
        <f t="shared" si="31"/>
        <v>事業法人</v>
      </c>
      <c r="K447" t="str">
        <f t="shared" si="32"/>
        <v>10.事業法人</v>
      </c>
      <c r="L447">
        <f t="shared" si="33"/>
        <v>1</v>
      </c>
      <c r="M447">
        <f t="shared" si="34"/>
        <v>84</v>
      </c>
    </row>
    <row r="448" spans="1:13" ht="20.25" thickBot="1" x14ac:dyDescent="0.2">
      <c r="A448" s="6" t="s">
        <v>953</v>
      </c>
      <c r="C448" t="s">
        <v>1018</v>
      </c>
      <c r="D448" t="s">
        <v>2668</v>
      </c>
      <c r="E448" t="s">
        <v>2015</v>
      </c>
      <c r="F448">
        <v>30</v>
      </c>
      <c r="G448" t="s">
        <v>440</v>
      </c>
      <c r="H448" t="e">
        <f>VLOOKUP(G448,#REF!,2,0)</f>
        <v>#REF!</v>
      </c>
      <c r="I448" t="str">
        <f t="shared" si="30"/>
        <v>北陸地方</v>
      </c>
      <c r="J448" t="str">
        <f t="shared" si="31"/>
        <v>その他</v>
      </c>
      <c r="K448" t="str">
        <f t="shared" si="32"/>
        <v>13.医療法人・社会福祉法人</v>
      </c>
      <c r="L448">
        <f t="shared" si="33"/>
        <v>0</v>
      </c>
      <c r="M448">
        <f t="shared" si="34"/>
        <v>0</v>
      </c>
    </row>
    <row r="449" spans="1:13" ht="20.25" thickBot="1" x14ac:dyDescent="0.2">
      <c r="A449" s="6" t="s">
        <v>1442</v>
      </c>
      <c r="C449" t="s">
        <v>850</v>
      </c>
      <c r="D449" t="s">
        <v>2674</v>
      </c>
      <c r="E449" t="s">
        <v>2032</v>
      </c>
      <c r="F449">
        <v>40</v>
      </c>
      <c r="G449" t="s">
        <v>249</v>
      </c>
      <c r="H449" t="e">
        <f>VLOOKUP(G449,#REF!,2,0)</f>
        <v>#REF!</v>
      </c>
      <c r="I449" t="str">
        <f t="shared" si="30"/>
        <v>近畿地方</v>
      </c>
      <c r="J449" t="str">
        <f t="shared" si="31"/>
        <v>その他</v>
      </c>
      <c r="K449" t="str">
        <f t="shared" si="32"/>
        <v>14.その他</v>
      </c>
      <c r="L449">
        <f t="shared" si="33"/>
        <v>0</v>
      </c>
      <c r="M449">
        <f t="shared" si="34"/>
        <v>0</v>
      </c>
    </row>
    <row r="450" spans="1:13" ht="19.5" x14ac:dyDescent="0.15">
      <c r="A450" s="9" t="s">
        <v>682</v>
      </c>
      <c r="C450" t="s">
        <v>754</v>
      </c>
      <c r="D450" t="s">
        <v>2648</v>
      </c>
      <c r="E450" t="s">
        <v>2066</v>
      </c>
      <c r="F450">
        <v>10</v>
      </c>
      <c r="G450" t="s">
        <v>931</v>
      </c>
      <c r="H450" t="e">
        <f>VLOOKUP(G450,#REF!,2,0)</f>
        <v>#REF!</v>
      </c>
      <c r="I450" t="str">
        <f t="shared" ref="I450:I513" si="35">VLOOKUP(E450,Q:R,2,0)</f>
        <v>北海道・東北地方</v>
      </c>
      <c r="J450" t="str">
        <f t="shared" ref="J450:J513" si="36">VLOOKUP(G450,S:T,2,0)</f>
        <v>学校法人</v>
      </c>
      <c r="K450" t="str">
        <f t="shared" ref="K450:K513" si="37">VLOOKUP(G450,U:V,2,0)</f>
        <v>11.学校法人・国立大学法人等</v>
      </c>
      <c r="L450">
        <f t="shared" ref="L450:L513" si="38">IF(B450="",0,IF(COUNTIF(B450,"https://www.jasso.go.jp/*")=1,1,2))</f>
        <v>0</v>
      </c>
      <c r="M450">
        <f t="shared" ref="M450:M513" si="39">LEN(B450)</f>
        <v>0</v>
      </c>
    </row>
    <row r="451" spans="1:13" ht="19.5" x14ac:dyDescent="0.15">
      <c r="A451" s="9" t="s">
        <v>253</v>
      </c>
      <c r="C451" t="s">
        <v>418</v>
      </c>
      <c r="D451" t="s">
        <v>2657</v>
      </c>
      <c r="E451" t="s">
        <v>1973</v>
      </c>
      <c r="F451">
        <v>20</v>
      </c>
      <c r="G451" t="s">
        <v>1061</v>
      </c>
      <c r="H451" t="e">
        <f>VLOOKUP(G451,#REF!,2,0)</f>
        <v>#REF!</v>
      </c>
      <c r="I451" t="str">
        <f t="shared" si="35"/>
        <v>関東地方</v>
      </c>
      <c r="J451" t="str">
        <f t="shared" si="36"/>
        <v>事業法人</v>
      </c>
      <c r="K451" t="str">
        <f t="shared" si="37"/>
        <v>10.事業法人</v>
      </c>
      <c r="L451">
        <f t="shared" si="38"/>
        <v>0</v>
      </c>
      <c r="M451">
        <f t="shared" si="39"/>
        <v>0</v>
      </c>
    </row>
    <row r="452" spans="1:13" ht="14.25" thickBot="1" x14ac:dyDescent="0.2">
      <c r="A452" s="2" t="s">
        <v>1443</v>
      </c>
      <c r="B452" t="s">
        <v>1688</v>
      </c>
      <c r="C452" t="s">
        <v>629</v>
      </c>
      <c r="D452" t="s">
        <v>2673</v>
      </c>
      <c r="E452" t="s">
        <v>1975</v>
      </c>
      <c r="F452">
        <v>20</v>
      </c>
      <c r="G452" t="s">
        <v>1061</v>
      </c>
      <c r="H452" t="e">
        <f>VLOOKUP(G452,#REF!,2,0)</f>
        <v>#REF!</v>
      </c>
      <c r="I452" t="str">
        <f t="shared" si="35"/>
        <v>関東地方</v>
      </c>
      <c r="J452" t="str">
        <f t="shared" si="36"/>
        <v>事業法人</v>
      </c>
      <c r="K452" t="str">
        <f t="shared" si="37"/>
        <v>10.事業法人</v>
      </c>
      <c r="L452">
        <f t="shared" si="38"/>
        <v>1</v>
      </c>
      <c r="M452">
        <f t="shared" si="39"/>
        <v>92</v>
      </c>
    </row>
    <row r="453" spans="1:13" ht="19.5" x14ac:dyDescent="0.15">
      <c r="A453" s="9" t="s">
        <v>296</v>
      </c>
      <c r="C453" t="s">
        <v>129</v>
      </c>
      <c r="D453" t="s">
        <v>2651</v>
      </c>
      <c r="E453" t="s">
        <v>2117</v>
      </c>
      <c r="F453">
        <v>70</v>
      </c>
      <c r="G453" t="s">
        <v>440</v>
      </c>
      <c r="H453" t="e">
        <f>VLOOKUP(G453,#REF!,2,0)</f>
        <v>#REF!</v>
      </c>
      <c r="I453" t="str">
        <f t="shared" si="35"/>
        <v>九州・沖縄地方</v>
      </c>
      <c r="J453" t="str">
        <f t="shared" si="36"/>
        <v>その他</v>
      </c>
      <c r="K453" t="str">
        <f t="shared" si="37"/>
        <v>13.医療法人・社会福祉法人</v>
      </c>
      <c r="L453">
        <f t="shared" si="38"/>
        <v>0</v>
      </c>
      <c r="M453">
        <f t="shared" si="39"/>
        <v>0</v>
      </c>
    </row>
    <row r="454" spans="1:13" x14ac:dyDescent="0.15">
      <c r="A454" s="1" t="s">
        <v>2400</v>
      </c>
      <c r="B454" t="s">
        <v>2765</v>
      </c>
      <c r="C454" t="s">
        <v>2554</v>
      </c>
      <c r="D454" t="s">
        <v>2669</v>
      </c>
      <c r="E454" t="s">
        <v>1972</v>
      </c>
      <c r="F454">
        <v>40</v>
      </c>
      <c r="G454" t="s">
        <v>1061</v>
      </c>
      <c r="H454" t="e">
        <f>VLOOKUP(G454,#REF!,2,0)</f>
        <v>#REF!</v>
      </c>
      <c r="I454" t="str">
        <f t="shared" si="35"/>
        <v>近畿地方</v>
      </c>
      <c r="J454" t="str">
        <f t="shared" si="36"/>
        <v>事業法人</v>
      </c>
      <c r="K454" t="str">
        <f t="shared" si="37"/>
        <v>10.事業法人</v>
      </c>
      <c r="L454">
        <f t="shared" si="38"/>
        <v>1</v>
      </c>
      <c r="M454">
        <f t="shared" si="39"/>
        <v>95</v>
      </c>
    </row>
    <row r="455" spans="1:13" ht="19.5" x14ac:dyDescent="0.15">
      <c r="A455" s="9" t="s">
        <v>1083</v>
      </c>
      <c r="C455" t="s">
        <v>1143</v>
      </c>
      <c r="D455" t="s">
        <v>2671</v>
      </c>
      <c r="E455" t="s">
        <v>1996</v>
      </c>
      <c r="F455">
        <v>20</v>
      </c>
      <c r="G455" t="s">
        <v>931</v>
      </c>
      <c r="H455" t="e">
        <f>VLOOKUP(G455,#REF!,2,0)</f>
        <v>#REF!</v>
      </c>
      <c r="I455" t="str">
        <f t="shared" si="35"/>
        <v>関東地方</v>
      </c>
      <c r="J455" t="str">
        <f t="shared" si="36"/>
        <v>学校法人</v>
      </c>
      <c r="K455" t="str">
        <f t="shared" si="37"/>
        <v>11.学校法人・国立大学法人等</v>
      </c>
      <c r="L455">
        <f t="shared" si="38"/>
        <v>0</v>
      </c>
      <c r="M455">
        <f t="shared" si="39"/>
        <v>0</v>
      </c>
    </row>
    <row r="456" spans="1:13" ht="19.5" x14ac:dyDescent="0.15">
      <c r="A456" s="9" t="s">
        <v>1444</v>
      </c>
      <c r="C456" t="s">
        <v>1144</v>
      </c>
      <c r="D456" t="s">
        <v>2671</v>
      </c>
      <c r="E456" t="s">
        <v>2089</v>
      </c>
      <c r="F456">
        <v>20</v>
      </c>
      <c r="G456" t="s">
        <v>440</v>
      </c>
      <c r="H456" t="e">
        <f>VLOOKUP(G456,#REF!,2,0)</f>
        <v>#REF!</v>
      </c>
      <c r="I456" t="str">
        <f t="shared" si="35"/>
        <v>関東地方</v>
      </c>
      <c r="J456" t="str">
        <f t="shared" si="36"/>
        <v>その他</v>
      </c>
      <c r="K456" t="str">
        <f t="shared" si="37"/>
        <v>13.医療法人・社会福祉法人</v>
      </c>
      <c r="L456">
        <f t="shared" si="38"/>
        <v>0</v>
      </c>
      <c r="M456">
        <f t="shared" si="39"/>
        <v>0</v>
      </c>
    </row>
    <row r="457" spans="1:13" ht="20.25" thickBot="1" x14ac:dyDescent="0.2">
      <c r="A457" s="6" t="s">
        <v>851</v>
      </c>
      <c r="C457" t="s">
        <v>852</v>
      </c>
      <c r="D457" t="s">
        <v>2674</v>
      </c>
      <c r="E457" t="s">
        <v>1997</v>
      </c>
      <c r="F457">
        <v>40</v>
      </c>
      <c r="G457" t="s">
        <v>440</v>
      </c>
      <c r="H457" t="e">
        <f>VLOOKUP(G457,#REF!,2,0)</f>
        <v>#REF!</v>
      </c>
      <c r="I457" t="str">
        <f t="shared" si="35"/>
        <v>近畿地方</v>
      </c>
      <c r="J457" t="str">
        <f t="shared" si="36"/>
        <v>その他</v>
      </c>
      <c r="K457" t="str">
        <f t="shared" si="37"/>
        <v>13.医療法人・社会福祉法人</v>
      </c>
      <c r="L457">
        <f t="shared" si="38"/>
        <v>0</v>
      </c>
      <c r="M457">
        <f t="shared" si="39"/>
        <v>0</v>
      </c>
    </row>
    <row r="458" spans="1:13" ht="14.25" thickBot="1" x14ac:dyDescent="0.2">
      <c r="A458" s="2" t="s">
        <v>317</v>
      </c>
      <c r="B458" t="s">
        <v>1689</v>
      </c>
      <c r="C458" t="s">
        <v>197</v>
      </c>
      <c r="D458" t="s">
        <v>2650</v>
      </c>
      <c r="E458" t="s">
        <v>1997</v>
      </c>
      <c r="F458">
        <v>40</v>
      </c>
      <c r="G458" t="s">
        <v>1061</v>
      </c>
      <c r="H458" t="e">
        <f>VLOOKUP(G458,#REF!,2,0)</f>
        <v>#REF!</v>
      </c>
      <c r="I458" t="str">
        <f t="shared" si="35"/>
        <v>近畿地方</v>
      </c>
      <c r="J458" t="str">
        <f t="shared" si="36"/>
        <v>事業法人</v>
      </c>
      <c r="K458" t="str">
        <f t="shared" si="37"/>
        <v>10.事業法人</v>
      </c>
      <c r="L458">
        <f t="shared" si="38"/>
        <v>1</v>
      </c>
      <c r="M458">
        <f t="shared" si="39"/>
        <v>93</v>
      </c>
    </row>
    <row r="459" spans="1:13" x14ac:dyDescent="0.15">
      <c r="A459" s="4" t="s">
        <v>318</v>
      </c>
      <c r="B459" t="s">
        <v>1690</v>
      </c>
      <c r="C459" t="s">
        <v>198</v>
      </c>
      <c r="D459" t="s">
        <v>2650</v>
      </c>
      <c r="E459" t="s">
        <v>2059</v>
      </c>
      <c r="F459">
        <v>40</v>
      </c>
      <c r="G459" t="s">
        <v>1061</v>
      </c>
      <c r="H459" t="e">
        <f>VLOOKUP(G459,#REF!,2,0)</f>
        <v>#REF!</v>
      </c>
      <c r="I459" t="str">
        <f t="shared" si="35"/>
        <v>近畿地方</v>
      </c>
      <c r="J459" t="str">
        <f t="shared" si="36"/>
        <v>事業法人</v>
      </c>
      <c r="K459" t="str">
        <f t="shared" si="37"/>
        <v>10.事業法人</v>
      </c>
      <c r="L459">
        <f t="shared" si="38"/>
        <v>1</v>
      </c>
      <c r="M459">
        <f t="shared" si="39"/>
        <v>98</v>
      </c>
    </row>
    <row r="460" spans="1:13" ht="19.5" x14ac:dyDescent="0.15">
      <c r="A460" s="9" t="s">
        <v>513</v>
      </c>
      <c r="C460" t="s">
        <v>514</v>
      </c>
      <c r="D460" t="s">
        <v>2670</v>
      </c>
      <c r="E460" t="s">
        <v>2034</v>
      </c>
      <c r="F460">
        <v>20</v>
      </c>
      <c r="G460" t="s">
        <v>413</v>
      </c>
      <c r="H460" t="e">
        <f>VLOOKUP(G460,#REF!,2,0)</f>
        <v>#REF!</v>
      </c>
      <c r="I460" t="str">
        <f t="shared" si="35"/>
        <v>関東地方</v>
      </c>
      <c r="J460" t="str">
        <f t="shared" si="36"/>
        <v>自治体</v>
      </c>
      <c r="K460" t="str">
        <f t="shared" si="37"/>
        <v>09.自治体</v>
      </c>
      <c r="L460">
        <f t="shared" si="38"/>
        <v>0</v>
      </c>
      <c r="M460">
        <f t="shared" si="39"/>
        <v>0</v>
      </c>
    </row>
    <row r="461" spans="1:13" ht="14.25" thickBot="1" x14ac:dyDescent="0.2">
      <c r="A461" s="2" t="s">
        <v>71</v>
      </c>
      <c r="B461" t="s">
        <v>1691</v>
      </c>
      <c r="C461" t="s">
        <v>374</v>
      </c>
      <c r="D461" t="s">
        <v>2654</v>
      </c>
      <c r="E461" t="s">
        <v>1973</v>
      </c>
      <c r="F461">
        <v>20</v>
      </c>
      <c r="G461" t="s">
        <v>1061</v>
      </c>
      <c r="H461" t="e">
        <f>VLOOKUP(G461,#REF!,2,0)</f>
        <v>#REF!</v>
      </c>
      <c r="I461" t="str">
        <f t="shared" si="35"/>
        <v>関東地方</v>
      </c>
      <c r="J461" t="str">
        <f t="shared" si="36"/>
        <v>事業法人</v>
      </c>
      <c r="K461" t="str">
        <f t="shared" si="37"/>
        <v>10.事業法人</v>
      </c>
      <c r="L461">
        <f t="shared" si="38"/>
        <v>1</v>
      </c>
      <c r="M461">
        <f t="shared" si="39"/>
        <v>104</v>
      </c>
    </row>
    <row r="462" spans="1:13" x14ac:dyDescent="0.15">
      <c r="A462" s="4" t="s">
        <v>1445</v>
      </c>
      <c r="B462" t="s">
        <v>1692</v>
      </c>
      <c r="C462" t="s">
        <v>515</v>
      </c>
      <c r="D462" t="s">
        <v>2670</v>
      </c>
      <c r="E462" t="s">
        <v>1998</v>
      </c>
      <c r="F462">
        <v>40</v>
      </c>
      <c r="G462" t="s">
        <v>1061</v>
      </c>
      <c r="H462" t="e">
        <f>VLOOKUP(G462,#REF!,2,0)</f>
        <v>#REF!</v>
      </c>
      <c r="I462" t="str">
        <f t="shared" si="35"/>
        <v>近畿地方</v>
      </c>
      <c r="J462" t="str">
        <f t="shared" si="36"/>
        <v>事業法人</v>
      </c>
      <c r="K462" t="str">
        <f t="shared" si="37"/>
        <v>10.事業法人</v>
      </c>
      <c r="L462">
        <f t="shared" si="38"/>
        <v>1</v>
      </c>
      <c r="M462">
        <f t="shared" si="39"/>
        <v>89</v>
      </c>
    </row>
    <row r="463" spans="1:13" ht="19.5" x14ac:dyDescent="0.15">
      <c r="A463" s="9" t="s">
        <v>1446</v>
      </c>
      <c r="C463" t="s">
        <v>1019</v>
      </c>
      <c r="D463" t="s">
        <v>2668</v>
      </c>
      <c r="E463" t="s">
        <v>1979</v>
      </c>
      <c r="F463">
        <v>50</v>
      </c>
      <c r="G463" t="s">
        <v>1061</v>
      </c>
      <c r="H463" t="e">
        <f>VLOOKUP(G463,#REF!,2,0)</f>
        <v>#REF!</v>
      </c>
      <c r="I463" t="str">
        <f t="shared" si="35"/>
        <v>中国地方</v>
      </c>
      <c r="J463" t="str">
        <f t="shared" si="36"/>
        <v>事業法人</v>
      </c>
      <c r="K463" t="str">
        <f t="shared" si="37"/>
        <v>10.事業法人</v>
      </c>
      <c r="L463">
        <f t="shared" si="38"/>
        <v>0</v>
      </c>
      <c r="M463">
        <f t="shared" si="39"/>
        <v>0</v>
      </c>
    </row>
    <row r="464" spans="1:13" ht="19.5" x14ac:dyDescent="0.15">
      <c r="A464" s="9" t="s">
        <v>795</v>
      </c>
      <c r="C464" t="s">
        <v>796</v>
      </c>
      <c r="D464" t="s">
        <v>2648</v>
      </c>
      <c r="E464" t="s">
        <v>2112</v>
      </c>
      <c r="F464">
        <v>50</v>
      </c>
      <c r="G464" t="s">
        <v>1061</v>
      </c>
      <c r="H464" t="e">
        <f>VLOOKUP(G464,#REF!,2,0)</f>
        <v>#REF!</v>
      </c>
      <c r="I464" t="str">
        <f t="shared" si="35"/>
        <v>中国地方</v>
      </c>
      <c r="J464" t="str">
        <f t="shared" si="36"/>
        <v>事業法人</v>
      </c>
      <c r="K464" t="str">
        <f t="shared" si="37"/>
        <v>10.事業法人</v>
      </c>
      <c r="L464">
        <f t="shared" si="38"/>
        <v>0</v>
      </c>
      <c r="M464">
        <f t="shared" si="39"/>
        <v>0</v>
      </c>
    </row>
    <row r="465" spans="1:13" ht="19.5" x14ac:dyDescent="0.15">
      <c r="A465" s="9" t="s">
        <v>16</v>
      </c>
      <c r="C465" t="s">
        <v>342</v>
      </c>
      <c r="D465" t="s">
        <v>2656</v>
      </c>
      <c r="E465" t="s">
        <v>1973</v>
      </c>
      <c r="F465">
        <v>20</v>
      </c>
      <c r="G465" t="s">
        <v>1925</v>
      </c>
      <c r="H465" t="e">
        <f>VLOOKUP(G465,#REF!,2,0)</f>
        <v>#REF!</v>
      </c>
      <c r="I465" t="str">
        <f t="shared" si="35"/>
        <v>関東地方</v>
      </c>
      <c r="J465" t="str">
        <f t="shared" si="36"/>
        <v>-</v>
      </c>
      <c r="K465" t="str">
        <f t="shared" si="37"/>
        <v>02.銀行</v>
      </c>
      <c r="L465">
        <f t="shared" si="38"/>
        <v>0</v>
      </c>
      <c r="M465">
        <f t="shared" si="39"/>
        <v>0</v>
      </c>
    </row>
    <row r="466" spans="1:13" ht="14.25" thickBot="1" x14ac:dyDescent="0.2">
      <c r="A466" s="2" t="s">
        <v>1447</v>
      </c>
      <c r="B466" t="s">
        <v>1693</v>
      </c>
      <c r="C466" t="s">
        <v>433</v>
      </c>
      <c r="D466" t="s">
        <v>2659</v>
      </c>
      <c r="E466" t="s">
        <v>1990</v>
      </c>
      <c r="F466">
        <v>40</v>
      </c>
      <c r="G466" t="s">
        <v>1061</v>
      </c>
      <c r="H466" t="e">
        <f>VLOOKUP(G466,#REF!,2,0)</f>
        <v>#REF!</v>
      </c>
      <c r="I466" t="str">
        <f t="shared" si="35"/>
        <v>近畿地方</v>
      </c>
      <c r="J466" t="str">
        <f t="shared" si="36"/>
        <v>事業法人</v>
      </c>
      <c r="K466" t="str">
        <f t="shared" si="37"/>
        <v>10.事業法人</v>
      </c>
      <c r="L466">
        <f t="shared" si="38"/>
        <v>1</v>
      </c>
      <c r="M466">
        <f t="shared" si="39"/>
        <v>92</v>
      </c>
    </row>
    <row r="467" spans="1:13" ht="19.5" x14ac:dyDescent="0.15">
      <c r="A467" s="9" t="s">
        <v>297</v>
      </c>
      <c r="C467" t="s">
        <v>130</v>
      </c>
      <c r="D467" t="s">
        <v>2651</v>
      </c>
      <c r="E467" t="s">
        <v>1973</v>
      </c>
      <c r="F467">
        <v>20</v>
      </c>
      <c r="G467" t="s">
        <v>934</v>
      </c>
      <c r="H467" t="e">
        <f>VLOOKUP(G467,#REF!,2,0)</f>
        <v>#REF!</v>
      </c>
      <c r="I467" t="str">
        <f t="shared" si="35"/>
        <v>関東地方</v>
      </c>
      <c r="J467" t="str">
        <f t="shared" si="36"/>
        <v>その他</v>
      </c>
      <c r="K467" t="str">
        <f t="shared" si="37"/>
        <v>12.財団法人・社団法人</v>
      </c>
      <c r="L467">
        <f t="shared" si="38"/>
        <v>0</v>
      </c>
      <c r="M467">
        <f t="shared" si="39"/>
        <v>0</v>
      </c>
    </row>
    <row r="468" spans="1:13" ht="14.25" thickBot="1" x14ac:dyDescent="0.2">
      <c r="A468" s="13" t="s">
        <v>2401</v>
      </c>
      <c r="B468" t="s">
        <v>2773</v>
      </c>
      <c r="C468" t="s">
        <v>2555</v>
      </c>
      <c r="D468" t="s">
        <v>2669</v>
      </c>
      <c r="E468" t="s">
        <v>2064</v>
      </c>
      <c r="F468">
        <v>10</v>
      </c>
      <c r="G468" t="s">
        <v>1061</v>
      </c>
      <c r="H468" t="e">
        <f>VLOOKUP(G468,#REF!,2,0)</f>
        <v>#REF!</v>
      </c>
      <c r="I468" t="str">
        <f t="shared" si="35"/>
        <v>北海道・東北地方</v>
      </c>
      <c r="J468" t="str">
        <f t="shared" si="36"/>
        <v>事業法人</v>
      </c>
      <c r="K468" t="str">
        <f t="shared" si="37"/>
        <v>10.事業法人</v>
      </c>
      <c r="L468">
        <f t="shared" si="38"/>
        <v>2</v>
      </c>
      <c r="M468">
        <f t="shared" si="39"/>
        <v>36</v>
      </c>
    </row>
    <row r="469" spans="1:13" x14ac:dyDescent="0.15">
      <c r="A469" s="1" t="s">
        <v>2402</v>
      </c>
      <c r="C469" t="s">
        <v>2556</v>
      </c>
      <c r="D469" t="s">
        <v>2669</v>
      </c>
      <c r="E469" t="s">
        <v>1972</v>
      </c>
      <c r="F469">
        <v>40</v>
      </c>
      <c r="G469" t="s">
        <v>440</v>
      </c>
      <c r="H469" t="e">
        <f>VLOOKUP(G469,#REF!,2,0)</f>
        <v>#REF!</v>
      </c>
      <c r="I469" t="str">
        <f t="shared" si="35"/>
        <v>近畿地方</v>
      </c>
      <c r="J469" t="str">
        <f t="shared" si="36"/>
        <v>その他</v>
      </c>
      <c r="K469" t="str">
        <f t="shared" si="37"/>
        <v>13.医療法人・社会福祉法人</v>
      </c>
      <c r="L469">
        <f t="shared" si="38"/>
        <v>0</v>
      </c>
      <c r="M469">
        <f t="shared" si="39"/>
        <v>0</v>
      </c>
    </row>
    <row r="470" spans="1:13" x14ac:dyDescent="0.15">
      <c r="A470" s="4" t="s">
        <v>1883</v>
      </c>
      <c r="B470" t="s">
        <v>1694</v>
      </c>
      <c r="C470" t="s">
        <v>1298</v>
      </c>
      <c r="D470" t="s">
        <v>2672</v>
      </c>
      <c r="E470" t="s">
        <v>1996</v>
      </c>
      <c r="F470">
        <v>20</v>
      </c>
      <c r="G470" t="s">
        <v>1061</v>
      </c>
      <c r="H470" t="e">
        <f>VLOOKUP(G470,#REF!,2,0)</f>
        <v>#REF!</v>
      </c>
      <c r="I470" t="str">
        <f t="shared" si="35"/>
        <v>関東地方</v>
      </c>
      <c r="J470" t="str">
        <f t="shared" si="36"/>
        <v>事業法人</v>
      </c>
      <c r="K470" t="str">
        <f t="shared" si="37"/>
        <v>10.事業法人</v>
      </c>
      <c r="L470">
        <f t="shared" si="38"/>
        <v>2</v>
      </c>
      <c r="M470">
        <f t="shared" si="39"/>
        <v>51</v>
      </c>
    </row>
    <row r="471" spans="1:13" ht="20.25" thickBot="1" x14ac:dyDescent="0.2">
      <c r="A471" s="6" t="s">
        <v>853</v>
      </c>
      <c r="C471" t="s">
        <v>854</v>
      </c>
      <c r="D471" t="s">
        <v>2674</v>
      </c>
      <c r="E471" t="s">
        <v>1973</v>
      </c>
      <c r="F471">
        <v>20</v>
      </c>
      <c r="G471" t="s">
        <v>1061</v>
      </c>
      <c r="H471" t="e">
        <f>VLOOKUP(G471,#REF!,2,0)</f>
        <v>#REF!</v>
      </c>
      <c r="I471" t="str">
        <f t="shared" si="35"/>
        <v>関東地方</v>
      </c>
      <c r="J471" t="str">
        <f t="shared" si="36"/>
        <v>事業法人</v>
      </c>
      <c r="K471" t="str">
        <f t="shared" si="37"/>
        <v>10.事業法人</v>
      </c>
      <c r="L471">
        <f t="shared" si="38"/>
        <v>0</v>
      </c>
      <c r="M471">
        <f t="shared" si="39"/>
        <v>0</v>
      </c>
    </row>
    <row r="472" spans="1:13" ht="19.5" x14ac:dyDescent="0.15">
      <c r="A472" s="9" t="s">
        <v>1084</v>
      </c>
      <c r="C472" t="s">
        <v>1145</v>
      </c>
      <c r="D472" t="s">
        <v>2671</v>
      </c>
      <c r="E472" t="s">
        <v>2069</v>
      </c>
      <c r="F472">
        <v>40</v>
      </c>
      <c r="G472" t="s">
        <v>1061</v>
      </c>
      <c r="H472" t="e">
        <f>VLOOKUP(G472,#REF!,2,0)</f>
        <v>#REF!</v>
      </c>
      <c r="I472" t="str">
        <f t="shared" si="35"/>
        <v>近畿地方</v>
      </c>
      <c r="J472" t="str">
        <f t="shared" si="36"/>
        <v>事業法人</v>
      </c>
      <c r="K472" t="str">
        <f t="shared" si="37"/>
        <v>10.事業法人</v>
      </c>
      <c r="L472">
        <f t="shared" si="38"/>
        <v>0</v>
      </c>
      <c r="M472">
        <f t="shared" si="39"/>
        <v>0</v>
      </c>
    </row>
    <row r="473" spans="1:13" x14ac:dyDescent="0.15">
      <c r="A473" s="4" t="s">
        <v>319</v>
      </c>
      <c r="B473" t="s">
        <v>1695</v>
      </c>
      <c r="C473" t="s">
        <v>199</v>
      </c>
      <c r="D473" t="s">
        <v>2650</v>
      </c>
      <c r="E473" t="s">
        <v>2027</v>
      </c>
      <c r="F473">
        <v>60</v>
      </c>
      <c r="G473" t="s">
        <v>1061</v>
      </c>
      <c r="H473" t="e">
        <f>VLOOKUP(G473,#REF!,2,0)</f>
        <v>#REF!</v>
      </c>
      <c r="I473" t="str">
        <f t="shared" si="35"/>
        <v>四国地方</v>
      </c>
      <c r="J473" t="str">
        <f t="shared" si="36"/>
        <v>事業法人</v>
      </c>
      <c r="K473" t="str">
        <f t="shared" si="37"/>
        <v>10.事業法人</v>
      </c>
      <c r="L473">
        <f t="shared" si="38"/>
        <v>1</v>
      </c>
      <c r="M473">
        <f t="shared" si="39"/>
        <v>90</v>
      </c>
    </row>
    <row r="474" spans="1:13" ht="19.5" x14ac:dyDescent="0.15">
      <c r="A474" s="9" t="s">
        <v>1448</v>
      </c>
      <c r="C474" t="s">
        <v>516</v>
      </c>
      <c r="D474" t="s">
        <v>2670</v>
      </c>
      <c r="E474" t="s">
        <v>1998</v>
      </c>
      <c r="F474">
        <v>40</v>
      </c>
      <c r="G474" t="s">
        <v>1061</v>
      </c>
      <c r="H474" t="e">
        <f>VLOOKUP(G474,#REF!,2,0)</f>
        <v>#REF!</v>
      </c>
      <c r="I474" t="str">
        <f t="shared" si="35"/>
        <v>近畿地方</v>
      </c>
      <c r="J474" t="str">
        <f t="shared" si="36"/>
        <v>事業法人</v>
      </c>
      <c r="K474" t="str">
        <f t="shared" si="37"/>
        <v>10.事業法人</v>
      </c>
      <c r="L474">
        <f t="shared" si="38"/>
        <v>0</v>
      </c>
      <c r="M474">
        <f t="shared" si="39"/>
        <v>0</v>
      </c>
    </row>
    <row r="475" spans="1:13" ht="20.25" thickBot="1" x14ac:dyDescent="0.2">
      <c r="A475" s="6" t="s">
        <v>1225</v>
      </c>
      <c r="C475" t="s">
        <v>1299</v>
      </c>
      <c r="D475" t="s">
        <v>2672</v>
      </c>
      <c r="E475" t="s">
        <v>2118</v>
      </c>
      <c r="F475">
        <v>10</v>
      </c>
      <c r="G475" t="s">
        <v>1061</v>
      </c>
      <c r="H475" t="e">
        <f>VLOOKUP(G475,#REF!,2,0)</f>
        <v>#REF!</v>
      </c>
      <c r="I475" t="str">
        <f t="shared" si="35"/>
        <v>北海道・東北地方</v>
      </c>
      <c r="J475" t="str">
        <f t="shared" si="36"/>
        <v>事業法人</v>
      </c>
      <c r="K475" t="str">
        <f t="shared" si="37"/>
        <v>10.事業法人</v>
      </c>
      <c r="L475">
        <f t="shared" si="38"/>
        <v>0</v>
      </c>
      <c r="M475">
        <f t="shared" si="39"/>
        <v>0</v>
      </c>
    </row>
    <row r="476" spans="1:13" ht="19.5" x14ac:dyDescent="0.15">
      <c r="A476" s="9" t="s">
        <v>1226</v>
      </c>
      <c r="C476" t="s">
        <v>1300</v>
      </c>
      <c r="D476" t="s">
        <v>2672</v>
      </c>
      <c r="E476" t="s">
        <v>1997</v>
      </c>
      <c r="F476">
        <v>40</v>
      </c>
      <c r="G476" t="s">
        <v>446</v>
      </c>
      <c r="H476" t="e">
        <f>VLOOKUP(G476,#REF!,2,0)</f>
        <v>#REF!</v>
      </c>
      <c r="I476" t="str">
        <f t="shared" si="35"/>
        <v>近畿地方</v>
      </c>
      <c r="J476" t="str">
        <f t="shared" si="36"/>
        <v>その他</v>
      </c>
      <c r="K476" t="str">
        <f t="shared" si="37"/>
        <v>13.医療法人・社会福祉法人</v>
      </c>
      <c r="L476">
        <f t="shared" si="38"/>
        <v>0</v>
      </c>
      <c r="M476">
        <f t="shared" si="39"/>
        <v>0</v>
      </c>
    </row>
    <row r="477" spans="1:13" ht="19.5" x14ac:dyDescent="0.15">
      <c r="A477" s="9" t="s">
        <v>1227</v>
      </c>
      <c r="C477" t="s">
        <v>1301</v>
      </c>
      <c r="D477" t="s">
        <v>2672</v>
      </c>
      <c r="E477" t="s">
        <v>2118</v>
      </c>
      <c r="F477">
        <v>10</v>
      </c>
      <c r="G477" t="s">
        <v>1061</v>
      </c>
      <c r="H477" t="e">
        <f>VLOOKUP(G477,#REF!,2,0)</f>
        <v>#REF!</v>
      </c>
      <c r="I477" t="str">
        <f t="shared" si="35"/>
        <v>北海道・東北地方</v>
      </c>
      <c r="J477" t="str">
        <f t="shared" si="36"/>
        <v>事業法人</v>
      </c>
      <c r="K477" t="str">
        <f t="shared" si="37"/>
        <v>10.事業法人</v>
      </c>
      <c r="L477">
        <f t="shared" si="38"/>
        <v>0</v>
      </c>
      <c r="M477">
        <f t="shared" si="39"/>
        <v>0</v>
      </c>
    </row>
    <row r="478" spans="1:13" x14ac:dyDescent="0.15">
      <c r="A478" s="4" t="s">
        <v>298</v>
      </c>
      <c r="B478" t="s">
        <v>1696</v>
      </c>
      <c r="C478" t="s">
        <v>131</v>
      </c>
      <c r="D478" t="s">
        <v>2651</v>
      </c>
      <c r="E478" t="s">
        <v>1973</v>
      </c>
      <c r="F478">
        <v>20</v>
      </c>
      <c r="G478" t="s">
        <v>933</v>
      </c>
      <c r="H478" t="e">
        <f>VLOOKUP(G478,#REF!,2,0)</f>
        <v>#REF!</v>
      </c>
      <c r="I478" t="str">
        <f t="shared" si="35"/>
        <v>関東地方</v>
      </c>
      <c r="J478" t="str">
        <f t="shared" si="36"/>
        <v>-</v>
      </c>
      <c r="K478" t="str">
        <f t="shared" si="37"/>
        <v>06.生命保険会社・損害保険会社</v>
      </c>
      <c r="L478">
        <f t="shared" si="38"/>
        <v>1</v>
      </c>
      <c r="M478">
        <f t="shared" si="39"/>
        <v>93</v>
      </c>
    </row>
    <row r="479" spans="1:13" ht="19.5" x14ac:dyDescent="0.15">
      <c r="A479" s="9" t="s">
        <v>320</v>
      </c>
      <c r="C479" t="s">
        <v>200</v>
      </c>
      <c r="D479" t="s">
        <v>2650</v>
      </c>
      <c r="E479" t="s">
        <v>1973</v>
      </c>
      <c r="F479">
        <v>20</v>
      </c>
      <c r="G479" t="s">
        <v>933</v>
      </c>
      <c r="H479" t="e">
        <f>VLOOKUP(G479,#REF!,2,0)</f>
        <v>#REF!</v>
      </c>
      <c r="I479" t="str">
        <f t="shared" si="35"/>
        <v>関東地方</v>
      </c>
      <c r="J479" t="str">
        <f t="shared" si="36"/>
        <v>-</v>
      </c>
      <c r="K479" t="str">
        <f t="shared" si="37"/>
        <v>06.生命保険会社・損害保険会社</v>
      </c>
      <c r="L479">
        <f t="shared" si="38"/>
        <v>0</v>
      </c>
      <c r="M479">
        <f t="shared" si="39"/>
        <v>0</v>
      </c>
    </row>
    <row r="480" spans="1:13" ht="19.5" x14ac:dyDescent="0.15">
      <c r="A480" s="9" t="s">
        <v>1449</v>
      </c>
      <c r="C480" t="s">
        <v>1020</v>
      </c>
      <c r="D480" t="s">
        <v>2668</v>
      </c>
      <c r="E480" t="s">
        <v>2106</v>
      </c>
      <c r="F480">
        <v>50</v>
      </c>
      <c r="G480" t="s">
        <v>1061</v>
      </c>
      <c r="H480" t="e">
        <f>VLOOKUP(G480,#REF!,2,0)</f>
        <v>#REF!</v>
      </c>
      <c r="I480" t="str">
        <f t="shared" si="35"/>
        <v>中国地方</v>
      </c>
      <c r="J480" t="str">
        <f t="shared" si="36"/>
        <v>事業法人</v>
      </c>
      <c r="K480" t="str">
        <f t="shared" si="37"/>
        <v>10.事業法人</v>
      </c>
      <c r="L480">
        <f t="shared" si="38"/>
        <v>0</v>
      </c>
      <c r="M480">
        <f t="shared" si="39"/>
        <v>0</v>
      </c>
    </row>
    <row r="481" spans="1:13" ht="19.5" x14ac:dyDescent="0.15">
      <c r="A481" s="9" t="s">
        <v>17</v>
      </c>
      <c r="C481" t="s">
        <v>383</v>
      </c>
      <c r="D481" t="s">
        <v>2653</v>
      </c>
      <c r="E481" t="s">
        <v>1973</v>
      </c>
      <c r="F481">
        <v>20</v>
      </c>
      <c r="G481" t="s">
        <v>933</v>
      </c>
      <c r="H481" t="e">
        <f>VLOOKUP(G481,#REF!,2,0)</f>
        <v>#REF!</v>
      </c>
      <c r="I481" t="str">
        <f t="shared" si="35"/>
        <v>関東地方</v>
      </c>
      <c r="J481" t="str">
        <f t="shared" si="36"/>
        <v>-</v>
      </c>
      <c r="K481" t="str">
        <f t="shared" si="37"/>
        <v>06.生命保険会社・損害保険会社</v>
      </c>
      <c r="L481">
        <f t="shared" si="38"/>
        <v>0</v>
      </c>
      <c r="M481">
        <f t="shared" si="39"/>
        <v>0</v>
      </c>
    </row>
    <row r="482" spans="1:13" x14ac:dyDescent="0.15">
      <c r="A482" s="4" t="s">
        <v>274</v>
      </c>
      <c r="B482" t="s">
        <v>1697</v>
      </c>
      <c r="C482" t="s">
        <v>97</v>
      </c>
      <c r="D482" t="s">
        <v>2655</v>
      </c>
      <c r="E482" t="s">
        <v>2002</v>
      </c>
      <c r="F482">
        <v>50</v>
      </c>
      <c r="G482" t="s">
        <v>1061</v>
      </c>
      <c r="H482" t="e">
        <f>VLOOKUP(G482,#REF!,2,0)</f>
        <v>#REF!</v>
      </c>
      <c r="I482" t="str">
        <f t="shared" si="35"/>
        <v>中国地方</v>
      </c>
      <c r="J482" t="str">
        <f t="shared" si="36"/>
        <v>事業法人</v>
      </c>
      <c r="K482" t="str">
        <f t="shared" si="37"/>
        <v>10.事業法人</v>
      </c>
      <c r="L482">
        <f t="shared" si="38"/>
        <v>1</v>
      </c>
      <c r="M482">
        <f t="shared" si="39"/>
        <v>103</v>
      </c>
    </row>
    <row r="483" spans="1:13" x14ac:dyDescent="0.15">
      <c r="A483" s="4" t="s">
        <v>201</v>
      </c>
      <c r="B483" t="s">
        <v>1698</v>
      </c>
      <c r="C483" t="s">
        <v>202</v>
      </c>
      <c r="D483" t="s">
        <v>2650</v>
      </c>
      <c r="E483" t="s">
        <v>1992</v>
      </c>
      <c r="F483">
        <v>25</v>
      </c>
      <c r="G483" t="s">
        <v>1061</v>
      </c>
      <c r="H483" t="e">
        <f>VLOOKUP(G483,#REF!,2,0)</f>
        <v>#REF!</v>
      </c>
      <c r="I483" t="str">
        <f t="shared" si="35"/>
        <v>甲信越地方</v>
      </c>
      <c r="J483" t="str">
        <f t="shared" si="36"/>
        <v>事業法人</v>
      </c>
      <c r="K483" t="str">
        <f t="shared" si="37"/>
        <v>10.事業法人</v>
      </c>
      <c r="L483">
        <f t="shared" si="38"/>
        <v>1</v>
      </c>
      <c r="M483">
        <f t="shared" si="39"/>
        <v>89</v>
      </c>
    </row>
    <row r="484" spans="1:13" ht="14.25" thickBot="1" x14ac:dyDescent="0.2">
      <c r="A484" s="2" t="s">
        <v>72</v>
      </c>
      <c r="B484" t="s">
        <v>1699</v>
      </c>
      <c r="C484" t="s">
        <v>53</v>
      </c>
      <c r="D484" t="s">
        <v>2661</v>
      </c>
      <c r="E484" t="s">
        <v>1973</v>
      </c>
      <c r="F484">
        <v>20</v>
      </c>
      <c r="G484" t="s">
        <v>1061</v>
      </c>
      <c r="H484" t="e">
        <f>VLOOKUP(G484,#REF!,2,0)</f>
        <v>#REF!</v>
      </c>
      <c r="I484" t="str">
        <f t="shared" si="35"/>
        <v>関東地方</v>
      </c>
      <c r="J484" t="str">
        <f t="shared" si="36"/>
        <v>事業法人</v>
      </c>
      <c r="K484" t="str">
        <f t="shared" si="37"/>
        <v>10.事業法人</v>
      </c>
      <c r="L484">
        <f t="shared" si="38"/>
        <v>1</v>
      </c>
      <c r="M484">
        <f t="shared" si="39"/>
        <v>93</v>
      </c>
    </row>
    <row r="485" spans="1:13" x14ac:dyDescent="0.15">
      <c r="A485" s="4" t="s">
        <v>1450</v>
      </c>
      <c r="B485" t="s">
        <v>1700</v>
      </c>
      <c r="C485" t="s">
        <v>517</v>
      </c>
      <c r="D485" t="s">
        <v>2670</v>
      </c>
      <c r="E485" t="s">
        <v>2119</v>
      </c>
      <c r="F485">
        <v>70</v>
      </c>
      <c r="G485" t="s">
        <v>440</v>
      </c>
      <c r="H485" t="e">
        <f>VLOOKUP(G485,#REF!,2,0)</f>
        <v>#REF!</v>
      </c>
      <c r="I485" t="str">
        <f t="shared" si="35"/>
        <v>九州・沖縄地方</v>
      </c>
      <c r="J485" t="str">
        <f t="shared" si="36"/>
        <v>その他</v>
      </c>
      <c r="K485" t="str">
        <f t="shared" si="37"/>
        <v>13.医療法人・社会福祉法人</v>
      </c>
      <c r="L485">
        <f t="shared" si="38"/>
        <v>1</v>
      </c>
      <c r="M485">
        <f t="shared" si="39"/>
        <v>90</v>
      </c>
    </row>
    <row r="486" spans="1:13" ht="19.5" x14ac:dyDescent="0.15">
      <c r="A486" s="9" t="s">
        <v>18</v>
      </c>
      <c r="C486" t="s">
        <v>365</v>
      </c>
      <c r="D486" t="s">
        <v>2652</v>
      </c>
      <c r="E486" t="s">
        <v>2120</v>
      </c>
      <c r="F486">
        <v>25</v>
      </c>
      <c r="G486" t="s">
        <v>335</v>
      </c>
      <c r="H486" t="e">
        <f>VLOOKUP(G486,#REF!,2,0)</f>
        <v>#REF!</v>
      </c>
      <c r="I486" t="str">
        <f t="shared" si="35"/>
        <v>甲信越地方</v>
      </c>
      <c r="J486" t="str">
        <f t="shared" si="36"/>
        <v>地域金融機関</v>
      </c>
      <c r="K486" t="str">
        <f t="shared" si="37"/>
        <v>02.銀行</v>
      </c>
      <c r="L486">
        <f t="shared" si="38"/>
        <v>0</v>
      </c>
      <c r="M486">
        <f t="shared" si="39"/>
        <v>0</v>
      </c>
    </row>
    <row r="487" spans="1:13" x14ac:dyDescent="0.15">
      <c r="A487" s="1" t="s">
        <v>2403</v>
      </c>
      <c r="C487" t="s">
        <v>2557</v>
      </c>
      <c r="D487" t="s">
        <v>2669</v>
      </c>
      <c r="E487" t="s">
        <v>2012</v>
      </c>
      <c r="F487">
        <v>35</v>
      </c>
      <c r="G487" t="s">
        <v>1061</v>
      </c>
      <c r="H487" t="e">
        <f>VLOOKUP(G487,#REF!,2,0)</f>
        <v>#REF!</v>
      </c>
      <c r="I487" t="str">
        <f t="shared" si="35"/>
        <v>東海地方</v>
      </c>
      <c r="J487" t="str">
        <f t="shared" si="36"/>
        <v>事業法人</v>
      </c>
      <c r="K487" t="str">
        <f t="shared" si="37"/>
        <v>10.事業法人</v>
      </c>
      <c r="L487">
        <f t="shared" si="38"/>
        <v>0</v>
      </c>
      <c r="M487">
        <f t="shared" si="39"/>
        <v>0</v>
      </c>
    </row>
    <row r="488" spans="1:13" ht="14.25" thickBot="1" x14ac:dyDescent="0.2">
      <c r="A488" s="2" t="s">
        <v>683</v>
      </c>
      <c r="B488" t="s">
        <v>1701</v>
      </c>
      <c r="C488" t="s">
        <v>755</v>
      </c>
      <c r="D488" t="s">
        <v>2648</v>
      </c>
      <c r="E488" t="s">
        <v>2121</v>
      </c>
      <c r="F488">
        <v>35</v>
      </c>
      <c r="G488" t="s">
        <v>1061</v>
      </c>
      <c r="H488" t="e">
        <f>VLOOKUP(G488,#REF!,2,0)</f>
        <v>#REF!</v>
      </c>
      <c r="I488" t="str">
        <f t="shared" si="35"/>
        <v>東海地方</v>
      </c>
      <c r="J488" t="str">
        <f t="shared" si="36"/>
        <v>事業法人</v>
      </c>
      <c r="K488" t="str">
        <f t="shared" si="37"/>
        <v>10.事業法人</v>
      </c>
      <c r="L488">
        <f t="shared" si="38"/>
        <v>1</v>
      </c>
      <c r="M488">
        <f t="shared" si="39"/>
        <v>105</v>
      </c>
    </row>
    <row r="489" spans="1:13" x14ac:dyDescent="0.15">
      <c r="A489" s="4" t="s">
        <v>684</v>
      </c>
      <c r="B489" t="s">
        <v>1702</v>
      </c>
      <c r="C489" t="s">
        <v>756</v>
      </c>
      <c r="D489" t="s">
        <v>2648</v>
      </c>
      <c r="E489" t="s">
        <v>2121</v>
      </c>
      <c r="F489">
        <v>35</v>
      </c>
      <c r="G489" t="s">
        <v>1061</v>
      </c>
      <c r="H489" t="e">
        <f>VLOOKUP(G489,#REF!,2,0)</f>
        <v>#REF!</v>
      </c>
      <c r="I489" t="str">
        <f t="shared" si="35"/>
        <v>東海地方</v>
      </c>
      <c r="J489" t="str">
        <f t="shared" si="36"/>
        <v>事業法人</v>
      </c>
      <c r="K489" t="str">
        <f t="shared" si="37"/>
        <v>10.事業法人</v>
      </c>
      <c r="L489">
        <f t="shared" si="38"/>
        <v>1</v>
      </c>
      <c r="M489">
        <f t="shared" si="39"/>
        <v>100</v>
      </c>
    </row>
    <row r="490" spans="1:13" x14ac:dyDescent="0.15">
      <c r="A490" s="4" t="s">
        <v>1884</v>
      </c>
      <c r="B490" t="s">
        <v>1703</v>
      </c>
      <c r="C490" t="s">
        <v>855</v>
      </c>
      <c r="D490" t="s">
        <v>2674</v>
      </c>
      <c r="E490" t="s">
        <v>2012</v>
      </c>
      <c r="F490">
        <v>35</v>
      </c>
      <c r="G490" t="s">
        <v>1061</v>
      </c>
      <c r="H490" t="e">
        <f>VLOOKUP(G490,#REF!,2,0)</f>
        <v>#REF!</v>
      </c>
      <c r="I490" t="str">
        <f t="shared" si="35"/>
        <v>東海地方</v>
      </c>
      <c r="J490" t="str">
        <f t="shared" si="36"/>
        <v>事業法人</v>
      </c>
      <c r="K490" t="str">
        <f t="shared" si="37"/>
        <v>10.事業法人</v>
      </c>
      <c r="L490">
        <f t="shared" si="38"/>
        <v>2</v>
      </c>
      <c r="M490">
        <f t="shared" si="39"/>
        <v>239</v>
      </c>
    </row>
    <row r="491" spans="1:13" ht="14.25" thickBot="1" x14ac:dyDescent="0.2">
      <c r="A491" s="13" t="s">
        <v>2404</v>
      </c>
      <c r="C491" t="s">
        <v>2558</v>
      </c>
      <c r="D491" t="s">
        <v>2669</v>
      </c>
      <c r="E491" t="s">
        <v>2010</v>
      </c>
      <c r="F491">
        <v>40</v>
      </c>
      <c r="G491" t="s">
        <v>1061</v>
      </c>
      <c r="H491" t="e">
        <f>VLOOKUP(G491,#REF!,2,0)</f>
        <v>#REF!</v>
      </c>
      <c r="I491" t="str">
        <f t="shared" si="35"/>
        <v>近畿地方</v>
      </c>
      <c r="J491" t="str">
        <f t="shared" si="36"/>
        <v>事業法人</v>
      </c>
      <c r="K491" t="str">
        <f t="shared" si="37"/>
        <v>10.事業法人</v>
      </c>
      <c r="L491">
        <f t="shared" si="38"/>
        <v>0</v>
      </c>
      <c r="M491">
        <f t="shared" si="39"/>
        <v>0</v>
      </c>
    </row>
    <row r="492" spans="1:13" x14ac:dyDescent="0.15">
      <c r="A492" s="4" t="s">
        <v>1451</v>
      </c>
      <c r="B492" t="s">
        <v>1704</v>
      </c>
      <c r="C492" t="s">
        <v>518</v>
      </c>
      <c r="D492" t="s">
        <v>2670</v>
      </c>
      <c r="E492" t="s">
        <v>1986</v>
      </c>
      <c r="F492">
        <v>35</v>
      </c>
      <c r="G492" t="s">
        <v>1061</v>
      </c>
      <c r="H492" t="e">
        <f>VLOOKUP(G492,#REF!,2,0)</f>
        <v>#REF!</v>
      </c>
      <c r="I492" t="str">
        <f t="shared" si="35"/>
        <v>東海地方</v>
      </c>
      <c r="J492" t="str">
        <f t="shared" si="36"/>
        <v>事業法人</v>
      </c>
      <c r="K492" t="str">
        <f t="shared" si="37"/>
        <v>10.事業法人</v>
      </c>
      <c r="L492">
        <f t="shared" si="38"/>
        <v>1</v>
      </c>
      <c r="M492">
        <f t="shared" si="39"/>
        <v>105</v>
      </c>
    </row>
    <row r="493" spans="1:13" x14ac:dyDescent="0.15">
      <c r="A493" s="27" t="s">
        <v>2763</v>
      </c>
      <c r="B493" t="s">
        <v>2766</v>
      </c>
      <c r="C493" t="s">
        <v>2559</v>
      </c>
      <c r="D493" t="s">
        <v>2669</v>
      </c>
      <c r="E493" t="s">
        <v>2003</v>
      </c>
      <c r="F493">
        <v>25</v>
      </c>
      <c r="G493" t="s">
        <v>1061</v>
      </c>
      <c r="H493" t="e">
        <f>VLOOKUP(G493,#REF!,2,0)</f>
        <v>#REF!</v>
      </c>
      <c r="I493" t="str">
        <f t="shared" si="35"/>
        <v>甲信越地方</v>
      </c>
      <c r="J493" t="str">
        <f t="shared" si="36"/>
        <v>事業法人</v>
      </c>
      <c r="K493" t="str">
        <f t="shared" si="37"/>
        <v>10.事業法人</v>
      </c>
      <c r="L493">
        <f t="shared" si="38"/>
        <v>1</v>
      </c>
      <c r="M493">
        <f t="shared" si="39"/>
        <v>90</v>
      </c>
    </row>
    <row r="494" spans="1:13" ht="19.5" x14ac:dyDescent="0.15">
      <c r="A494" s="9" t="s">
        <v>685</v>
      </c>
      <c r="C494" t="s">
        <v>757</v>
      </c>
      <c r="D494" t="s">
        <v>2648</v>
      </c>
      <c r="E494" t="s">
        <v>1997</v>
      </c>
      <c r="F494">
        <v>40</v>
      </c>
      <c r="G494" t="s">
        <v>1061</v>
      </c>
      <c r="H494" t="e">
        <f>VLOOKUP(G494,#REF!,2,0)</f>
        <v>#REF!</v>
      </c>
      <c r="I494" t="str">
        <f t="shared" si="35"/>
        <v>近畿地方</v>
      </c>
      <c r="J494" t="str">
        <f t="shared" si="36"/>
        <v>事業法人</v>
      </c>
      <c r="K494" t="str">
        <f t="shared" si="37"/>
        <v>10.事業法人</v>
      </c>
      <c r="L494">
        <f t="shared" si="38"/>
        <v>0</v>
      </c>
      <c r="M494">
        <f t="shared" si="39"/>
        <v>0</v>
      </c>
    </row>
    <row r="495" spans="1:13" ht="19.5" x14ac:dyDescent="0.15">
      <c r="A495" s="9" t="s">
        <v>1228</v>
      </c>
      <c r="C495" t="s">
        <v>1302</v>
      </c>
      <c r="D495" t="s">
        <v>2672</v>
      </c>
      <c r="E495" t="s">
        <v>1994</v>
      </c>
      <c r="F495">
        <v>35</v>
      </c>
      <c r="G495" t="s">
        <v>1061</v>
      </c>
      <c r="H495" t="e">
        <f>VLOOKUP(G495,#REF!,2,0)</f>
        <v>#REF!</v>
      </c>
      <c r="I495" t="str">
        <f t="shared" si="35"/>
        <v>東海地方</v>
      </c>
      <c r="J495" t="str">
        <f t="shared" si="36"/>
        <v>事業法人</v>
      </c>
      <c r="K495" t="str">
        <f t="shared" si="37"/>
        <v>10.事業法人</v>
      </c>
      <c r="L495">
        <f t="shared" si="38"/>
        <v>0</v>
      </c>
      <c r="M495">
        <f t="shared" si="39"/>
        <v>0</v>
      </c>
    </row>
    <row r="496" spans="1:13" ht="20.25" thickBot="1" x14ac:dyDescent="0.2">
      <c r="A496" s="6" t="s">
        <v>1452</v>
      </c>
      <c r="C496" t="s">
        <v>630</v>
      </c>
      <c r="D496" t="s">
        <v>2673</v>
      </c>
      <c r="E496" t="s">
        <v>1972</v>
      </c>
      <c r="F496">
        <v>40</v>
      </c>
      <c r="G496" t="s">
        <v>249</v>
      </c>
      <c r="H496" t="e">
        <f>VLOOKUP(G496,#REF!,2,0)</f>
        <v>#REF!</v>
      </c>
      <c r="I496" t="str">
        <f t="shared" si="35"/>
        <v>近畿地方</v>
      </c>
      <c r="J496" t="str">
        <f t="shared" si="36"/>
        <v>その他</v>
      </c>
      <c r="K496" t="str">
        <f t="shared" si="37"/>
        <v>14.その他</v>
      </c>
      <c r="L496">
        <f t="shared" si="38"/>
        <v>0</v>
      </c>
      <c r="M496">
        <f t="shared" si="39"/>
        <v>0</v>
      </c>
    </row>
    <row r="497" spans="1:13" ht="20.25" thickBot="1" x14ac:dyDescent="0.2">
      <c r="A497" s="6" t="s">
        <v>595</v>
      </c>
      <c r="C497" t="s">
        <v>631</v>
      </c>
      <c r="D497" t="s">
        <v>2673</v>
      </c>
      <c r="E497" t="s">
        <v>1997</v>
      </c>
      <c r="F497">
        <v>40</v>
      </c>
      <c r="G497" t="s">
        <v>1061</v>
      </c>
      <c r="H497" t="e">
        <f>VLOOKUP(G497,#REF!,2,0)</f>
        <v>#REF!</v>
      </c>
      <c r="I497" t="str">
        <f t="shared" si="35"/>
        <v>近畿地方</v>
      </c>
      <c r="J497" t="str">
        <f t="shared" si="36"/>
        <v>事業法人</v>
      </c>
      <c r="K497" t="str">
        <f t="shared" si="37"/>
        <v>10.事業法人</v>
      </c>
      <c r="L497">
        <f t="shared" si="38"/>
        <v>0</v>
      </c>
      <c r="M497">
        <f t="shared" si="39"/>
        <v>0</v>
      </c>
    </row>
    <row r="498" spans="1:13" ht="14.25" thickBot="1" x14ac:dyDescent="0.2">
      <c r="A498" s="13" t="s">
        <v>2405</v>
      </c>
      <c r="B498" t="s">
        <v>2771</v>
      </c>
      <c r="C498" t="s">
        <v>2560</v>
      </c>
      <c r="D498" t="s">
        <v>2669</v>
      </c>
      <c r="E498" t="s">
        <v>2012</v>
      </c>
      <c r="F498">
        <v>35</v>
      </c>
      <c r="G498" t="s">
        <v>1061</v>
      </c>
      <c r="H498" t="e">
        <f>VLOOKUP(G498,#REF!,2,0)</f>
        <v>#REF!</v>
      </c>
      <c r="I498" t="str">
        <f t="shared" si="35"/>
        <v>東海地方</v>
      </c>
      <c r="J498" t="str">
        <f t="shared" si="36"/>
        <v>事業法人</v>
      </c>
      <c r="K498" t="str">
        <f t="shared" si="37"/>
        <v>10.事業法人</v>
      </c>
      <c r="L498">
        <f t="shared" si="38"/>
        <v>1</v>
      </c>
      <c r="M498">
        <f t="shared" si="39"/>
        <v>100</v>
      </c>
    </row>
    <row r="499" spans="1:13" ht="20.25" thickBot="1" x14ac:dyDescent="0.2">
      <c r="A499" s="6" t="s">
        <v>1453</v>
      </c>
      <c r="C499" t="s">
        <v>856</v>
      </c>
      <c r="D499" t="s">
        <v>2674</v>
      </c>
      <c r="E499" t="s">
        <v>2122</v>
      </c>
      <c r="F499">
        <v>20</v>
      </c>
      <c r="G499" t="s">
        <v>1061</v>
      </c>
      <c r="H499" t="e">
        <f>VLOOKUP(G499,#REF!,2,0)</f>
        <v>#REF!</v>
      </c>
      <c r="I499" t="str">
        <f t="shared" si="35"/>
        <v>関東地方</v>
      </c>
      <c r="J499" t="str">
        <f t="shared" si="36"/>
        <v>事業法人</v>
      </c>
      <c r="K499" t="str">
        <f t="shared" si="37"/>
        <v>10.事業法人</v>
      </c>
      <c r="L499">
        <f t="shared" si="38"/>
        <v>0</v>
      </c>
      <c r="M499">
        <f t="shared" si="39"/>
        <v>0</v>
      </c>
    </row>
    <row r="500" spans="1:13" ht="19.5" x14ac:dyDescent="0.15">
      <c r="A500" s="9" t="s">
        <v>203</v>
      </c>
      <c r="C500" t="s">
        <v>204</v>
      </c>
      <c r="D500" t="s">
        <v>2650</v>
      </c>
      <c r="E500" t="s">
        <v>1990</v>
      </c>
      <c r="F500">
        <v>40</v>
      </c>
      <c r="G500" t="s">
        <v>1061</v>
      </c>
      <c r="H500" t="e">
        <f>VLOOKUP(G500,#REF!,2,0)</f>
        <v>#REF!</v>
      </c>
      <c r="I500" t="str">
        <f t="shared" si="35"/>
        <v>近畿地方</v>
      </c>
      <c r="J500" t="str">
        <f t="shared" si="36"/>
        <v>事業法人</v>
      </c>
      <c r="K500" t="str">
        <f t="shared" si="37"/>
        <v>10.事業法人</v>
      </c>
      <c r="L500">
        <f t="shared" si="38"/>
        <v>0</v>
      </c>
      <c r="M500">
        <f t="shared" si="39"/>
        <v>0</v>
      </c>
    </row>
    <row r="501" spans="1:13" ht="20.25" thickBot="1" x14ac:dyDescent="0.2">
      <c r="A501" s="6" t="s">
        <v>19</v>
      </c>
      <c r="C501" t="s">
        <v>368</v>
      </c>
      <c r="D501" t="s">
        <v>2665</v>
      </c>
      <c r="E501" t="s">
        <v>1973</v>
      </c>
      <c r="F501">
        <v>20</v>
      </c>
      <c r="G501" t="s">
        <v>1925</v>
      </c>
      <c r="H501" t="e">
        <f>VLOOKUP(G501,#REF!,2,0)</f>
        <v>#REF!</v>
      </c>
      <c r="I501" t="str">
        <f t="shared" si="35"/>
        <v>関東地方</v>
      </c>
      <c r="J501" t="str">
        <f t="shared" si="36"/>
        <v>-</v>
      </c>
      <c r="K501" t="str">
        <f t="shared" si="37"/>
        <v>02.銀行</v>
      </c>
      <c r="L501">
        <f t="shared" si="38"/>
        <v>0</v>
      </c>
      <c r="M501">
        <f t="shared" si="39"/>
        <v>0</v>
      </c>
    </row>
    <row r="502" spans="1:13" ht="19.5" x14ac:dyDescent="0.15">
      <c r="A502" s="9" t="s">
        <v>263</v>
      </c>
      <c r="C502" t="s">
        <v>434</v>
      </c>
      <c r="D502" t="s">
        <v>2659</v>
      </c>
      <c r="E502" t="s">
        <v>1996</v>
      </c>
      <c r="F502">
        <v>20</v>
      </c>
      <c r="G502" t="s">
        <v>1061</v>
      </c>
      <c r="H502" t="e">
        <f>VLOOKUP(G502,#REF!,2,0)</f>
        <v>#REF!</v>
      </c>
      <c r="I502" t="str">
        <f t="shared" si="35"/>
        <v>関東地方</v>
      </c>
      <c r="J502" t="str">
        <f t="shared" si="36"/>
        <v>事業法人</v>
      </c>
      <c r="K502" t="str">
        <f t="shared" si="37"/>
        <v>10.事業法人</v>
      </c>
      <c r="L502">
        <f t="shared" si="38"/>
        <v>0</v>
      </c>
      <c r="M502">
        <f t="shared" si="39"/>
        <v>0</v>
      </c>
    </row>
    <row r="503" spans="1:13" x14ac:dyDescent="0.15">
      <c r="A503" s="4" t="s">
        <v>1885</v>
      </c>
      <c r="B503" t="s">
        <v>1705</v>
      </c>
      <c r="C503" t="s">
        <v>205</v>
      </c>
      <c r="D503" t="s">
        <v>2650</v>
      </c>
      <c r="E503" t="s">
        <v>2015</v>
      </c>
      <c r="F503">
        <v>30</v>
      </c>
      <c r="G503" t="s">
        <v>413</v>
      </c>
      <c r="H503" t="e">
        <f>VLOOKUP(G503,#REF!,2,0)</f>
        <v>#REF!</v>
      </c>
      <c r="I503" t="str">
        <f t="shared" si="35"/>
        <v>北陸地方</v>
      </c>
      <c r="J503" t="str">
        <f t="shared" si="36"/>
        <v>自治体</v>
      </c>
      <c r="K503" t="str">
        <f t="shared" si="37"/>
        <v>09.自治体</v>
      </c>
      <c r="L503">
        <f t="shared" si="38"/>
        <v>2</v>
      </c>
      <c r="M503">
        <f t="shared" si="39"/>
        <v>67</v>
      </c>
    </row>
    <row r="504" spans="1:13" x14ac:dyDescent="0.15">
      <c r="A504" s="1" t="s">
        <v>2423</v>
      </c>
      <c r="C504" t="s">
        <v>2628</v>
      </c>
      <c r="D504" t="s">
        <v>2669</v>
      </c>
      <c r="E504" t="s">
        <v>2003</v>
      </c>
      <c r="F504">
        <v>25</v>
      </c>
      <c r="G504" t="s">
        <v>413</v>
      </c>
      <c r="H504" t="e">
        <f>VLOOKUP(G504,#REF!,2,0)</f>
        <v>#REF!</v>
      </c>
      <c r="I504" t="str">
        <f t="shared" si="35"/>
        <v>甲信越地方</v>
      </c>
      <c r="J504" t="str">
        <f t="shared" si="36"/>
        <v>自治体</v>
      </c>
      <c r="K504" t="str">
        <f t="shared" si="37"/>
        <v>09.自治体</v>
      </c>
      <c r="L504">
        <f t="shared" si="38"/>
        <v>0</v>
      </c>
      <c r="M504">
        <f t="shared" si="39"/>
        <v>0</v>
      </c>
    </row>
    <row r="505" spans="1:13" x14ac:dyDescent="0.15">
      <c r="A505" s="1" t="s">
        <v>2406</v>
      </c>
      <c r="B505" t="s">
        <v>2786</v>
      </c>
      <c r="C505" t="s">
        <v>2561</v>
      </c>
      <c r="D505" t="s">
        <v>2669</v>
      </c>
      <c r="E505" t="s">
        <v>1972</v>
      </c>
      <c r="F505">
        <v>40</v>
      </c>
      <c r="G505" t="s">
        <v>1061</v>
      </c>
      <c r="H505" t="e">
        <f>VLOOKUP(G505,#REF!,2,0)</f>
        <v>#REF!</v>
      </c>
      <c r="I505" t="str">
        <f t="shared" si="35"/>
        <v>近畿地方</v>
      </c>
      <c r="J505" t="str">
        <f t="shared" si="36"/>
        <v>事業法人</v>
      </c>
      <c r="K505" t="str">
        <f t="shared" si="37"/>
        <v>10.事業法人</v>
      </c>
      <c r="L505">
        <f t="shared" si="38"/>
        <v>2</v>
      </c>
      <c r="M505">
        <f t="shared" si="39"/>
        <v>38</v>
      </c>
    </row>
    <row r="506" spans="1:13" x14ac:dyDescent="0.15">
      <c r="A506" s="4" t="s">
        <v>857</v>
      </c>
      <c r="B506" t="s">
        <v>1706</v>
      </c>
      <c r="C506" t="s">
        <v>858</v>
      </c>
      <c r="D506" t="s">
        <v>2674</v>
      </c>
      <c r="E506" t="s">
        <v>1997</v>
      </c>
      <c r="F506">
        <v>40</v>
      </c>
      <c r="G506" t="s">
        <v>1061</v>
      </c>
      <c r="H506" t="e">
        <f>VLOOKUP(G506,#REF!,2,0)</f>
        <v>#REF!</v>
      </c>
      <c r="I506" t="str">
        <f t="shared" si="35"/>
        <v>近畿地方</v>
      </c>
      <c r="J506" t="str">
        <f t="shared" si="36"/>
        <v>事業法人</v>
      </c>
      <c r="K506" t="str">
        <f t="shared" si="37"/>
        <v>10.事業法人</v>
      </c>
      <c r="L506">
        <f t="shared" si="38"/>
        <v>1</v>
      </c>
      <c r="M506">
        <f t="shared" si="39"/>
        <v>96</v>
      </c>
    </row>
    <row r="507" spans="1:13" ht="20.25" thickBot="1" x14ac:dyDescent="0.2">
      <c r="A507" s="6" t="s">
        <v>1085</v>
      </c>
      <c r="C507" t="s">
        <v>1146</v>
      </c>
      <c r="D507" t="s">
        <v>2671</v>
      </c>
      <c r="E507" t="s">
        <v>2078</v>
      </c>
      <c r="F507">
        <v>40</v>
      </c>
      <c r="G507" t="s">
        <v>1061</v>
      </c>
      <c r="H507" t="e">
        <f>VLOOKUP(G507,#REF!,2,0)</f>
        <v>#REF!</v>
      </c>
      <c r="I507" t="str">
        <f t="shared" si="35"/>
        <v>近畿地方</v>
      </c>
      <c r="J507" t="str">
        <f t="shared" si="36"/>
        <v>事業法人</v>
      </c>
      <c r="K507" t="str">
        <f t="shared" si="37"/>
        <v>10.事業法人</v>
      </c>
      <c r="L507">
        <f t="shared" si="38"/>
        <v>0</v>
      </c>
      <c r="M507">
        <f t="shared" si="39"/>
        <v>0</v>
      </c>
    </row>
    <row r="508" spans="1:13" ht="14.25" thickBot="1" x14ac:dyDescent="0.2">
      <c r="A508" s="2" t="s">
        <v>1229</v>
      </c>
      <c r="B508" t="s">
        <v>1707</v>
      </c>
      <c r="C508" t="s">
        <v>1931</v>
      </c>
      <c r="D508" t="s">
        <v>2672</v>
      </c>
      <c r="E508" t="s">
        <v>2012</v>
      </c>
      <c r="F508">
        <v>35</v>
      </c>
      <c r="G508" t="s">
        <v>931</v>
      </c>
      <c r="H508" t="e">
        <f>VLOOKUP(G508,#REF!,2,0)</f>
        <v>#REF!</v>
      </c>
      <c r="I508" t="str">
        <f t="shared" si="35"/>
        <v>東海地方</v>
      </c>
      <c r="J508" t="str">
        <f t="shared" si="36"/>
        <v>学校法人</v>
      </c>
      <c r="K508" t="str">
        <f t="shared" si="37"/>
        <v>11.学校法人・国立大学法人等</v>
      </c>
      <c r="L508">
        <f t="shared" si="38"/>
        <v>1</v>
      </c>
      <c r="M508">
        <f t="shared" si="39"/>
        <v>94</v>
      </c>
    </row>
    <row r="509" spans="1:13" ht="14.25" thickBot="1" x14ac:dyDescent="0.2">
      <c r="A509" s="2" t="s">
        <v>686</v>
      </c>
      <c r="B509" t="s">
        <v>1708</v>
      </c>
      <c r="C509" t="s">
        <v>758</v>
      </c>
      <c r="D509" t="s">
        <v>2648</v>
      </c>
      <c r="E509" t="s">
        <v>2052</v>
      </c>
      <c r="F509">
        <v>50</v>
      </c>
      <c r="G509" t="s">
        <v>1061</v>
      </c>
      <c r="H509" t="e">
        <f>VLOOKUP(G509,#REF!,2,0)</f>
        <v>#REF!</v>
      </c>
      <c r="I509" t="str">
        <f t="shared" si="35"/>
        <v>中国地方</v>
      </c>
      <c r="J509" t="str">
        <f t="shared" si="36"/>
        <v>事業法人</v>
      </c>
      <c r="K509" t="str">
        <f t="shared" si="37"/>
        <v>10.事業法人</v>
      </c>
      <c r="L509">
        <f t="shared" si="38"/>
        <v>1</v>
      </c>
      <c r="M509">
        <f t="shared" si="39"/>
        <v>98</v>
      </c>
    </row>
    <row r="510" spans="1:13" ht="19.5" x14ac:dyDescent="0.15">
      <c r="A510" s="9" t="s">
        <v>1230</v>
      </c>
      <c r="C510" t="s">
        <v>1303</v>
      </c>
      <c r="D510" t="s">
        <v>2672</v>
      </c>
      <c r="E510" t="s">
        <v>1973</v>
      </c>
      <c r="F510">
        <v>20</v>
      </c>
      <c r="G510" t="s">
        <v>931</v>
      </c>
      <c r="H510" t="e">
        <f>VLOOKUP(G510,#REF!,2,0)</f>
        <v>#REF!</v>
      </c>
      <c r="I510" t="str">
        <f t="shared" si="35"/>
        <v>関東地方</v>
      </c>
      <c r="J510" t="str">
        <f t="shared" si="36"/>
        <v>学校法人</v>
      </c>
      <c r="K510" t="str">
        <f t="shared" si="37"/>
        <v>11.学校法人・国立大学法人等</v>
      </c>
      <c r="L510">
        <f t="shared" si="38"/>
        <v>0</v>
      </c>
      <c r="M510">
        <f t="shared" si="39"/>
        <v>0</v>
      </c>
    </row>
    <row r="511" spans="1:13" ht="19.5" x14ac:dyDescent="0.15">
      <c r="A511" s="9" t="s">
        <v>321</v>
      </c>
      <c r="C511" t="s">
        <v>206</v>
      </c>
      <c r="D511" t="s">
        <v>2650</v>
      </c>
      <c r="E511" t="s">
        <v>2123</v>
      </c>
      <c r="F511">
        <v>70</v>
      </c>
      <c r="G511" t="s">
        <v>1061</v>
      </c>
      <c r="H511" t="e">
        <f>VLOOKUP(G511,#REF!,2,0)</f>
        <v>#REF!</v>
      </c>
      <c r="I511" t="str">
        <f t="shared" si="35"/>
        <v>九州・沖縄地方</v>
      </c>
      <c r="J511" t="str">
        <f t="shared" si="36"/>
        <v>事業法人</v>
      </c>
      <c r="K511" t="str">
        <f t="shared" si="37"/>
        <v>10.事業法人</v>
      </c>
      <c r="L511">
        <f t="shared" si="38"/>
        <v>0</v>
      </c>
      <c r="M511">
        <f t="shared" si="39"/>
        <v>0</v>
      </c>
    </row>
    <row r="512" spans="1:13" ht="19.5" x14ac:dyDescent="0.15">
      <c r="A512" s="9" t="s">
        <v>687</v>
      </c>
      <c r="C512" t="s">
        <v>759</v>
      </c>
      <c r="D512" t="s">
        <v>2648</v>
      </c>
      <c r="E512" t="s">
        <v>2005</v>
      </c>
      <c r="F512">
        <v>30</v>
      </c>
      <c r="G512" t="s">
        <v>1061</v>
      </c>
      <c r="H512" t="e">
        <f>VLOOKUP(G512,#REF!,2,0)</f>
        <v>#REF!</v>
      </c>
      <c r="I512" t="str">
        <f t="shared" si="35"/>
        <v>北陸地方</v>
      </c>
      <c r="J512" t="str">
        <f t="shared" si="36"/>
        <v>事業法人</v>
      </c>
      <c r="K512" t="str">
        <f t="shared" si="37"/>
        <v>10.事業法人</v>
      </c>
      <c r="L512">
        <f t="shared" si="38"/>
        <v>0</v>
      </c>
      <c r="M512">
        <f t="shared" si="39"/>
        <v>0</v>
      </c>
    </row>
    <row r="513" spans="1:13" ht="19.5" x14ac:dyDescent="0.15">
      <c r="A513" s="9" t="s">
        <v>1454</v>
      </c>
      <c r="C513" t="s">
        <v>1147</v>
      </c>
      <c r="D513" t="s">
        <v>2671</v>
      </c>
      <c r="E513" t="s">
        <v>2124</v>
      </c>
      <c r="F513">
        <v>70</v>
      </c>
      <c r="G513" t="s">
        <v>413</v>
      </c>
      <c r="H513" t="e">
        <f>VLOOKUP(G513,#REF!,2,0)</f>
        <v>#REF!</v>
      </c>
      <c r="I513" t="str">
        <f t="shared" si="35"/>
        <v>九州・沖縄地方</v>
      </c>
      <c r="J513" t="str">
        <f t="shared" si="36"/>
        <v>自治体</v>
      </c>
      <c r="K513" t="str">
        <f t="shared" si="37"/>
        <v>09.自治体</v>
      </c>
      <c r="L513">
        <f t="shared" si="38"/>
        <v>0</v>
      </c>
      <c r="M513">
        <f t="shared" si="39"/>
        <v>0</v>
      </c>
    </row>
    <row r="514" spans="1:13" x14ac:dyDescent="0.15">
      <c r="A514" s="1" t="s">
        <v>2407</v>
      </c>
      <c r="B514" t="s">
        <v>2754</v>
      </c>
      <c r="C514" t="s">
        <v>2562</v>
      </c>
      <c r="D514" t="s">
        <v>2669</v>
      </c>
      <c r="E514" t="s">
        <v>2003</v>
      </c>
      <c r="F514">
        <v>25</v>
      </c>
      <c r="G514" t="s">
        <v>1061</v>
      </c>
      <c r="H514" t="e">
        <f>VLOOKUP(G514,#REF!,2,0)</f>
        <v>#REF!</v>
      </c>
      <c r="I514" t="str">
        <f t="shared" ref="I514:I577" si="40">VLOOKUP(E514,Q:R,2,0)</f>
        <v>甲信越地方</v>
      </c>
      <c r="J514" t="str">
        <f t="shared" ref="J514:J577" si="41">VLOOKUP(G514,S:T,2,0)</f>
        <v>事業法人</v>
      </c>
      <c r="K514" t="str">
        <f t="shared" ref="K514:K577" si="42">VLOOKUP(G514,U:V,2,0)</f>
        <v>10.事業法人</v>
      </c>
      <c r="L514">
        <f t="shared" ref="L514:L577" si="43">IF(B514="",0,IF(COUNTIF(B514,"https://www.jasso.go.jp/*")=1,1,2))</f>
        <v>1</v>
      </c>
      <c r="M514">
        <f t="shared" ref="M514:M577" si="44">LEN(B514)</f>
        <v>94</v>
      </c>
    </row>
    <row r="515" spans="1:13" x14ac:dyDescent="0.15">
      <c r="A515" s="1" t="s">
        <v>2408</v>
      </c>
      <c r="C515" t="s">
        <v>2563</v>
      </c>
      <c r="D515" t="s">
        <v>2669</v>
      </c>
      <c r="E515" t="s">
        <v>1972</v>
      </c>
      <c r="F515">
        <v>40</v>
      </c>
      <c r="G515" t="s">
        <v>1061</v>
      </c>
      <c r="H515" t="e">
        <f>VLOOKUP(G515,#REF!,2,0)</f>
        <v>#REF!</v>
      </c>
      <c r="I515" t="str">
        <f t="shared" si="40"/>
        <v>近畿地方</v>
      </c>
      <c r="J515" t="str">
        <f t="shared" si="41"/>
        <v>事業法人</v>
      </c>
      <c r="K515" t="str">
        <f t="shared" si="42"/>
        <v>10.事業法人</v>
      </c>
      <c r="L515">
        <f t="shared" si="43"/>
        <v>0</v>
      </c>
      <c r="M515">
        <f t="shared" si="44"/>
        <v>0</v>
      </c>
    </row>
    <row r="516" spans="1:13" x14ac:dyDescent="0.15">
      <c r="A516" s="4" t="s">
        <v>1455</v>
      </c>
      <c r="B516" t="s">
        <v>1709</v>
      </c>
      <c r="C516" t="s">
        <v>519</v>
      </c>
      <c r="D516" t="s">
        <v>2670</v>
      </c>
      <c r="E516" t="s">
        <v>2034</v>
      </c>
      <c r="F516">
        <v>20</v>
      </c>
      <c r="G516" t="s">
        <v>1061</v>
      </c>
      <c r="H516" t="e">
        <f>VLOOKUP(G516,#REF!,2,0)</f>
        <v>#REF!</v>
      </c>
      <c r="I516" t="str">
        <f t="shared" si="40"/>
        <v>関東地方</v>
      </c>
      <c r="J516" t="str">
        <f t="shared" si="41"/>
        <v>事業法人</v>
      </c>
      <c r="K516" t="str">
        <f t="shared" si="42"/>
        <v>10.事業法人</v>
      </c>
      <c r="L516">
        <f t="shared" si="43"/>
        <v>1</v>
      </c>
      <c r="M516">
        <f t="shared" si="44"/>
        <v>103</v>
      </c>
    </row>
    <row r="517" spans="1:13" ht="19.5" x14ac:dyDescent="0.15">
      <c r="A517" s="9" t="s">
        <v>1086</v>
      </c>
      <c r="C517" t="s">
        <v>1148</v>
      </c>
      <c r="D517" t="s">
        <v>2671</v>
      </c>
      <c r="E517" t="s">
        <v>1982</v>
      </c>
      <c r="F517">
        <v>10</v>
      </c>
      <c r="G517" t="s">
        <v>446</v>
      </c>
      <c r="H517" t="e">
        <f>VLOOKUP(G517,#REF!,2,0)</f>
        <v>#REF!</v>
      </c>
      <c r="I517" t="str">
        <f t="shared" si="40"/>
        <v>北海道・東北地方</v>
      </c>
      <c r="J517" t="str">
        <f t="shared" si="41"/>
        <v>その他</v>
      </c>
      <c r="K517" t="str">
        <f t="shared" si="42"/>
        <v>13.医療法人・社会福祉法人</v>
      </c>
      <c r="L517">
        <f t="shared" si="43"/>
        <v>0</v>
      </c>
      <c r="M517">
        <f t="shared" si="44"/>
        <v>0</v>
      </c>
    </row>
    <row r="518" spans="1:13" x14ac:dyDescent="0.15">
      <c r="A518" s="4" t="s">
        <v>1456</v>
      </c>
      <c r="B518" t="s">
        <v>1710</v>
      </c>
      <c r="C518" t="s">
        <v>520</v>
      </c>
      <c r="D518" t="s">
        <v>2670</v>
      </c>
      <c r="E518" t="s">
        <v>2062</v>
      </c>
      <c r="F518">
        <v>70</v>
      </c>
      <c r="G518" t="s">
        <v>1061</v>
      </c>
      <c r="H518" t="e">
        <f>VLOOKUP(G518,#REF!,2,0)</f>
        <v>#REF!</v>
      </c>
      <c r="I518" t="str">
        <f t="shared" si="40"/>
        <v>九州・沖縄地方</v>
      </c>
      <c r="J518" t="str">
        <f t="shared" si="41"/>
        <v>事業法人</v>
      </c>
      <c r="K518" t="str">
        <f t="shared" si="42"/>
        <v>10.事業法人</v>
      </c>
      <c r="L518">
        <f t="shared" si="43"/>
        <v>1</v>
      </c>
      <c r="M518">
        <f t="shared" si="44"/>
        <v>97</v>
      </c>
    </row>
    <row r="519" spans="1:13" ht="19.5" x14ac:dyDescent="0.15">
      <c r="A519" s="9" t="s">
        <v>1457</v>
      </c>
      <c r="C519" t="s">
        <v>1304</v>
      </c>
      <c r="D519" t="s">
        <v>2672</v>
      </c>
      <c r="E519" t="s">
        <v>2079</v>
      </c>
      <c r="F519">
        <v>40</v>
      </c>
      <c r="G519" t="s">
        <v>413</v>
      </c>
      <c r="H519" t="e">
        <f>VLOOKUP(G519,#REF!,2,0)</f>
        <v>#REF!</v>
      </c>
      <c r="I519" t="str">
        <f t="shared" si="40"/>
        <v>近畿地方</v>
      </c>
      <c r="J519" t="str">
        <f t="shared" si="41"/>
        <v>自治体</v>
      </c>
      <c r="K519" t="str">
        <f t="shared" si="42"/>
        <v>09.自治体</v>
      </c>
      <c r="L519">
        <f t="shared" si="43"/>
        <v>0</v>
      </c>
      <c r="M519">
        <f t="shared" si="44"/>
        <v>0</v>
      </c>
    </row>
    <row r="520" spans="1:13" x14ac:dyDescent="0.15">
      <c r="A520" s="4" t="s">
        <v>299</v>
      </c>
      <c r="B520" t="s">
        <v>1711</v>
      </c>
      <c r="C520" t="s">
        <v>132</v>
      </c>
      <c r="D520" t="s">
        <v>2651</v>
      </c>
      <c r="E520" t="s">
        <v>1973</v>
      </c>
      <c r="F520">
        <v>20</v>
      </c>
      <c r="G520" t="s">
        <v>1061</v>
      </c>
      <c r="H520" t="e">
        <f>VLOOKUP(G520,#REF!,2,0)</f>
        <v>#REF!</v>
      </c>
      <c r="I520" t="str">
        <f t="shared" si="40"/>
        <v>関東地方</v>
      </c>
      <c r="J520" t="str">
        <f t="shared" si="41"/>
        <v>事業法人</v>
      </c>
      <c r="K520" t="str">
        <f t="shared" si="42"/>
        <v>10.事業法人</v>
      </c>
      <c r="L520">
        <f t="shared" si="43"/>
        <v>1</v>
      </c>
      <c r="M520">
        <f t="shared" si="44"/>
        <v>91</v>
      </c>
    </row>
    <row r="521" spans="1:13" x14ac:dyDescent="0.15">
      <c r="A521" s="4" t="s">
        <v>1845</v>
      </c>
      <c r="B521" t="s">
        <v>2784</v>
      </c>
      <c r="C521" t="s">
        <v>1932</v>
      </c>
      <c r="D521" t="s">
        <v>2650</v>
      </c>
      <c r="E521" t="s">
        <v>1973</v>
      </c>
      <c r="F521">
        <v>20</v>
      </c>
      <c r="G521" t="s">
        <v>1061</v>
      </c>
      <c r="H521" t="e">
        <f>VLOOKUP(G521,#REF!,2,0)</f>
        <v>#REF!</v>
      </c>
      <c r="I521" t="str">
        <f t="shared" si="40"/>
        <v>関東地方</v>
      </c>
      <c r="J521" t="str">
        <f t="shared" si="41"/>
        <v>事業法人</v>
      </c>
      <c r="K521" t="str">
        <f t="shared" si="42"/>
        <v>10.事業法人</v>
      </c>
      <c r="L521">
        <f t="shared" si="43"/>
        <v>2</v>
      </c>
      <c r="M521">
        <f t="shared" si="44"/>
        <v>32</v>
      </c>
    </row>
    <row r="522" spans="1:13" ht="20.25" thickBot="1" x14ac:dyDescent="0.2">
      <c r="A522" s="6" t="s">
        <v>1458</v>
      </c>
      <c r="C522" t="s">
        <v>632</v>
      </c>
      <c r="D522" t="s">
        <v>2673</v>
      </c>
      <c r="E522" t="s">
        <v>2126</v>
      </c>
      <c r="F522">
        <v>70</v>
      </c>
      <c r="G522" t="s">
        <v>931</v>
      </c>
      <c r="H522" t="e">
        <f>VLOOKUP(G522,#REF!,2,0)</f>
        <v>#REF!</v>
      </c>
      <c r="I522" t="str">
        <f t="shared" si="40"/>
        <v>九州・沖縄地方</v>
      </c>
      <c r="J522" t="str">
        <f t="shared" si="41"/>
        <v>学校法人</v>
      </c>
      <c r="K522" t="str">
        <f t="shared" si="42"/>
        <v>11.学校法人・国立大学法人等</v>
      </c>
      <c r="L522">
        <f t="shared" si="43"/>
        <v>0</v>
      </c>
      <c r="M522">
        <f t="shared" si="44"/>
        <v>0</v>
      </c>
    </row>
    <row r="523" spans="1:13" x14ac:dyDescent="0.15">
      <c r="A523" s="1" t="s">
        <v>2409</v>
      </c>
      <c r="C523" t="s">
        <v>2564</v>
      </c>
      <c r="D523" t="s">
        <v>2669</v>
      </c>
      <c r="E523" t="s">
        <v>2003</v>
      </c>
      <c r="F523">
        <v>25</v>
      </c>
      <c r="G523" t="s">
        <v>413</v>
      </c>
      <c r="H523" t="e">
        <f>VLOOKUP(G523,#REF!,2,0)</f>
        <v>#REF!</v>
      </c>
      <c r="I523" t="str">
        <f t="shared" si="40"/>
        <v>甲信越地方</v>
      </c>
      <c r="J523" t="str">
        <f t="shared" si="41"/>
        <v>自治体</v>
      </c>
      <c r="K523" t="str">
        <f t="shared" si="42"/>
        <v>09.自治体</v>
      </c>
      <c r="L523">
        <f t="shared" si="43"/>
        <v>0</v>
      </c>
      <c r="M523">
        <f t="shared" si="44"/>
        <v>0</v>
      </c>
    </row>
    <row r="524" spans="1:13" x14ac:dyDescent="0.15">
      <c r="A524" s="1" t="s">
        <v>2410</v>
      </c>
      <c r="C524" t="s">
        <v>2565</v>
      </c>
      <c r="D524" t="s">
        <v>2669</v>
      </c>
      <c r="E524" t="s">
        <v>1992</v>
      </c>
      <c r="F524">
        <v>25</v>
      </c>
      <c r="G524" t="s">
        <v>440</v>
      </c>
      <c r="H524" t="e">
        <f>VLOOKUP(G524,#REF!,2,0)</f>
        <v>#REF!</v>
      </c>
      <c r="I524" t="str">
        <f t="shared" si="40"/>
        <v>甲信越地方</v>
      </c>
      <c r="J524" t="str">
        <f t="shared" si="41"/>
        <v>その他</v>
      </c>
      <c r="K524" t="str">
        <f t="shared" si="42"/>
        <v>13.医療法人・社会福祉法人</v>
      </c>
      <c r="L524">
        <f t="shared" si="43"/>
        <v>0</v>
      </c>
      <c r="M524">
        <f t="shared" si="44"/>
        <v>0</v>
      </c>
    </row>
    <row r="525" spans="1:13" x14ac:dyDescent="0.15">
      <c r="A525" s="4" t="s">
        <v>688</v>
      </c>
      <c r="B525" t="s">
        <v>1712</v>
      </c>
      <c r="C525" t="s">
        <v>760</v>
      </c>
      <c r="D525" t="s">
        <v>2648</v>
      </c>
      <c r="E525" t="s">
        <v>2127</v>
      </c>
      <c r="F525">
        <v>35</v>
      </c>
      <c r="G525" t="s">
        <v>1061</v>
      </c>
      <c r="H525" t="e">
        <f>VLOOKUP(G525,#REF!,2,0)</f>
        <v>#REF!</v>
      </c>
      <c r="I525" t="str">
        <f t="shared" si="40"/>
        <v>東海地方</v>
      </c>
      <c r="J525" t="str">
        <f t="shared" si="41"/>
        <v>事業法人</v>
      </c>
      <c r="K525" t="str">
        <f t="shared" si="42"/>
        <v>10.事業法人</v>
      </c>
      <c r="L525">
        <f t="shared" si="43"/>
        <v>1</v>
      </c>
      <c r="M525">
        <f t="shared" si="44"/>
        <v>95</v>
      </c>
    </row>
    <row r="526" spans="1:13" ht="19.5" x14ac:dyDescent="0.15">
      <c r="A526" s="9" t="s">
        <v>1459</v>
      </c>
      <c r="C526" t="s">
        <v>1305</v>
      </c>
      <c r="D526" t="s">
        <v>2672</v>
      </c>
      <c r="E526" t="s">
        <v>2071</v>
      </c>
      <c r="F526">
        <v>50</v>
      </c>
      <c r="G526" t="s">
        <v>413</v>
      </c>
      <c r="H526" t="e">
        <f>VLOOKUP(G526,#REF!,2,0)</f>
        <v>#REF!</v>
      </c>
      <c r="I526" t="str">
        <f t="shared" si="40"/>
        <v>中国地方</v>
      </c>
      <c r="J526" t="str">
        <f t="shared" si="41"/>
        <v>自治体</v>
      </c>
      <c r="K526" t="str">
        <f t="shared" si="42"/>
        <v>09.自治体</v>
      </c>
      <c r="L526">
        <f t="shared" si="43"/>
        <v>0</v>
      </c>
      <c r="M526">
        <f t="shared" si="44"/>
        <v>0</v>
      </c>
    </row>
    <row r="527" spans="1:13" ht="14.25" thickBot="1" x14ac:dyDescent="0.2">
      <c r="A527" s="13" t="s">
        <v>2411</v>
      </c>
      <c r="B527" t="s">
        <v>2785</v>
      </c>
      <c r="C527" t="s">
        <v>2566</v>
      </c>
      <c r="D527" t="s">
        <v>2669</v>
      </c>
      <c r="E527" t="s">
        <v>2012</v>
      </c>
      <c r="F527">
        <v>35</v>
      </c>
      <c r="G527" t="s">
        <v>1061</v>
      </c>
      <c r="H527" t="e">
        <f>VLOOKUP(G527,#REF!,2,0)</f>
        <v>#REF!</v>
      </c>
      <c r="I527" t="str">
        <f t="shared" si="40"/>
        <v>東海地方</v>
      </c>
      <c r="J527" t="str">
        <f t="shared" si="41"/>
        <v>事業法人</v>
      </c>
      <c r="K527" t="str">
        <f t="shared" si="42"/>
        <v>10.事業法人</v>
      </c>
      <c r="L527">
        <f t="shared" si="43"/>
        <v>2</v>
      </c>
      <c r="M527">
        <f t="shared" si="44"/>
        <v>71</v>
      </c>
    </row>
    <row r="528" spans="1:13" ht="19.5" x14ac:dyDescent="0.15">
      <c r="A528" s="9" t="s">
        <v>20</v>
      </c>
      <c r="C528" t="s">
        <v>384</v>
      </c>
      <c r="D528" t="s">
        <v>2653</v>
      </c>
      <c r="E528" t="s">
        <v>1988</v>
      </c>
      <c r="F528">
        <v>20</v>
      </c>
      <c r="G528" t="s">
        <v>335</v>
      </c>
      <c r="H528" t="e">
        <f>VLOOKUP(G528,#REF!,2,0)</f>
        <v>#REF!</v>
      </c>
      <c r="I528" t="str">
        <f t="shared" si="40"/>
        <v>関東地方</v>
      </c>
      <c r="J528" t="str">
        <f t="shared" si="41"/>
        <v>地域金融機関</v>
      </c>
      <c r="K528" t="str">
        <f t="shared" si="42"/>
        <v>02.銀行</v>
      </c>
      <c r="L528">
        <f t="shared" si="43"/>
        <v>0</v>
      </c>
      <c r="M528">
        <f t="shared" si="44"/>
        <v>0</v>
      </c>
    </row>
    <row r="529" spans="1:13" ht="19.5" x14ac:dyDescent="0.15">
      <c r="A529" s="9" t="s">
        <v>21</v>
      </c>
      <c r="C529" t="s">
        <v>385</v>
      </c>
      <c r="D529" t="s">
        <v>2653</v>
      </c>
      <c r="E529" t="s">
        <v>1988</v>
      </c>
      <c r="F529">
        <v>20</v>
      </c>
      <c r="G529" t="s">
        <v>931</v>
      </c>
      <c r="H529" t="e">
        <f>VLOOKUP(G529,#REF!,2,0)</f>
        <v>#REF!</v>
      </c>
      <c r="I529" t="str">
        <f t="shared" si="40"/>
        <v>関東地方</v>
      </c>
      <c r="J529" t="str">
        <f t="shared" si="41"/>
        <v>学校法人</v>
      </c>
      <c r="K529" t="str">
        <f t="shared" si="42"/>
        <v>11.学校法人・国立大学法人等</v>
      </c>
      <c r="L529">
        <f t="shared" si="43"/>
        <v>0</v>
      </c>
      <c r="M529">
        <f t="shared" si="44"/>
        <v>0</v>
      </c>
    </row>
    <row r="530" spans="1:13" ht="19.5" x14ac:dyDescent="0.15">
      <c r="A530" s="3" t="s">
        <v>689</v>
      </c>
      <c r="C530" t="s">
        <v>761</v>
      </c>
      <c r="D530" t="s">
        <v>2648</v>
      </c>
      <c r="E530" t="s">
        <v>2128</v>
      </c>
      <c r="F530">
        <v>20</v>
      </c>
      <c r="G530" t="s">
        <v>1194</v>
      </c>
      <c r="H530" t="e">
        <f>VLOOKUP(G530,#REF!,2,0)</f>
        <v>#REF!</v>
      </c>
      <c r="I530" t="str">
        <f t="shared" si="40"/>
        <v>関東地方</v>
      </c>
      <c r="J530" t="str">
        <f t="shared" si="41"/>
        <v>その他</v>
      </c>
      <c r="K530" t="str">
        <f t="shared" si="42"/>
        <v>12.財団法人・社団法人</v>
      </c>
      <c r="L530">
        <f t="shared" si="43"/>
        <v>0</v>
      </c>
      <c r="M530">
        <f t="shared" si="44"/>
        <v>0</v>
      </c>
    </row>
    <row r="531" spans="1:13" x14ac:dyDescent="0.15">
      <c r="A531" s="4" t="s">
        <v>1886</v>
      </c>
      <c r="B531" t="s">
        <v>1713</v>
      </c>
      <c r="C531" t="s">
        <v>1149</v>
      </c>
      <c r="D531" t="s">
        <v>2671</v>
      </c>
      <c r="E531" t="s">
        <v>2031</v>
      </c>
      <c r="F531">
        <v>20</v>
      </c>
      <c r="G531" t="s">
        <v>413</v>
      </c>
      <c r="H531" t="e">
        <f>VLOOKUP(G531,#REF!,2,0)</f>
        <v>#REF!</v>
      </c>
      <c r="I531" t="str">
        <f t="shared" si="40"/>
        <v>関東地方</v>
      </c>
      <c r="J531" t="str">
        <f t="shared" si="41"/>
        <v>自治体</v>
      </c>
      <c r="K531" t="str">
        <f t="shared" si="42"/>
        <v>09.自治体</v>
      </c>
      <c r="L531">
        <f t="shared" si="43"/>
        <v>2</v>
      </c>
      <c r="M531">
        <f t="shared" si="44"/>
        <v>64</v>
      </c>
    </row>
    <row r="532" spans="1:13" x14ac:dyDescent="0.15">
      <c r="A532" s="1" t="s">
        <v>2412</v>
      </c>
      <c r="C532" t="s">
        <v>2567</v>
      </c>
      <c r="D532" t="s">
        <v>2669</v>
      </c>
      <c r="E532" t="s">
        <v>2012</v>
      </c>
      <c r="F532">
        <v>35</v>
      </c>
      <c r="G532" t="s">
        <v>1061</v>
      </c>
      <c r="H532" t="e">
        <f>VLOOKUP(G532,#REF!,2,0)</f>
        <v>#REF!</v>
      </c>
      <c r="I532" t="str">
        <f t="shared" si="40"/>
        <v>東海地方</v>
      </c>
      <c r="J532" t="str">
        <f t="shared" si="41"/>
        <v>事業法人</v>
      </c>
      <c r="K532" t="str">
        <f t="shared" si="42"/>
        <v>10.事業法人</v>
      </c>
      <c r="L532">
        <f t="shared" si="43"/>
        <v>0</v>
      </c>
      <c r="M532">
        <f t="shared" si="44"/>
        <v>0</v>
      </c>
    </row>
    <row r="533" spans="1:13" ht="19.5" x14ac:dyDescent="0.15">
      <c r="A533" s="9" t="s">
        <v>277</v>
      </c>
      <c r="C533" t="s">
        <v>114</v>
      </c>
      <c r="D533" t="s">
        <v>2658</v>
      </c>
      <c r="E533" t="s">
        <v>1973</v>
      </c>
      <c r="F533">
        <v>20</v>
      </c>
      <c r="G533" t="s">
        <v>1061</v>
      </c>
      <c r="H533" t="e">
        <f>VLOOKUP(G533,#REF!,2,0)</f>
        <v>#REF!</v>
      </c>
      <c r="I533" t="str">
        <f t="shared" si="40"/>
        <v>関東地方</v>
      </c>
      <c r="J533" t="str">
        <f t="shared" si="41"/>
        <v>事業法人</v>
      </c>
      <c r="K533" t="str">
        <f t="shared" si="42"/>
        <v>10.事業法人</v>
      </c>
      <c r="L533">
        <f t="shared" si="43"/>
        <v>0</v>
      </c>
      <c r="M533">
        <f t="shared" si="44"/>
        <v>0</v>
      </c>
    </row>
    <row r="534" spans="1:13" ht="20.25" thickBot="1" x14ac:dyDescent="0.2">
      <c r="A534" s="6" t="s">
        <v>859</v>
      </c>
      <c r="C534" t="s">
        <v>860</v>
      </c>
      <c r="D534" t="s">
        <v>2674</v>
      </c>
      <c r="E534" t="s">
        <v>1973</v>
      </c>
      <c r="F534">
        <v>20</v>
      </c>
      <c r="G534" t="s">
        <v>1061</v>
      </c>
      <c r="H534" t="e">
        <f>VLOOKUP(G534,#REF!,2,0)</f>
        <v>#REF!</v>
      </c>
      <c r="I534" t="str">
        <f t="shared" si="40"/>
        <v>関東地方</v>
      </c>
      <c r="J534" t="str">
        <f t="shared" si="41"/>
        <v>事業法人</v>
      </c>
      <c r="K534" t="str">
        <f t="shared" si="42"/>
        <v>10.事業法人</v>
      </c>
      <c r="L534">
        <f t="shared" si="43"/>
        <v>0</v>
      </c>
      <c r="M534">
        <f t="shared" si="44"/>
        <v>0</v>
      </c>
    </row>
    <row r="535" spans="1:13" ht="19.5" x14ac:dyDescent="0.15">
      <c r="A535" s="9" t="s">
        <v>22</v>
      </c>
      <c r="C535" t="s">
        <v>370</v>
      </c>
      <c r="D535" t="s">
        <v>2666</v>
      </c>
      <c r="E535" t="s">
        <v>1973</v>
      </c>
      <c r="F535">
        <v>20</v>
      </c>
      <c r="G535" t="s">
        <v>249</v>
      </c>
      <c r="H535" t="e">
        <f>VLOOKUP(G535,#REF!,2,0)</f>
        <v>#REF!</v>
      </c>
      <c r="I535" t="str">
        <f t="shared" si="40"/>
        <v>関東地方</v>
      </c>
      <c r="J535" t="str">
        <f t="shared" si="41"/>
        <v>その他</v>
      </c>
      <c r="K535" t="str">
        <f t="shared" si="42"/>
        <v>14.その他</v>
      </c>
      <c r="L535">
        <f t="shared" si="43"/>
        <v>0</v>
      </c>
      <c r="M535">
        <f t="shared" si="44"/>
        <v>0</v>
      </c>
    </row>
    <row r="536" spans="1:13" x14ac:dyDescent="0.15">
      <c r="A536" s="4" t="s">
        <v>690</v>
      </c>
      <c r="B536" t="s">
        <v>1714</v>
      </c>
      <c r="C536" t="s">
        <v>762</v>
      </c>
      <c r="D536" t="s">
        <v>2648</v>
      </c>
      <c r="E536" t="s">
        <v>2037</v>
      </c>
      <c r="F536">
        <v>50</v>
      </c>
      <c r="G536" t="s">
        <v>1061</v>
      </c>
      <c r="H536" t="e">
        <f>VLOOKUP(G536,#REF!,2,0)</f>
        <v>#REF!</v>
      </c>
      <c r="I536" t="str">
        <f t="shared" si="40"/>
        <v>中国地方</v>
      </c>
      <c r="J536" t="str">
        <f t="shared" si="41"/>
        <v>事業法人</v>
      </c>
      <c r="K536" t="str">
        <f t="shared" si="42"/>
        <v>10.事業法人</v>
      </c>
      <c r="L536">
        <f t="shared" si="43"/>
        <v>1</v>
      </c>
      <c r="M536">
        <f t="shared" si="44"/>
        <v>92</v>
      </c>
    </row>
    <row r="537" spans="1:13" x14ac:dyDescent="0.15">
      <c r="A537" s="4" t="s">
        <v>596</v>
      </c>
      <c r="B537" t="s">
        <v>1715</v>
      </c>
      <c r="C537" t="s">
        <v>633</v>
      </c>
      <c r="D537" t="s">
        <v>2673</v>
      </c>
      <c r="E537" t="s">
        <v>1976</v>
      </c>
      <c r="F537">
        <v>35</v>
      </c>
      <c r="G537" t="s">
        <v>1061</v>
      </c>
      <c r="H537" t="e">
        <f>VLOOKUP(G537,#REF!,2,0)</f>
        <v>#REF!</v>
      </c>
      <c r="I537" t="str">
        <f t="shared" si="40"/>
        <v>東海地方</v>
      </c>
      <c r="J537" t="str">
        <f t="shared" si="41"/>
        <v>事業法人</v>
      </c>
      <c r="K537" t="str">
        <f t="shared" si="42"/>
        <v>10.事業法人</v>
      </c>
      <c r="L537">
        <f t="shared" si="43"/>
        <v>1</v>
      </c>
      <c r="M537">
        <f t="shared" si="44"/>
        <v>93</v>
      </c>
    </row>
    <row r="538" spans="1:13" ht="20.25" thickBot="1" x14ac:dyDescent="0.2">
      <c r="A538" s="6" t="s">
        <v>207</v>
      </c>
      <c r="C538" t="s">
        <v>208</v>
      </c>
      <c r="D538" t="s">
        <v>2650</v>
      </c>
      <c r="E538" t="s">
        <v>2012</v>
      </c>
      <c r="F538">
        <v>35</v>
      </c>
      <c r="G538" t="s">
        <v>1061</v>
      </c>
      <c r="H538" t="e">
        <f>VLOOKUP(G538,#REF!,2,0)</f>
        <v>#REF!</v>
      </c>
      <c r="I538" t="str">
        <f t="shared" si="40"/>
        <v>東海地方</v>
      </c>
      <c r="J538" t="str">
        <f t="shared" si="41"/>
        <v>事業法人</v>
      </c>
      <c r="K538" t="str">
        <f t="shared" si="42"/>
        <v>10.事業法人</v>
      </c>
      <c r="L538">
        <f t="shared" si="43"/>
        <v>0</v>
      </c>
      <c r="M538">
        <f t="shared" si="44"/>
        <v>0</v>
      </c>
    </row>
    <row r="539" spans="1:13" ht="19.5" x14ac:dyDescent="0.15">
      <c r="A539" s="9" t="s">
        <v>1460</v>
      </c>
      <c r="C539" t="s">
        <v>521</v>
      </c>
      <c r="D539" t="s">
        <v>2670</v>
      </c>
      <c r="E539" t="s">
        <v>2034</v>
      </c>
      <c r="F539">
        <v>20</v>
      </c>
      <c r="G539" t="s">
        <v>1061</v>
      </c>
      <c r="H539" t="e">
        <f>VLOOKUP(G539,#REF!,2,0)</f>
        <v>#REF!</v>
      </c>
      <c r="I539" t="str">
        <f t="shared" si="40"/>
        <v>関東地方</v>
      </c>
      <c r="J539" t="str">
        <f t="shared" si="41"/>
        <v>事業法人</v>
      </c>
      <c r="K539" t="str">
        <f t="shared" si="42"/>
        <v>10.事業法人</v>
      </c>
      <c r="L539">
        <f t="shared" si="43"/>
        <v>0</v>
      </c>
      <c r="M539">
        <f t="shared" si="44"/>
        <v>0</v>
      </c>
    </row>
    <row r="540" spans="1:13" ht="19.5" x14ac:dyDescent="0.15">
      <c r="A540" s="3" t="s">
        <v>1461</v>
      </c>
      <c r="C540" t="s">
        <v>1150</v>
      </c>
      <c r="D540" t="s">
        <v>2671</v>
      </c>
      <c r="E540" t="s">
        <v>2012</v>
      </c>
      <c r="F540">
        <v>35</v>
      </c>
      <c r="G540" t="s">
        <v>1061</v>
      </c>
      <c r="H540" t="e">
        <f>VLOOKUP(G540,#REF!,2,0)</f>
        <v>#REF!</v>
      </c>
      <c r="I540" t="str">
        <f t="shared" si="40"/>
        <v>東海地方</v>
      </c>
      <c r="J540" t="str">
        <f t="shared" si="41"/>
        <v>事業法人</v>
      </c>
      <c r="K540" t="str">
        <f t="shared" si="42"/>
        <v>10.事業法人</v>
      </c>
      <c r="L540">
        <f t="shared" si="43"/>
        <v>0</v>
      </c>
      <c r="M540">
        <f t="shared" si="44"/>
        <v>0</v>
      </c>
    </row>
    <row r="541" spans="1:13" ht="14.25" thickBot="1" x14ac:dyDescent="0.2">
      <c r="A541" s="13" t="s">
        <v>2413</v>
      </c>
      <c r="B541" t="s">
        <v>2767</v>
      </c>
      <c r="C541" t="s">
        <v>2568</v>
      </c>
      <c r="D541" t="s">
        <v>2669</v>
      </c>
      <c r="E541" t="s">
        <v>2052</v>
      </c>
      <c r="F541">
        <v>50</v>
      </c>
      <c r="G541" t="s">
        <v>1061</v>
      </c>
      <c r="H541" t="e">
        <f>VLOOKUP(G541,#REF!,2,0)</f>
        <v>#REF!</v>
      </c>
      <c r="I541" t="str">
        <f t="shared" si="40"/>
        <v>中国地方</v>
      </c>
      <c r="J541" t="str">
        <f t="shared" si="41"/>
        <v>事業法人</v>
      </c>
      <c r="K541" t="str">
        <f t="shared" si="42"/>
        <v>10.事業法人</v>
      </c>
      <c r="L541">
        <f t="shared" si="43"/>
        <v>1</v>
      </c>
      <c r="M541">
        <f t="shared" si="44"/>
        <v>95</v>
      </c>
    </row>
    <row r="542" spans="1:13" x14ac:dyDescent="0.15">
      <c r="A542" s="4" t="s">
        <v>691</v>
      </c>
      <c r="B542" t="s">
        <v>1716</v>
      </c>
      <c r="C542" t="s">
        <v>763</v>
      </c>
      <c r="D542" t="s">
        <v>2648</v>
      </c>
      <c r="E542" t="s">
        <v>2040</v>
      </c>
      <c r="F542">
        <v>20</v>
      </c>
      <c r="G542" t="s">
        <v>1061</v>
      </c>
      <c r="H542" t="e">
        <f>VLOOKUP(G542,#REF!,2,0)</f>
        <v>#REF!</v>
      </c>
      <c r="I542" t="str">
        <f t="shared" si="40"/>
        <v>関東地方</v>
      </c>
      <c r="J542" t="str">
        <f t="shared" si="41"/>
        <v>事業法人</v>
      </c>
      <c r="K542" t="str">
        <f t="shared" si="42"/>
        <v>10.事業法人</v>
      </c>
      <c r="L542">
        <f t="shared" si="43"/>
        <v>1</v>
      </c>
      <c r="M542">
        <f t="shared" si="44"/>
        <v>100</v>
      </c>
    </row>
    <row r="543" spans="1:13" x14ac:dyDescent="0.15">
      <c r="A543" s="4" t="s">
        <v>861</v>
      </c>
      <c r="B543" t="s">
        <v>1717</v>
      </c>
      <c r="C543" t="s">
        <v>862</v>
      </c>
      <c r="D543" t="s">
        <v>2674</v>
      </c>
      <c r="E543" t="s">
        <v>2129</v>
      </c>
      <c r="F543">
        <v>70</v>
      </c>
      <c r="G543" t="s">
        <v>1061</v>
      </c>
      <c r="H543" t="e">
        <f>VLOOKUP(G543,#REF!,2,0)</f>
        <v>#REF!</v>
      </c>
      <c r="I543" t="str">
        <f t="shared" si="40"/>
        <v>九州・沖縄地方</v>
      </c>
      <c r="J543" t="str">
        <f t="shared" si="41"/>
        <v>事業法人</v>
      </c>
      <c r="K543" t="str">
        <f t="shared" si="42"/>
        <v>10.事業法人</v>
      </c>
      <c r="L543">
        <f t="shared" si="43"/>
        <v>1</v>
      </c>
      <c r="M543">
        <f t="shared" si="44"/>
        <v>99</v>
      </c>
    </row>
    <row r="544" spans="1:13" x14ac:dyDescent="0.15">
      <c r="A544" s="4" t="s">
        <v>1462</v>
      </c>
      <c r="B544" t="s">
        <v>1718</v>
      </c>
      <c r="C544" t="s">
        <v>522</v>
      </c>
      <c r="D544" t="s">
        <v>2670</v>
      </c>
      <c r="E544" t="s">
        <v>2065</v>
      </c>
      <c r="F544">
        <v>20</v>
      </c>
      <c r="G544" t="s">
        <v>1061</v>
      </c>
      <c r="H544" t="e">
        <f>VLOOKUP(G544,#REF!,2,0)</f>
        <v>#REF!</v>
      </c>
      <c r="I544" t="str">
        <f t="shared" si="40"/>
        <v>関東地方</v>
      </c>
      <c r="J544" t="str">
        <f t="shared" si="41"/>
        <v>事業法人</v>
      </c>
      <c r="K544" t="str">
        <f t="shared" si="42"/>
        <v>10.事業法人</v>
      </c>
      <c r="L544">
        <f t="shared" si="43"/>
        <v>1</v>
      </c>
      <c r="M544">
        <f t="shared" si="44"/>
        <v>99</v>
      </c>
    </row>
    <row r="545" spans="1:13" ht="19.5" x14ac:dyDescent="0.15">
      <c r="A545" s="9" t="s">
        <v>1231</v>
      </c>
      <c r="C545" t="s">
        <v>1306</v>
      </c>
      <c r="D545" t="s">
        <v>2672</v>
      </c>
      <c r="E545" t="s">
        <v>2130</v>
      </c>
      <c r="F545">
        <v>20</v>
      </c>
      <c r="G545" t="s">
        <v>1061</v>
      </c>
      <c r="H545" t="e">
        <f>VLOOKUP(G545,#REF!,2,0)</f>
        <v>#REF!</v>
      </c>
      <c r="I545" t="str">
        <f t="shared" si="40"/>
        <v>関東地方</v>
      </c>
      <c r="J545" t="str">
        <f t="shared" si="41"/>
        <v>事業法人</v>
      </c>
      <c r="K545" t="str">
        <f t="shared" si="42"/>
        <v>10.事業法人</v>
      </c>
      <c r="L545">
        <f t="shared" si="43"/>
        <v>0</v>
      </c>
      <c r="M545">
        <f t="shared" si="44"/>
        <v>0</v>
      </c>
    </row>
    <row r="546" spans="1:13" ht="19.5" x14ac:dyDescent="0.15">
      <c r="A546" s="9" t="s">
        <v>1463</v>
      </c>
      <c r="C546" t="s">
        <v>634</v>
      </c>
      <c r="D546" t="s">
        <v>2673</v>
      </c>
      <c r="E546" t="s">
        <v>2131</v>
      </c>
      <c r="F546">
        <v>20</v>
      </c>
      <c r="G546" t="s">
        <v>931</v>
      </c>
      <c r="H546" t="e">
        <f>VLOOKUP(G546,#REF!,2,0)</f>
        <v>#REF!</v>
      </c>
      <c r="I546" t="str">
        <f t="shared" si="40"/>
        <v>関東地方</v>
      </c>
      <c r="J546" t="str">
        <f t="shared" si="41"/>
        <v>学校法人</v>
      </c>
      <c r="K546" t="str">
        <f t="shared" si="42"/>
        <v>11.学校法人・国立大学法人等</v>
      </c>
      <c r="L546">
        <f t="shared" si="43"/>
        <v>0</v>
      </c>
      <c r="M546">
        <f t="shared" si="44"/>
        <v>0</v>
      </c>
    </row>
    <row r="547" spans="1:13" x14ac:dyDescent="0.15">
      <c r="A547" s="4" t="s">
        <v>1464</v>
      </c>
      <c r="B547" t="s">
        <v>1719</v>
      </c>
      <c r="C547" t="s">
        <v>523</v>
      </c>
      <c r="D547" t="s">
        <v>2670</v>
      </c>
      <c r="E547" t="s">
        <v>2132</v>
      </c>
      <c r="F547">
        <v>40</v>
      </c>
      <c r="G547" t="s">
        <v>1061</v>
      </c>
      <c r="H547" t="e">
        <f>VLOOKUP(G547,#REF!,2,0)</f>
        <v>#REF!</v>
      </c>
      <c r="I547" t="str">
        <f t="shared" si="40"/>
        <v>近畿地方</v>
      </c>
      <c r="J547" t="str">
        <f t="shared" si="41"/>
        <v>事業法人</v>
      </c>
      <c r="K547" t="str">
        <f t="shared" si="42"/>
        <v>10.事業法人</v>
      </c>
      <c r="L547">
        <f t="shared" si="43"/>
        <v>1</v>
      </c>
      <c r="M547">
        <f t="shared" si="44"/>
        <v>102</v>
      </c>
    </row>
    <row r="548" spans="1:13" ht="20.25" thickBot="1" x14ac:dyDescent="0.2">
      <c r="A548" s="6" t="s">
        <v>1232</v>
      </c>
      <c r="C548" t="s">
        <v>1307</v>
      </c>
      <c r="D548" t="s">
        <v>2672</v>
      </c>
      <c r="E548" t="s">
        <v>2097</v>
      </c>
      <c r="F548">
        <v>40</v>
      </c>
      <c r="G548" t="s">
        <v>1061</v>
      </c>
      <c r="H548" t="e">
        <f>VLOOKUP(G548,#REF!,2,0)</f>
        <v>#REF!</v>
      </c>
      <c r="I548" t="str">
        <f t="shared" si="40"/>
        <v>近畿地方</v>
      </c>
      <c r="J548" t="str">
        <f t="shared" si="41"/>
        <v>事業法人</v>
      </c>
      <c r="K548" t="str">
        <f t="shared" si="42"/>
        <v>10.事業法人</v>
      </c>
      <c r="L548">
        <f t="shared" si="43"/>
        <v>0</v>
      </c>
      <c r="M548">
        <f t="shared" si="44"/>
        <v>0</v>
      </c>
    </row>
    <row r="549" spans="1:13" ht="19.5" x14ac:dyDescent="0.15">
      <c r="A549" s="9" t="s">
        <v>1465</v>
      </c>
      <c r="C549" t="s">
        <v>1308</v>
      </c>
      <c r="D549" t="s">
        <v>2672</v>
      </c>
      <c r="E549" t="s">
        <v>2029</v>
      </c>
      <c r="F549">
        <v>20</v>
      </c>
      <c r="G549" t="s">
        <v>413</v>
      </c>
      <c r="H549" t="e">
        <f>VLOOKUP(G549,#REF!,2,0)</f>
        <v>#REF!</v>
      </c>
      <c r="I549" t="str">
        <f t="shared" si="40"/>
        <v>関東地方</v>
      </c>
      <c r="J549" t="str">
        <f t="shared" si="41"/>
        <v>自治体</v>
      </c>
      <c r="K549" t="str">
        <f t="shared" si="42"/>
        <v>09.自治体</v>
      </c>
      <c r="L549">
        <f t="shared" si="43"/>
        <v>0</v>
      </c>
      <c r="M549">
        <f t="shared" si="44"/>
        <v>0</v>
      </c>
    </row>
    <row r="550" spans="1:13" ht="19.5" x14ac:dyDescent="0.15">
      <c r="A550" s="9" t="s">
        <v>954</v>
      </c>
      <c r="C550" t="s">
        <v>1021</v>
      </c>
      <c r="D550" t="s">
        <v>2668</v>
      </c>
      <c r="E550" t="s">
        <v>2133</v>
      </c>
      <c r="F550">
        <v>25</v>
      </c>
      <c r="G550" t="s">
        <v>413</v>
      </c>
      <c r="H550" t="e">
        <f>VLOOKUP(G550,#REF!,2,0)</f>
        <v>#REF!</v>
      </c>
      <c r="I550" t="str">
        <f t="shared" si="40"/>
        <v>甲信越地方</v>
      </c>
      <c r="J550" t="str">
        <f t="shared" si="41"/>
        <v>自治体</v>
      </c>
      <c r="K550" t="str">
        <f t="shared" si="42"/>
        <v>09.自治体</v>
      </c>
      <c r="L550">
        <f t="shared" si="43"/>
        <v>0</v>
      </c>
      <c r="M550">
        <f t="shared" si="44"/>
        <v>0</v>
      </c>
    </row>
    <row r="551" spans="1:13" ht="20.25" thickBot="1" x14ac:dyDescent="0.2">
      <c r="A551" s="6" t="s">
        <v>692</v>
      </c>
      <c r="C551" t="s">
        <v>764</v>
      </c>
      <c r="D551" t="s">
        <v>2648</v>
      </c>
      <c r="E551" t="s">
        <v>2134</v>
      </c>
      <c r="F551">
        <v>35</v>
      </c>
      <c r="G551" t="s">
        <v>1061</v>
      </c>
      <c r="H551" t="e">
        <f>VLOOKUP(G551,#REF!,2,0)</f>
        <v>#REF!</v>
      </c>
      <c r="I551" t="str">
        <f t="shared" si="40"/>
        <v>東海地方</v>
      </c>
      <c r="J551" t="str">
        <f t="shared" si="41"/>
        <v>事業法人</v>
      </c>
      <c r="K551" t="str">
        <f t="shared" si="42"/>
        <v>10.事業法人</v>
      </c>
      <c r="L551">
        <f t="shared" si="43"/>
        <v>0</v>
      </c>
      <c r="M551">
        <f t="shared" si="44"/>
        <v>0</v>
      </c>
    </row>
    <row r="552" spans="1:13" x14ac:dyDescent="0.15">
      <c r="A552" s="4" t="s">
        <v>133</v>
      </c>
      <c r="B552" t="s">
        <v>1720</v>
      </c>
      <c r="C552" t="s">
        <v>134</v>
      </c>
      <c r="D552" t="s">
        <v>2651</v>
      </c>
      <c r="E552" t="s">
        <v>1997</v>
      </c>
      <c r="F552">
        <v>40</v>
      </c>
      <c r="G552" t="s">
        <v>1061</v>
      </c>
      <c r="H552" t="e">
        <f>VLOOKUP(G552,#REF!,2,0)</f>
        <v>#REF!</v>
      </c>
      <c r="I552" t="str">
        <f t="shared" si="40"/>
        <v>近畿地方</v>
      </c>
      <c r="J552" t="str">
        <f t="shared" si="41"/>
        <v>事業法人</v>
      </c>
      <c r="K552" t="str">
        <f t="shared" si="42"/>
        <v>10.事業法人</v>
      </c>
      <c r="L552">
        <f t="shared" si="43"/>
        <v>1</v>
      </c>
      <c r="M552">
        <f t="shared" si="44"/>
        <v>95</v>
      </c>
    </row>
    <row r="553" spans="1:13" x14ac:dyDescent="0.15">
      <c r="A553" s="4" t="s">
        <v>288</v>
      </c>
      <c r="B553" t="s">
        <v>1721</v>
      </c>
      <c r="C553" t="s">
        <v>456</v>
      </c>
      <c r="D553" t="s">
        <v>2647</v>
      </c>
      <c r="E553" t="s">
        <v>1973</v>
      </c>
      <c r="F553">
        <v>20</v>
      </c>
      <c r="G553" t="s">
        <v>1061</v>
      </c>
      <c r="H553" t="e">
        <f>VLOOKUP(G553,#REF!,2,0)</f>
        <v>#REF!</v>
      </c>
      <c r="I553" t="str">
        <f t="shared" si="40"/>
        <v>関東地方</v>
      </c>
      <c r="J553" t="str">
        <f t="shared" si="41"/>
        <v>事業法人</v>
      </c>
      <c r="K553" t="str">
        <f t="shared" si="42"/>
        <v>10.事業法人</v>
      </c>
      <c r="L553">
        <f t="shared" si="43"/>
        <v>1</v>
      </c>
      <c r="M553">
        <f t="shared" si="44"/>
        <v>99</v>
      </c>
    </row>
    <row r="554" spans="1:13" ht="19.5" x14ac:dyDescent="0.15">
      <c r="A554" s="9" t="s">
        <v>1466</v>
      </c>
      <c r="C554" t="s">
        <v>635</v>
      </c>
      <c r="D554" t="s">
        <v>2673</v>
      </c>
      <c r="E554" t="s">
        <v>2111</v>
      </c>
      <c r="F554">
        <v>50</v>
      </c>
      <c r="G554" t="s">
        <v>1061</v>
      </c>
      <c r="H554" t="e">
        <f>VLOOKUP(G554,#REF!,2,0)</f>
        <v>#REF!</v>
      </c>
      <c r="I554" t="str">
        <f t="shared" si="40"/>
        <v>中国地方</v>
      </c>
      <c r="J554" t="str">
        <f t="shared" si="41"/>
        <v>事業法人</v>
      </c>
      <c r="K554" t="str">
        <f t="shared" si="42"/>
        <v>10.事業法人</v>
      </c>
      <c r="L554">
        <f t="shared" si="43"/>
        <v>0</v>
      </c>
      <c r="M554">
        <f t="shared" si="44"/>
        <v>0</v>
      </c>
    </row>
    <row r="555" spans="1:13" ht="20.25" thickBot="1" x14ac:dyDescent="0.2">
      <c r="A555" s="6" t="s">
        <v>300</v>
      </c>
      <c r="C555" t="s">
        <v>135</v>
      </c>
      <c r="D555" t="s">
        <v>2651</v>
      </c>
      <c r="E555" t="s">
        <v>1973</v>
      </c>
      <c r="F555">
        <v>20</v>
      </c>
      <c r="G555" t="s">
        <v>1061</v>
      </c>
      <c r="H555" t="e">
        <f>VLOOKUP(G555,#REF!,2,0)</f>
        <v>#REF!</v>
      </c>
      <c r="I555" t="str">
        <f t="shared" si="40"/>
        <v>関東地方</v>
      </c>
      <c r="J555" t="str">
        <f t="shared" si="41"/>
        <v>事業法人</v>
      </c>
      <c r="K555" t="str">
        <f t="shared" si="42"/>
        <v>10.事業法人</v>
      </c>
      <c r="L555">
        <f t="shared" si="43"/>
        <v>0</v>
      </c>
      <c r="M555">
        <f t="shared" si="44"/>
        <v>0</v>
      </c>
    </row>
    <row r="556" spans="1:13" x14ac:dyDescent="0.15">
      <c r="A556" s="4" t="s">
        <v>73</v>
      </c>
      <c r="B556" t="s">
        <v>1722</v>
      </c>
      <c r="C556" t="s">
        <v>409</v>
      </c>
      <c r="D556" t="s">
        <v>2649</v>
      </c>
      <c r="E556" t="s">
        <v>1973</v>
      </c>
      <c r="F556">
        <v>20</v>
      </c>
      <c r="G556" t="s">
        <v>1061</v>
      </c>
      <c r="H556" t="e">
        <f>VLOOKUP(G556,#REF!,2,0)</f>
        <v>#REF!</v>
      </c>
      <c r="I556" t="str">
        <f t="shared" si="40"/>
        <v>関東地方</v>
      </c>
      <c r="J556" t="str">
        <f t="shared" si="41"/>
        <v>事業法人</v>
      </c>
      <c r="K556" t="str">
        <f t="shared" si="42"/>
        <v>10.事業法人</v>
      </c>
      <c r="L556">
        <f t="shared" si="43"/>
        <v>1</v>
      </c>
      <c r="M556">
        <f t="shared" si="44"/>
        <v>91</v>
      </c>
    </row>
    <row r="557" spans="1:13" ht="19.5" x14ac:dyDescent="0.15">
      <c r="A557" s="9" t="s">
        <v>1467</v>
      </c>
      <c r="C557" t="s">
        <v>1022</v>
      </c>
      <c r="D557" t="s">
        <v>2668</v>
      </c>
      <c r="E557" t="s">
        <v>1975</v>
      </c>
      <c r="F557">
        <v>20</v>
      </c>
      <c r="G557" t="s">
        <v>1061</v>
      </c>
      <c r="H557" t="e">
        <f>VLOOKUP(G557,#REF!,2,0)</f>
        <v>#REF!</v>
      </c>
      <c r="I557" t="str">
        <f t="shared" si="40"/>
        <v>関東地方</v>
      </c>
      <c r="J557" t="str">
        <f t="shared" si="41"/>
        <v>事業法人</v>
      </c>
      <c r="K557" t="str">
        <f t="shared" si="42"/>
        <v>10.事業法人</v>
      </c>
      <c r="L557">
        <f t="shared" si="43"/>
        <v>0</v>
      </c>
      <c r="M557">
        <f t="shared" si="44"/>
        <v>0</v>
      </c>
    </row>
    <row r="558" spans="1:13" ht="20.25" thickBot="1" x14ac:dyDescent="0.2">
      <c r="A558" s="6" t="s">
        <v>1468</v>
      </c>
      <c r="C558" t="s">
        <v>524</v>
      </c>
      <c r="D558" t="s">
        <v>2670</v>
      </c>
      <c r="E558" t="s">
        <v>2135</v>
      </c>
      <c r="F558">
        <v>20</v>
      </c>
      <c r="G558" t="s">
        <v>1061</v>
      </c>
      <c r="H558" t="e">
        <f>VLOOKUP(G558,#REF!,2,0)</f>
        <v>#REF!</v>
      </c>
      <c r="I558" t="str">
        <f t="shared" si="40"/>
        <v>関東地方</v>
      </c>
      <c r="J558" t="str">
        <f t="shared" si="41"/>
        <v>事業法人</v>
      </c>
      <c r="K558" t="str">
        <f t="shared" si="42"/>
        <v>10.事業法人</v>
      </c>
      <c r="L558">
        <f t="shared" si="43"/>
        <v>0</v>
      </c>
      <c r="M558">
        <f t="shared" si="44"/>
        <v>0</v>
      </c>
    </row>
    <row r="559" spans="1:13" ht="20.25" thickBot="1" x14ac:dyDescent="0.2">
      <c r="A559" s="6" t="s">
        <v>264</v>
      </c>
      <c r="C559" t="s">
        <v>435</v>
      </c>
      <c r="D559" t="s">
        <v>2659</v>
      </c>
      <c r="E559" t="s">
        <v>2136</v>
      </c>
      <c r="F559">
        <v>40</v>
      </c>
      <c r="G559" t="s">
        <v>1061</v>
      </c>
      <c r="H559" t="e">
        <f>VLOOKUP(G559,#REF!,2,0)</f>
        <v>#REF!</v>
      </c>
      <c r="I559" t="str">
        <f t="shared" si="40"/>
        <v>近畿地方</v>
      </c>
      <c r="J559" t="str">
        <f t="shared" si="41"/>
        <v>事業法人</v>
      </c>
      <c r="K559" t="str">
        <f t="shared" si="42"/>
        <v>10.事業法人</v>
      </c>
      <c r="L559">
        <f t="shared" si="43"/>
        <v>0</v>
      </c>
      <c r="M559">
        <f t="shared" si="44"/>
        <v>0</v>
      </c>
    </row>
    <row r="560" spans="1:13" ht="19.5" x14ac:dyDescent="0.15">
      <c r="A560" s="9" t="s">
        <v>1233</v>
      </c>
      <c r="C560" t="s">
        <v>1309</v>
      </c>
      <c r="D560" t="s">
        <v>2672</v>
      </c>
      <c r="E560" t="s">
        <v>2033</v>
      </c>
      <c r="F560">
        <v>40</v>
      </c>
      <c r="G560" t="s">
        <v>1061</v>
      </c>
      <c r="H560" t="e">
        <f>VLOOKUP(G560,#REF!,2,0)</f>
        <v>#REF!</v>
      </c>
      <c r="I560" t="str">
        <f t="shared" si="40"/>
        <v>近畿地方</v>
      </c>
      <c r="J560" t="str">
        <f t="shared" si="41"/>
        <v>事業法人</v>
      </c>
      <c r="K560" t="str">
        <f t="shared" si="42"/>
        <v>10.事業法人</v>
      </c>
      <c r="L560">
        <f t="shared" si="43"/>
        <v>0</v>
      </c>
      <c r="M560">
        <f t="shared" si="44"/>
        <v>0</v>
      </c>
    </row>
    <row r="561" spans="1:13" x14ac:dyDescent="0.15">
      <c r="A561" s="4" t="s">
        <v>1887</v>
      </c>
      <c r="B561" t="s">
        <v>1723</v>
      </c>
      <c r="C561" t="s">
        <v>765</v>
      </c>
      <c r="D561" t="s">
        <v>2648</v>
      </c>
      <c r="E561" t="s">
        <v>2004</v>
      </c>
      <c r="F561">
        <v>40</v>
      </c>
      <c r="G561" t="s">
        <v>1061</v>
      </c>
      <c r="H561" t="e">
        <f>VLOOKUP(G561,#REF!,2,0)</f>
        <v>#REF!</v>
      </c>
      <c r="I561" t="str">
        <f t="shared" si="40"/>
        <v>近畿地方</v>
      </c>
      <c r="J561" t="str">
        <f t="shared" si="41"/>
        <v>事業法人</v>
      </c>
      <c r="K561" t="str">
        <f t="shared" si="42"/>
        <v>10.事業法人</v>
      </c>
      <c r="L561">
        <f t="shared" si="43"/>
        <v>2</v>
      </c>
      <c r="M561">
        <f t="shared" si="44"/>
        <v>38</v>
      </c>
    </row>
    <row r="562" spans="1:13" ht="19.5" x14ac:dyDescent="0.15">
      <c r="A562" s="9" t="s">
        <v>322</v>
      </c>
      <c r="C562" t="s">
        <v>209</v>
      </c>
      <c r="D562" t="s">
        <v>2650</v>
      </c>
      <c r="E562" t="s">
        <v>2002</v>
      </c>
      <c r="F562">
        <v>50</v>
      </c>
      <c r="G562" t="s">
        <v>1061</v>
      </c>
      <c r="H562" t="e">
        <f>VLOOKUP(G562,#REF!,2,0)</f>
        <v>#REF!</v>
      </c>
      <c r="I562" t="str">
        <f t="shared" si="40"/>
        <v>中国地方</v>
      </c>
      <c r="J562" t="str">
        <f t="shared" si="41"/>
        <v>事業法人</v>
      </c>
      <c r="K562" t="str">
        <f t="shared" si="42"/>
        <v>10.事業法人</v>
      </c>
      <c r="L562">
        <f t="shared" si="43"/>
        <v>0</v>
      </c>
      <c r="M562">
        <f t="shared" si="44"/>
        <v>0</v>
      </c>
    </row>
    <row r="563" spans="1:13" x14ac:dyDescent="0.15">
      <c r="A563" s="4" t="s">
        <v>23</v>
      </c>
      <c r="B563" t="s">
        <v>1724</v>
      </c>
      <c r="C563" t="s">
        <v>419</v>
      </c>
      <c r="D563" t="s">
        <v>2657</v>
      </c>
      <c r="E563" t="s">
        <v>1973</v>
      </c>
      <c r="F563">
        <v>20</v>
      </c>
      <c r="G563" t="s">
        <v>1061</v>
      </c>
      <c r="H563" t="e">
        <f>VLOOKUP(G563,#REF!,2,0)</f>
        <v>#REF!</v>
      </c>
      <c r="I563" t="str">
        <f t="shared" si="40"/>
        <v>関東地方</v>
      </c>
      <c r="J563" t="str">
        <f t="shared" si="41"/>
        <v>事業法人</v>
      </c>
      <c r="K563" t="str">
        <f t="shared" si="42"/>
        <v>10.事業法人</v>
      </c>
      <c r="L563">
        <f t="shared" si="43"/>
        <v>1</v>
      </c>
      <c r="M563">
        <f t="shared" si="44"/>
        <v>88</v>
      </c>
    </row>
    <row r="564" spans="1:13" x14ac:dyDescent="0.15">
      <c r="A564" s="1" t="s">
        <v>2414</v>
      </c>
      <c r="C564" t="s">
        <v>2569</v>
      </c>
      <c r="D564" t="s">
        <v>2669</v>
      </c>
      <c r="E564" t="s">
        <v>2114</v>
      </c>
      <c r="F564">
        <v>40</v>
      </c>
      <c r="G564" t="s">
        <v>2645</v>
      </c>
      <c r="H564" t="e">
        <f>VLOOKUP(G564,#REF!,2,0)</f>
        <v>#REF!</v>
      </c>
      <c r="I564" t="str">
        <f t="shared" si="40"/>
        <v>近畿地方</v>
      </c>
      <c r="J564" t="str">
        <f t="shared" si="41"/>
        <v>その他</v>
      </c>
      <c r="K564" t="str">
        <f t="shared" si="42"/>
        <v>14.その他</v>
      </c>
      <c r="L564">
        <f t="shared" si="43"/>
        <v>0</v>
      </c>
      <c r="M564">
        <f t="shared" si="44"/>
        <v>0</v>
      </c>
    </row>
    <row r="565" spans="1:13" ht="20.25" thickBot="1" x14ac:dyDescent="0.2">
      <c r="A565" s="6" t="s">
        <v>24</v>
      </c>
      <c r="C565" t="s">
        <v>375</v>
      </c>
      <c r="D565" t="s">
        <v>2654</v>
      </c>
      <c r="E565" t="s">
        <v>1975</v>
      </c>
      <c r="F565">
        <v>20</v>
      </c>
      <c r="G565" t="s">
        <v>931</v>
      </c>
      <c r="H565" t="e">
        <f>VLOOKUP(G565,#REF!,2,0)</f>
        <v>#REF!</v>
      </c>
      <c r="I565" t="str">
        <f t="shared" si="40"/>
        <v>関東地方</v>
      </c>
      <c r="J565" t="str">
        <f t="shared" si="41"/>
        <v>学校法人</v>
      </c>
      <c r="K565" t="str">
        <f t="shared" si="42"/>
        <v>11.学校法人・国立大学法人等</v>
      </c>
      <c r="L565">
        <f t="shared" si="43"/>
        <v>0</v>
      </c>
      <c r="M565">
        <f t="shared" si="44"/>
        <v>0</v>
      </c>
    </row>
    <row r="566" spans="1:13" ht="20.25" thickBot="1" x14ac:dyDescent="0.2">
      <c r="A566" s="6" t="s">
        <v>25</v>
      </c>
      <c r="C566" t="s">
        <v>356</v>
      </c>
      <c r="D566" t="s">
        <v>2667</v>
      </c>
      <c r="E566" t="s">
        <v>47</v>
      </c>
      <c r="F566">
        <v>40</v>
      </c>
      <c r="G566" t="s">
        <v>931</v>
      </c>
      <c r="H566" t="e">
        <f>VLOOKUP(G566,#REF!,2,0)</f>
        <v>#REF!</v>
      </c>
      <c r="I566" t="str">
        <f t="shared" si="40"/>
        <v>近畿地方</v>
      </c>
      <c r="J566" t="str">
        <f t="shared" si="41"/>
        <v>学校法人</v>
      </c>
      <c r="K566" t="str">
        <f t="shared" si="42"/>
        <v>11.学校法人・国立大学法人等</v>
      </c>
      <c r="L566">
        <f t="shared" si="43"/>
        <v>0</v>
      </c>
      <c r="M566">
        <f t="shared" si="44"/>
        <v>0</v>
      </c>
    </row>
    <row r="567" spans="1:13" ht="14.25" thickBot="1" x14ac:dyDescent="0.2">
      <c r="A567" s="2" t="s">
        <v>74</v>
      </c>
      <c r="B567" t="s">
        <v>1725</v>
      </c>
      <c r="C567" t="s">
        <v>420</v>
      </c>
      <c r="D567" t="s">
        <v>2657</v>
      </c>
      <c r="E567" t="s">
        <v>2081</v>
      </c>
      <c r="F567">
        <v>35</v>
      </c>
      <c r="G567" t="s">
        <v>1061</v>
      </c>
      <c r="H567" t="e">
        <f>VLOOKUP(G567,#REF!,2,0)</f>
        <v>#REF!</v>
      </c>
      <c r="I567" t="str">
        <f t="shared" si="40"/>
        <v>東海地方</v>
      </c>
      <c r="J567" t="str">
        <f t="shared" si="41"/>
        <v>事業法人</v>
      </c>
      <c r="K567" t="str">
        <f t="shared" si="42"/>
        <v>10.事業法人</v>
      </c>
      <c r="L567">
        <f t="shared" si="43"/>
        <v>1</v>
      </c>
      <c r="M567">
        <f t="shared" si="44"/>
        <v>91</v>
      </c>
    </row>
    <row r="568" spans="1:13" ht="20.25" thickBot="1" x14ac:dyDescent="0.2">
      <c r="A568" s="6" t="s">
        <v>1469</v>
      </c>
      <c r="C568" t="s">
        <v>1310</v>
      </c>
      <c r="D568" t="s">
        <v>2672</v>
      </c>
      <c r="E568" t="s">
        <v>2137</v>
      </c>
      <c r="F568">
        <v>25</v>
      </c>
      <c r="G568" t="s">
        <v>413</v>
      </c>
      <c r="H568" t="e">
        <f>VLOOKUP(G568,#REF!,2,0)</f>
        <v>#REF!</v>
      </c>
      <c r="I568" t="str">
        <f t="shared" si="40"/>
        <v>甲信越地方</v>
      </c>
      <c r="J568" t="str">
        <f t="shared" si="41"/>
        <v>自治体</v>
      </c>
      <c r="K568" t="str">
        <f t="shared" si="42"/>
        <v>09.自治体</v>
      </c>
      <c r="L568">
        <f t="shared" si="43"/>
        <v>0</v>
      </c>
      <c r="M568">
        <f t="shared" si="44"/>
        <v>0</v>
      </c>
    </row>
    <row r="569" spans="1:13" ht="19.5" x14ac:dyDescent="0.15">
      <c r="A569" s="9" t="s">
        <v>1470</v>
      </c>
      <c r="C569" t="s">
        <v>1311</v>
      </c>
      <c r="D569" t="s">
        <v>2672</v>
      </c>
      <c r="E569" t="s">
        <v>2009</v>
      </c>
      <c r="F569">
        <v>35</v>
      </c>
      <c r="G569" t="s">
        <v>413</v>
      </c>
      <c r="H569" t="e">
        <f>VLOOKUP(G569,#REF!,2,0)</f>
        <v>#REF!</v>
      </c>
      <c r="I569" t="str">
        <f t="shared" si="40"/>
        <v>東海地方</v>
      </c>
      <c r="J569" t="str">
        <f t="shared" si="41"/>
        <v>自治体</v>
      </c>
      <c r="K569" t="str">
        <f t="shared" si="42"/>
        <v>09.自治体</v>
      </c>
      <c r="L569">
        <f t="shared" si="43"/>
        <v>0</v>
      </c>
      <c r="M569">
        <f t="shared" si="44"/>
        <v>0</v>
      </c>
    </row>
    <row r="570" spans="1:13" ht="20.25" thickBot="1" x14ac:dyDescent="0.2">
      <c r="A570" s="6" t="s">
        <v>1087</v>
      </c>
      <c r="C570" t="s">
        <v>1151</v>
      </c>
      <c r="D570" t="s">
        <v>2671</v>
      </c>
      <c r="E570" t="s">
        <v>2138</v>
      </c>
      <c r="F570">
        <v>10</v>
      </c>
      <c r="G570" t="s">
        <v>249</v>
      </c>
      <c r="H570" t="e">
        <f>VLOOKUP(G570,#REF!,2,0)</f>
        <v>#REF!</v>
      </c>
      <c r="I570" t="str">
        <f t="shared" si="40"/>
        <v>北海道・東北地方</v>
      </c>
      <c r="J570" t="str">
        <f t="shared" si="41"/>
        <v>その他</v>
      </c>
      <c r="K570" t="str">
        <f t="shared" si="42"/>
        <v>14.その他</v>
      </c>
      <c r="L570">
        <f t="shared" si="43"/>
        <v>0</v>
      </c>
      <c r="M570">
        <f t="shared" si="44"/>
        <v>0</v>
      </c>
    </row>
    <row r="571" spans="1:13" x14ac:dyDescent="0.15">
      <c r="A571" s="4" t="s">
        <v>210</v>
      </c>
      <c r="B571" t="s">
        <v>1726</v>
      </c>
      <c r="C571" t="s">
        <v>211</v>
      </c>
      <c r="D571" t="s">
        <v>2650</v>
      </c>
      <c r="E571" t="s">
        <v>2026</v>
      </c>
      <c r="F571">
        <v>35</v>
      </c>
      <c r="G571" t="s">
        <v>1061</v>
      </c>
      <c r="H571" t="e">
        <f>VLOOKUP(G571,#REF!,2,0)</f>
        <v>#REF!</v>
      </c>
      <c r="I571" t="str">
        <f t="shared" si="40"/>
        <v>東海地方</v>
      </c>
      <c r="J571" t="str">
        <f t="shared" si="41"/>
        <v>事業法人</v>
      </c>
      <c r="K571" t="str">
        <f t="shared" si="42"/>
        <v>10.事業法人</v>
      </c>
      <c r="L571">
        <f t="shared" si="43"/>
        <v>1</v>
      </c>
      <c r="M571">
        <f t="shared" si="44"/>
        <v>89</v>
      </c>
    </row>
    <row r="572" spans="1:13" ht="19.5" x14ac:dyDescent="0.15">
      <c r="A572" s="9" t="s">
        <v>1471</v>
      </c>
      <c r="C572" t="s">
        <v>1152</v>
      </c>
      <c r="D572" t="s">
        <v>2671</v>
      </c>
      <c r="E572" t="s">
        <v>2012</v>
      </c>
      <c r="F572">
        <v>35</v>
      </c>
      <c r="G572" t="s">
        <v>1061</v>
      </c>
      <c r="H572" t="e">
        <f>VLOOKUP(G572,#REF!,2,0)</f>
        <v>#REF!</v>
      </c>
      <c r="I572" t="str">
        <f t="shared" si="40"/>
        <v>東海地方</v>
      </c>
      <c r="J572" t="str">
        <f t="shared" si="41"/>
        <v>事業法人</v>
      </c>
      <c r="K572" t="str">
        <f t="shared" si="42"/>
        <v>10.事業法人</v>
      </c>
      <c r="L572">
        <f t="shared" si="43"/>
        <v>0</v>
      </c>
      <c r="M572">
        <f t="shared" si="44"/>
        <v>0</v>
      </c>
    </row>
    <row r="573" spans="1:13" ht="19.5" x14ac:dyDescent="0.15">
      <c r="A573" s="3" t="s">
        <v>26</v>
      </c>
      <c r="C573" t="s">
        <v>343</v>
      </c>
      <c r="D573" t="s">
        <v>2656</v>
      </c>
      <c r="E573" t="s">
        <v>1973</v>
      </c>
      <c r="F573">
        <v>20</v>
      </c>
      <c r="G573" t="s">
        <v>929</v>
      </c>
      <c r="H573" t="e">
        <f>VLOOKUP(G573,#REF!,2,0)</f>
        <v>#REF!</v>
      </c>
      <c r="I573" t="str">
        <f t="shared" si="40"/>
        <v>関東地方</v>
      </c>
      <c r="J573" t="str">
        <f t="shared" si="41"/>
        <v>-</v>
      </c>
      <c r="K573" t="str">
        <f t="shared" si="42"/>
        <v>07.投信・投資顧問</v>
      </c>
      <c r="L573">
        <f t="shared" si="43"/>
        <v>0</v>
      </c>
      <c r="M573">
        <f t="shared" si="44"/>
        <v>0</v>
      </c>
    </row>
    <row r="574" spans="1:13" ht="19.5" x14ac:dyDescent="0.15">
      <c r="A574" s="9" t="s">
        <v>1472</v>
      </c>
      <c r="C574" t="s">
        <v>525</v>
      </c>
      <c r="D574" t="s">
        <v>2670</v>
      </c>
      <c r="E574" t="s">
        <v>2034</v>
      </c>
      <c r="F574">
        <v>20</v>
      </c>
      <c r="G574" t="s">
        <v>931</v>
      </c>
      <c r="H574" t="e">
        <f>VLOOKUP(G574,#REF!,2,0)</f>
        <v>#REF!</v>
      </c>
      <c r="I574" t="str">
        <f t="shared" si="40"/>
        <v>関東地方</v>
      </c>
      <c r="J574" t="str">
        <f t="shared" si="41"/>
        <v>学校法人</v>
      </c>
      <c r="K574" t="str">
        <f t="shared" si="42"/>
        <v>11.学校法人・国立大学法人等</v>
      </c>
      <c r="L574">
        <f t="shared" si="43"/>
        <v>0</v>
      </c>
      <c r="M574">
        <f t="shared" si="44"/>
        <v>0</v>
      </c>
    </row>
    <row r="575" spans="1:13" ht="20.25" thickBot="1" x14ac:dyDescent="0.2">
      <c r="A575" s="6" t="s">
        <v>1473</v>
      </c>
      <c r="C575" t="s">
        <v>1023</v>
      </c>
      <c r="D575" t="s">
        <v>2668</v>
      </c>
      <c r="E575" t="s">
        <v>1975</v>
      </c>
      <c r="F575">
        <v>20</v>
      </c>
      <c r="G575" t="s">
        <v>931</v>
      </c>
      <c r="H575" t="e">
        <f>VLOOKUP(G575,#REF!,2,0)</f>
        <v>#REF!</v>
      </c>
      <c r="I575" t="str">
        <f t="shared" si="40"/>
        <v>関東地方</v>
      </c>
      <c r="J575" t="str">
        <f t="shared" si="41"/>
        <v>学校法人</v>
      </c>
      <c r="K575" t="str">
        <f t="shared" si="42"/>
        <v>11.学校法人・国立大学法人等</v>
      </c>
      <c r="L575">
        <f t="shared" si="43"/>
        <v>0</v>
      </c>
      <c r="M575">
        <f t="shared" si="44"/>
        <v>0</v>
      </c>
    </row>
    <row r="576" spans="1:13" ht="20.25" thickBot="1" x14ac:dyDescent="0.2">
      <c r="A576" s="6" t="s">
        <v>863</v>
      </c>
      <c r="C576" t="s">
        <v>864</v>
      </c>
      <c r="D576" t="s">
        <v>2674</v>
      </c>
      <c r="E576" t="s">
        <v>1973</v>
      </c>
      <c r="F576">
        <v>20</v>
      </c>
      <c r="G576" t="s">
        <v>1061</v>
      </c>
      <c r="H576" t="e">
        <f>VLOOKUP(G576,#REF!,2,0)</f>
        <v>#REF!</v>
      </c>
      <c r="I576" t="str">
        <f t="shared" si="40"/>
        <v>関東地方</v>
      </c>
      <c r="J576" t="str">
        <f t="shared" si="41"/>
        <v>事業法人</v>
      </c>
      <c r="K576" t="str">
        <f t="shared" si="42"/>
        <v>10.事業法人</v>
      </c>
      <c r="L576">
        <f t="shared" si="43"/>
        <v>0</v>
      </c>
      <c r="M576">
        <f t="shared" si="44"/>
        <v>0</v>
      </c>
    </row>
    <row r="577" spans="1:13" ht="19.5" x14ac:dyDescent="0.15">
      <c r="A577" s="9" t="s">
        <v>693</v>
      </c>
      <c r="C577" t="s">
        <v>766</v>
      </c>
      <c r="D577" t="s">
        <v>2648</v>
      </c>
      <c r="E577" t="s">
        <v>1975</v>
      </c>
      <c r="F577">
        <v>20</v>
      </c>
      <c r="G577" t="s">
        <v>1194</v>
      </c>
      <c r="H577" t="e">
        <f>VLOOKUP(G577,#REF!,2,0)</f>
        <v>#REF!</v>
      </c>
      <c r="I577" t="str">
        <f t="shared" si="40"/>
        <v>関東地方</v>
      </c>
      <c r="J577" t="str">
        <f t="shared" si="41"/>
        <v>その他</v>
      </c>
      <c r="K577" t="str">
        <f t="shared" si="42"/>
        <v>12.財団法人・社団法人</v>
      </c>
      <c r="L577">
        <f t="shared" si="43"/>
        <v>0</v>
      </c>
      <c r="M577">
        <f t="shared" si="44"/>
        <v>0</v>
      </c>
    </row>
    <row r="578" spans="1:13" ht="20.25" thickBot="1" x14ac:dyDescent="0.2">
      <c r="A578" s="6" t="s">
        <v>301</v>
      </c>
      <c r="C578" t="s">
        <v>136</v>
      </c>
      <c r="D578" t="s">
        <v>2651</v>
      </c>
      <c r="E578" t="s">
        <v>1973</v>
      </c>
      <c r="F578">
        <v>20</v>
      </c>
      <c r="G578" t="s">
        <v>931</v>
      </c>
      <c r="H578" t="e">
        <f>VLOOKUP(G578,#REF!,2,0)</f>
        <v>#REF!</v>
      </c>
      <c r="I578" t="str">
        <f t="shared" ref="I578:I641" si="45">VLOOKUP(E578,Q:R,2,0)</f>
        <v>関東地方</v>
      </c>
      <c r="J578" t="str">
        <f t="shared" ref="J578:J641" si="46">VLOOKUP(G578,S:T,2,0)</f>
        <v>学校法人</v>
      </c>
      <c r="K578" t="str">
        <f t="shared" ref="K578:K641" si="47">VLOOKUP(G578,U:V,2,0)</f>
        <v>11.学校法人・国立大学法人等</v>
      </c>
      <c r="L578">
        <f t="shared" ref="L578:L641" si="48">IF(B578="",0,IF(COUNTIF(B578,"https://www.jasso.go.jp/*")=1,1,2))</f>
        <v>0</v>
      </c>
      <c r="M578">
        <f t="shared" ref="M578:M641" si="49">LEN(B578)</f>
        <v>0</v>
      </c>
    </row>
    <row r="579" spans="1:13" ht="19.5" x14ac:dyDescent="0.15">
      <c r="A579" s="9" t="s">
        <v>955</v>
      </c>
      <c r="C579" t="s">
        <v>1024</v>
      </c>
      <c r="D579" t="s">
        <v>2668</v>
      </c>
      <c r="E579" t="s">
        <v>1975</v>
      </c>
      <c r="F579">
        <v>20</v>
      </c>
      <c r="G579" t="s">
        <v>931</v>
      </c>
      <c r="H579" t="e">
        <f>VLOOKUP(G579,#REF!,2,0)</f>
        <v>#REF!</v>
      </c>
      <c r="I579" t="str">
        <f t="shared" si="45"/>
        <v>関東地方</v>
      </c>
      <c r="J579" t="str">
        <f t="shared" si="46"/>
        <v>学校法人</v>
      </c>
      <c r="K579" t="str">
        <f t="shared" si="47"/>
        <v>11.学校法人・国立大学法人等</v>
      </c>
      <c r="L579">
        <f t="shared" si="48"/>
        <v>0</v>
      </c>
      <c r="M579">
        <f t="shared" si="49"/>
        <v>0</v>
      </c>
    </row>
    <row r="580" spans="1:13" ht="14.25" thickBot="1" x14ac:dyDescent="0.2">
      <c r="A580" s="2" t="s">
        <v>27</v>
      </c>
      <c r="B580" t="s">
        <v>1727</v>
      </c>
      <c r="C580" t="s">
        <v>421</v>
      </c>
      <c r="D580" t="s">
        <v>2657</v>
      </c>
      <c r="E580" t="s">
        <v>1973</v>
      </c>
      <c r="F580">
        <v>20</v>
      </c>
      <c r="G580" t="s">
        <v>1061</v>
      </c>
      <c r="H580" t="e">
        <f>VLOOKUP(G580,#REF!,2,0)</f>
        <v>#REF!</v>
      </c>
      <c r="I580" t="str">
        <f t="shared" si="45"/>
        <v>関東地方</v>
      </c>
      <c r="J580" t="str">
        <f t="shared" si="46"/>
        <v>事業法人</v>
      </c>
      <c r="K580" t="str">
        <f t="shared" si="47"/>
        <v>10.事業法人</v>
      </c>
      <c r="L580">
        <f t="shared" si="48"/>
        <v>1</v>
      </c>
      <c r="M580">
        <f t="shared" si="49"/>
        <v>97</v>
      </c>
    </row>
    <row r="581" spans="1:13" ht="20.25" thickBot="1" x14ac:dyDescent="0.2">
      <c r="A581" s="6" t="s">
        <v>302</v>
      </c>
      <c r="C581" t="s">
        <v>137</v>
      </c>
      <c r="D581" t="s">
        <v>2651</v>
      </c>
      <c r="E581" t="s">
        <v>1973</v>
      </c>
      <c r="F581">
        <v>20</v>
      </c>
      <c r="G581" t="s">
        <v>249</v>
      </c>
      <c r="H581" t="e">
        <f>VLOOKUP(G581,#REF!,2,0)</f>
        <v>#REF!</v>
      </c>
      <c r="I581" t="str">
        <f t="shared" si="45"/>
        <v>関東地方</v>
      </c>
      <c r="J581" t="str">
        <f t="shared" si="46"/>
        <v>その他</v>
      </c>
      <c r="K581" t="str">
        <f t="shared" si="47"/>
        <v>14.その他</v>
      </c>
      <c r="L581">
        <f t="shared" si="48"/>
        <v>0</v>
      </c>
      <c r="M581">
        <f t="shared" si="49"/>
        <v>0</v>
      </c>
    </row>
    <row r="582" spans="1:13" ht="19.5" x14ac:dyDescent="0.15">
      <c r="A582" s="9" t="s">
        <v>1088</v>
      </c>
      <c r="C582" t="s">
        <v>1153</v>
      </c>
      <c r="D582" t="s">
        <v>2671</v>
      </c>
      <c r="E582" t="s">
        <v>1975</v>
      </c>
      <c r="F582">
        <v>20</v>
      </c>
      <c r="G582" t="s">
        <v>1061</v>
      </c>
      <c r="H582" t="e">
        <f>VLOOKUP(G582,#REF!,2,0)</f>
        <v>#REF!</v>
      </c>
      <c r="I582" t="str">
        <f t="shared" si="45"/>
        <v>関東地方</v>
      </c>
      <c r="J582" t="str">
        <f t="shared" si="46"/>
        <v>事業法人</v>
      </c>
      <c r="K582" t="str">
        <f t="shared" si="47"/>
        <v>10.事業法人</v>
      </c>
      <c r="L582">
        <f t="shared" si="48"/>
        <v>0</v>
      </c>
      <c r="M582">
        <f t="shared" si="49"/>
        <v>0</v>
      </c>
    </row>
    <row r="583" spans="1:13" ht="20.25" thickBot="1" x14ac:dyDescent="0.2">
      <c r="A583" s="6" t="s">
        <v>1474</v>
      </c>
      <c r="C583" t="s">
        <v>1154</v>
      </c>
      <c r="D583" t="s">
        <v>2671</v>
      </c>
      <c r="E583" t="s">
        <v>1975</v>
      </c>
      <c r="F583">
        <v>20</v>
      </c>
      <c r="G583" t="s">
        <v>1194</v>
      </c>
      <c r="H583" t="e">
        <f>VLOOKUP(G583,#REF!,2,0)</f>
        <v>#REF!</v>
      </c>
      <c r="I583" t="str">
        <f t="shared" si="45"/>
        <v>関東地方</v>
      </c>
      <c r="J583" t="str">
        <f t="shared" si="46"/>
        <v>その他</v>
      </c>
      <c r="K583" t="str">
        <f t="shared" si="47"/>
        <v>12.財団法人・社団法人</v>
      </c>
      <c r="L583">
        <f t="shared" si="48"/>
        <v>0</v>
      </c>
      <c r="M583">
        <f t="shared" si="49"/>
        <v>0</v>
      </c>
    </row>
    <row r="584" spans="1:13" ht="14.25" thickBot="1" x14ac:dyDescent="0.2">
      <c r="A584" s="2" t="s">
        <v>956</v>
      </c>
      <c r="B584" t="s">
        <v>1728</v>
      </c>
      <c r="C584" t="s">
        <v>1025</v>
      </c>
      <c r="D584" t="s">
        <v>2668</v>
      </c>
      <c r="E584" t="s">
        <v>1975</v>
      </c>
      <c r="F584">
        <v>20</v>
      </c>
      <c r="G584" t="s">
        <v>1061</v>
      </c>
      <c r="H584" t="e">
        <f>VLOOKUP(G584,#REF!,2,0)</f>
        <v>#REF!</v>
      </c>
      <c r="I584" t="str">
        <f t="shared" si="45"/>
        <v>関東地方</v>
      </c>
      <c r="J584" t="str">
        <f t="shared" si="46"/>
        <v>事業法人</v>
      </c>
      <c r="K584" t="str">
        <f t="shared" si="47"/>
        <v>10.事業法人</v>
      </c>
      <c r="L584">
        <f t="shared" si="48"/>
        <v>1</v>
      </c>
      <c r="M584">
        <f t="shared" si="49"/>
        <v>106</v>
      </c>
    </row>
    <row r="585" spans="1:13" ht="19.5" x14ac:dyDescent="0.15">
      <c r="A585" s="9" t="s">
        <v>597</v>
      </c>
      <c r="C585" t="s">
        <v>636</v>
      </c>
      <c r="D585" t="s">
        <v>2673</v>
      </c>
      <c r="E585" t="s">
        <v>2012</v>
      </c>
      <c r="F585">
        <v>35</v>
      </c>
      <c r="G585" t="s">
        <v>1061</v>
      </c>
      <c r="H585" t="e">
        <f>VLOOKUP(G585,#REF!,2,0)</f>
        <v>#REF!</v>
      </c>
      <c r="I585" t="str">
        <f t="shared" si="45"/>
        <v>東海地方</v>
      </c>
      <c r="J585" t="str">
        <f t="shared" si="46"/>
        <v>事業法人</v>
      </c>
      <c r="K585" t="str">
        <f t="shared" si="47"/>
        <v>10.事業法人</v>
      </c>
      <c r="L585">
        <f t="shared" si="48"/>
        <v>0</v>
      </c>
      <c r="M585">
        <f t="shared" si="49"/>
        <v>0</v>
      </c>
    </row>
    <row r="586" spans="1:13" ht="19.5" x14ac:dyDescent="0.15">
      <c r="A586" s="9" t="s">
        <v>1234</v>
      </c>
      <c r="C586" t="s">
        <v>1312</v>
      </c>
      <c r="D586" t="s">
        <v>2672</v>
      </c>
      <c r="E586" t="s">
        <v>1988</v>
      </c>
      <c r="F586">
        <v>20</v>
      </c>
      <c r="G586" t="s">
        <v>1194</v>
      </c>
      <c r="H586" t="e">
        <f>VLOOKUP(G586,#REF!,2,0)</f>
        <v>#REF!</v>
      </c>
      <c r="I586" t="str">
        <f t="shared" si="45"/>
        <v>関東地方</v>
      </c>
      <c r="J586" t="str">
        <f t="shared" si="46"/>
        <v>その他</v>
      </c>
      <c r="K586" t="str">
        <f t="shared" si="47"/>
        <v>12.財団法人・社団法人</v>
      </c>
      <c r="L586">
        <f t="shared" si="48"/>
        <v>0</v>
      </c>
      <c r="M586">
        <f t="shared" si="49"/>
        <v>0</v>
      </c>
    </row>
    <row r="587" spans="1:13" x14ac:dyDescent="0.15">
      <c r="A587" s="4" t="s">
        <v>1888</v>
      </c>
      <c r="B587" t="s">
        <v>1729</v>
      </c>
      <c r="C587" t="s">
        <v>865</v>
      </c>
      <c r="D587" t="s">
        <v>2674</v>
      </c>
      <c r="E587" t="s">
        <v>2107</v>
      </c>
      <c r="F587">
        <v>20</v>
      </c>
      <c r="G587" t="s">
        <v>1061</v>
      </c>
      <c r="H587" t="e">
        <f>VLOOKUP(G587,#REF!,2,0)</f>
        <v>#REF!</v>
      </c>
      <c r="I587" t="str">
        <f t="shared" si="45"/>
        <v>関東地方</v>
      </c>
      <c r="J587" t="str">
        <f t="shared" si="46"/>
        <v>事業法人</v>
      </c>
      <c r="K587" t="str">
        <f t="shared" si="47"/>
        <v>10.事業法人</v>
      </c>
      <c r="L587">
        <f t="shared" si="48"/>
        <v>2</v>
      </c>
      <c r="M587">
        <f t="shared" si="49"/>
        <v>32</v>
      </c>
    </row>
    <row r="588" spans="1:13" ht="20.25" thickBot="1" x14ac:dyDescent="0.2">
      <c r="A588" s="6" t="s">
        <v>526</v>
      </c>
      <c r="C588" t="s">
        <v>527</v>
      </c>
      <c r="D588" t="s">
        <v>2670</v>
      </c>
      <c r="E588" t="s">
        <v>2001</v>
      </c>
      <c r="F588">
        <v>20</v>
      </c>
      <c r="G588" t="s">
        <v>1061</v>
      </c>
      <c r="H588" t="e">
        <f>VLOOKUP(G588,#REF!,2,0)</f>
        <v>#REF!</v>
      </c>
      <c r="I588" t="str">
        <f t="shared" si="45"/>
        <v>関東地方</v>
      </c>
      <c r="J588" t="str">
        <f t="shared" si="46"/>
        <v>事業法人</v>
      </c>
      <c r="K588" t="str">
        <f t="shared" si="47"/>
        <v>10.事業法人</v>
      </c>
      <c r="L588">
        <f t="shared" si="48"/>
        <v>0</v>
      </c>
      <c r="M588">
        <f t="shared" si="49"/>
        <v>0</v>
      </c>
    </row>
    <row r="589" spans="1:13" ht="19.5" x14ac:dyDescent="0.15">
      <c r="A589" s="9" t="s">
        <v>957</v>
      </c>
      <c r="C589" t="s">
        <v>1026</v>
      </c>
      <c r="D589" t="s">
        <v>2668</v>
      </c>
      <c r="E589" t="s">
        <v>1973</v>
      </c>
      <c r="F589">
        <v>20</v>
      </c>
      <c r="G589" t="s">
        <v>1061</v>
      </c>
      <c r="H589" t="e">
        <f>VLOOKUP(G589,#REF!,2,0)</f>
        <v>#REF!</v>
      </c>
      <c r="I589" t="str">
        <f t="shared" si="45"/>
        <v>関東地方</v>
      </c>
      <c r="J589" t="str">
        <f t="shared" si="46"/>
        <v>事業法人</v>
      </c>
      <c r="K589" t="str">
        <f t="shared" si="47"/>
        <v>10.事業法人</v>
      </c>
      <c r="L589">
        <f t="shared" si="48"/>
        <v>0</v>
      </c>
      <c r="M589">
        <f t="shared" si="49"/>
        <v>0</v>
      </c>
    </row>
    <row r="590" spans="1:13" ht="20.25" thickBot="1" x14ac:dyDescent="0.2">
      <c r="A590" s="6" t="s">
        <v>866</v>
      </c>
      <c r="C590" t="s">
        <v>867</v>
      </c>
      <c r="D590" t="s">
        <v>2674</v>
      </c>
      <c r="E590" t="s">
        <v>1973</v>
      </c>
      <c r="F590">
        <v>20</v>
      </c>
      <c r="G590" t="s">
        <v>1061</v>
      </c>
      <c r="H590" t="e">
        <f>VLOOKUP(G590,#REF!,2,0)</f>
        <v>#REF!</v>
      </c>
      <c r="I590" t="str">
        <f t="shared" si="45"/>
        <v>関東地方</v>
      </c>
      <c r="J590" t="str">
        <f t="shared" si="46"/>
        <v>事業法人</v>
      </c>
      <c r="K590" t="str">
        <f t="shared" si="47"/>
        <v>10.事業法人</v>
      </c>
      <c r="L590">
        <f t="shared" si="48"/>
        <v>0</v>
      </c>
      <c r="M590">
        <f t="shared" si="49"/>
        <v>0</v>
      </c>
    </row>
    <row r="591" spans="1:13" ht="19.5" x14ac:dyDescent="0.15">
      <c r="A591" s="9" t="s">
        <v>868</v>
      </c>
      <c r="C591" t="s">
        <v>869</v>
      </c>
      <c r="D591" t="s">
        <v>2674</v>
      </c>
      <c r="E591" t="s">
        <v>2064</v>
      </c>
      <c r="F591">
        <v>10</v>
      </c>
      <c r="G591" t="s">
        <v>931</v>
      </c>
      <c r="H591" t="e">
        <f>VLOOKUP(G591,#REF!,2,0)</f>
        <v>#REF!</v>
      </c>
      <c r="I591" t="str">
        <f t="shared" si="45"/>
        <v>北海道・東北地方</v>
      </c>
      <c r="J591" t="str">
        <f t="shared" si="46"/>
        <v>学校法人</v>
      </c>
      <c r="K591" t="str">
        <f t="shared" si="47"/>
        <v>11.学校法人・国立大学法人等</v>
      </c>
      <c r="L591">
        <f t="shared" si="48"/>
        <v>0</v>
      </c>
      <c r="M591">
        <f t="shared" si="49"/>
        <v>0</v>
      </c>
    </row>
    <row r="592" spans="1:13" x14ac:dyDescent="0.15">
      <c r="A592" s="4" t="s">
        <v>958</v>
      </c>
      <c r="B592" t="s">
        <v>1730</v>
      </c>
      <c r="C592" t="s">
        <v>1027</v>
      </c>
      <c r="D592" t="s">
        <v>2668</v>
      </c>
      <c r="E592" t="s">
        <v>2140</v>
      </c>
      <c r="F592">
        <v>10</v>
      </c>
      <c r="G592" t="s">
        <v>1061</v>
      </c>
      <c r="H592" t="e">
        <f>VLOOKUP(G592,#REF!,2,0)</f>
        <v>#REF!</v>
      </c>
      <c r="I592" t="str">
        <f t="shared" si="45"/>
        <v>北海道・東北地方</v>
      </c>
      <c r="J592" t="str">
        <f t="shared" si="46"/>
        <v>事業法人</v>
      </c>
      <c r="K592" t="str">
        <f t="shared" si="47"/>
        <v>10.事業法人</v>
      </c>
      <c r="L592">
        <f t="shared" si="48"/>
        <v>1</v>
      </c>
      <c r="M592">
        <f t="shared" si="49"/>
        <v>103</v>
      </c>
    </row>
    <row r="593" spans="1:13" x14ac:dyDescent="0.15">
      <c r="A593" s="1" t="s">
        <v>2415</v>
      </c>
      <c r="C593" t="s">
        <v>2570</v>
      </c>
      <c r="D593" t="s">
        <v>2669</v>
      </c>
      <c r="E593" t="s">
        <v>2064</v>
      </c>
      <c r="F593">
        <v>10</v>
      </c>
      <c r="G593" t="s">
        <v>934</v>
      </c>
      <c r="H593" t="e">
        <f>VLOOKUP(G593,#REF!,2,0)</f>
        <v>#REF!</v>
      </c>
      <c r="I593" t="str">
        <f t="shared" si="45"/>
        <v>北海道・東北地方</v>
      </c>
      <c r="J593" t="str">
        <f t="shared" si="46"/>
        <v>その他</v>
      </c>
      <c r="K593" t="str">
        <f t="shared" si="47"/>
        <v>12.財団法人・社団法人</v>
      </c>
      <c r="L593">
        <f t="shared" si="48"/>
        <v>0</v>
      </c>
      <c r="M593">
        <f t="shared" si="49"/>
        <v>0</v>
      </c>
    </row>
    <row r="594" spans="1:13" ht="14.25" thickBot="1" x14ac:dyDescent="0.2">
      <c r="A594" s="13" t="s">
        <v>2416</v>
      </c>
      <c r="C594" t="s">
        <v>2571</v>
      </c>
      <c r="D594" t="s">
        <v>2669</v>
      </c>
      <c r="E594" t="s">
        <v>2003</v>
      </c>
      <c r="F594">
        <v>25</v>
      </c>
      <c r="G594" t="s">
        <v>1061</v>
      </c>
      <c r="H594" t="e">
        <f>VLOOKUP(G594,#REF!,2,0)</f>
        <v>#REF!</v>
      </c>
      <c r="I594" t="str">
        <f t="shared" si="45"/>
        <v>甲信越地方</v>
      </c>
      <c r="J594" t="str">
        <f t="shared" si="46"/>
        <v>事業法人</v>
      </c>
      <c r="K594" t="str">
        <f t="shared" si="47"/>
        <v>10.事業法人</v>
      </c>
      <c r="L594">
        <f t="shared" si="48"/>
        <v>0</v>
      </c>
      <c r="M594">
        <f t="shared" si="49"/>
        <v>0</v>
      </c>
    </row>
    <row r="595" spans="1:13" x14ac:dyDescent="0.15">
      <c r="A595" s="4" t="s">
        <v>275</v>
      </c>
      <c r="B595" t="s">
        <v>1731</v>
      </c>
      <c r="C595" t="s">
        <v>98</v>
      </c>
      <c r="D595" t="s">
        <v>2655</v>
      </c>
      <c r="E595" t="s">
        <v>1997</v>
      </c>
      <c r="F595">
        <v>40</v>
      </c>
      <c r="G595" t="s">
        <v>1061</v>
      </c>
      <c r="H595" t="e">
        <f>VLOOKUP(G595,#REF!,2,0)</f>
        <v>#REF!</v>
      </c>
      <c r="I595" t="str">
        <f t="shared" si="45"/>
        <v>近畿地方</v>
      </c>
      <c r="J595" t="str">
        <f t="shared" si="46"/>
        <v>事業法人</v>
      </c>
      <c r="K595" t="str">
        <f t="shared" si="47"/>
        <v>10.事業法人</v>
      </c>
      <c r="L595">
        <f t="shared" si="48"/>
        <v>1</v>
      </c>
      <c r="M595">
        <f t="shared" si="49"/>
        <v>97</v>
      </c>
    </row>
    <row r="596" spans="1:13" ht="14.25" thickBot="1" x14ac:dyDescent="0.2">
      <c r="A596" s="2" t="s">
        <v>75</v>
      </c>
      <c r="B596" t="s">
        <v>1732</v>
      </c>
      <c r="C596" t="s">
        <v>398</v>
      </c>
      <c r="D596" t="s">
        <v>2661</v>
      </c>
      <c r="E596" t="s">
        <v>1973</v>
      </c>
      <c r="F596">
        <v>20</v>
      </c>
      <c r="G596" t="s">
        <v>1061</v>
      </c>
      <c r="H596" t="e">
        <f>VLOOKUP(G596,#REF!,2,0)</f>
        <v>#REF!</v>
      </c>
      <c r="I596" t="str">
        <f t="shared" si="45"/>
        <v>関東地方</v>
      </c>
      <c r="J596" t="str">
        <f t="shared" si="46"/>
        <v>事業法人</v>
      </c>
      <c r="K596" t="str">
        <f t="shared" si="47"/>
        <v>10.事業法人</v>
      </c>
      <c r="L596">
        <f t="shared" si="48"/>
        <v>1</v>
      </c>
      <c r="M596">
        <f t="shared" si="49"/>
        <v>89</v>
      </c>
    </row>
    <row r="597" spans="1:13" ht="14.25" thickBot="1" x14ac:dyDescent="0.2">
      <c r="A597" s="2" t="s">
        <v>212</v>
      </c>
      <c r="B597" t="s">
        <v>1733</v>
      </c>
      <c r="C597" t="s">
        <v>213</v>
      </c>
      <c r="D597" t="s">
        <v>2650</v>
      </c>
      <c r="E597" t="s">
        <v>1973</v>
      </c>
      <c r="F597">
        <v>20</v>
      </c>
      <c r="G597" t="s">
        <v>1061</v>
      </c>
      <c r="H597" t="e">
        <f>VLOOKUP(G597,#REF!,2,0)</f>
        <v>#REF!</v>
      </c>
      <c r="I597" t="str">
        <f t="shared" si="45"/>
        <v>関東地方</v>
      </c>
      <c r="J597" t="str">
        <f t="shared" si="46"/>
        <v>事業法人</v>
      </c>
      <c r="K597" t="str">
        <f t="shared" si="47"/>
        <v>10.事業法人</v>
      </c>
      <c r="L597">
        <f t="shared" si="48"/>
        <v>1</v>
      </c>
      <c r="M597">
        <f t="shared" si="49"/>
        <v>96</v>
      </c>
    </row>
    <row r="598" spans="1:13" ht="20.25" thickBot="1" x14ac:dyDescent="0.2">
      <c r="A598" s="6" t="s">
        <v>598</v>
      </c>
      <c r="C598" t="s">
        <v>637</v>
      </c>
      <c r="D598" t="s">
        <v>2673</v>
      </c>
      <c r="E598" t="s">
        <v>1975</v>
      </c>
      <c r="F598">
        <v>20</v>
      </c>
      <c r="G598" t="s">
        <v>934</v>
      </c>
      <c r="H598" t="e">
        <f>VLOOKUP(G598,#REF!,2,0)</f>
        <v>#REF!</v>
      </c>
      <c r="I598" t="str">
        <f t="shared" si="45"/>
        <v>関東地方</v>
      </c>
      <c r="J598" t="str">
        <f t="shared" si="46"/>
        <v>その他</v>
      </c>
      <c r="K598" t="str">
        <f t="shared" si="47"/>
        <v>12.財団法人・社団法人</v>
      </c>
      <c r="L598">
        <f t="shared" si="48"/>
        <v>0</v>
      </c>
      <c r="M598">
        <f t="shared" si="49"/>
        <v>0</v>
      </c>
    </row>
    <row r="599" spans="1:13" x14ac:dyDescent="0.15">
      <c r="A599" s="4" t="s">
        <v>1475</v>
      </c>
      <c r="B599" t="s">
        <v>1734</v>
      </c>
      <c r="C599" t="s">
        <v>528</v>
      </c>
      <c r="D599" t="s">
        <v>2670</v>
      </c>
      <c r="E599" t="s">
        <v>1986</v>
      </c>
      <c r="F599">
        <v>35</v>
      </c>
      <c r="G599" t="s">
        <v>1061</v>
      </c>
      <c r="H599" t="e">
        <f>VLOOKUP(G599,#REF!,2,0)</f>
        <v>#REF!</v>
      </c>
      <c r="I599" t="str">
        <f t="shared" si="45"/>
        <v>東海地方</v>
      </c>
      <c r="J599" t="str">
        <f t="shared" si="46"/>
        <v>事業法人</v>
      </c>
      <c r="K599" t="str">
        <f t="shared" si="47"/>
        <v>10.事業法人</v>
      </c>
      <c r="L599">
        <f t="shared" si="48"/>
        <v>1</v>
      </c>
      <c r="M599">
        <f t="shared" si="49"/>
        <v>99</v>
      </c>
    </row>
    <row r="600" spans="1:13" ht="19.5" x14ac:dyDescent="0.15">
      <c r="A600" s="9" t="s">
        <v>529</v>
      </c>
      <c r="C600" t="s">
        <v>530</v>
      </c>
      <c r="D600" t="s">
        <v>2670</v>
      </c>
      <c r="E600" t="s">
        <v>2034</v>
      </c>
      <c r="F600">
        <v>20</v>
      </c>
      <c r="G600" t="s">
        <v>1061</v>
      </c>
      <c r="H600" t="e">
        <f>VLOOKUP(G600,#REF!,2,0)</f>
        <v>#REF!</v>
      </c>
      <c r="I600" t="str">
        <f t="shared" si="45"/>
        <v>関東地方</v>
      </c>
      <c r="J600" t="str">
        <f t="shared" si="46"/>
        <v>事業法人</v>
      </c>
      <c r="K600" t="str">
        <f t="shared" si="47"/>
        <v>10.事業法人</v>
      </c>
      <c r="L600">
        <f t="shared" si="48"/>
        <v>0</v>
      </c>
      <c r="M600">
        <f t="shared" si="49"/>
        <v>0</v>
      </c>
    </row>
    <row r="601" spans="1:13" ht="20.25" thickBot="1" x14ac:dyDescent="0.2">
      <c r="A601" s="6" t="s">
        <v>1476</v>
      </c>
      <c r="C601" t="s">
        <v>531</v>
      </c>
      <c r="D601" t="s">
        <v>2670</v>
      </c>
      <c r="E601" t="s">
        <v>1998</v>
      </c>
      <c r="F601">
        <v>40</v>
      </c>
      <c r="G601" t="s">
        <v>1061</v>
      </c>
      <c r="H601" t="e">
        <f>VLOOKUP(G601,#REF!,2,0)</f>
        <v>#REF!</v>
      </c>
      <c r="I601" t="str">
        <f t="shared" si="45"/>
        <v>近畿地方</v>
      </c>
      <c r="J601" t="str">
        <f t="shared" si="46"/>
        <v>事業法人</v>
      </c>
      <c r="K601" t="str">
        <f t="shared" si="47"/>
        <v>10.事業法人</v>
      </c>
      <c r="L601">
        <f t="shared" si="48"/>
        <v>0</v>
      </c>
      <c r="M601">
        <f t="shared" si="49"/>
        <v>0</v>
      </c>
    </row>
    <row r="602" spans="1:13" ht="20.25" thickBot="1" x14ac:dyDescent="0.2">
      <c r="A602" s="6" t="s">
        <v>28</v>
      </c>
      <c r="C602" t="s">
        <v>371</v>
      </c>
      <c r="D602" t="s">
        <v>2666</v>
      </c>
      <c r="E602" t="s">
        <v>1999</v>
      </c>
      <c r="F602">
        <v>60</v>
      </c>
      <c r="G602" t="s">
        <v>335</v>
      </c>
      <c r="H602" t="e">
        <f>VLOOKUP(G602,#REF!,2,0)</f>
        <v>#REF!</v>
      </c>
      <c r="I602" t="str">
        <f t="shared" si="45"/>
        <v>四国地方</v>
      </c>
      <c r="J602" t="str">
        <f t="shared" si="46"/>
        <v>地域金融機関</v>
      </c>
      <c r="K602" t="str">
        <f t="shared" si="47"/>
        <v>02.銀行</v>
      </c>
      <c r="L602">
        <f t="shared" si="48"/>
        <v>0</v>
      </c>
      <c r="M602">
        <f t="shared" si="49"/>
        <v>0</v>
      </c>
    </row>
    <row r="603" spans="1:13" ht="19.5" x14ac:dyDescent="0.15">
      <c r="A603" s="9" t="s">
        <v>1477</v>
      </c>
      <c r="C603" t="s">
        <v>638</v>
      </c>
      <c r="D603" t="s">
        <v>2673</v>
      </c>
      <c r="E603" t="s">
        <v>2141</v>
      </c>
      <c r="F603">
        <v>20</v>
      </c>
      <c r="G603" t="s">
        <v>931</v>
      </c>
      <c r="H603" t="e">
        <f>VLOOKUP(G603,#REF!,2,0)</f>
        <v>#REF!</v>
      </c>
      <c r="I603" t="str">
        <f t="shared" si="45"/>
        <v>関東地方</v>
      </c>
      <c r="J603" t="str">
        <f t="shared" si="46"/>
        <v>学校法人</v>
      </c>
      <c r="K603" t="str">
        <f t="shared" si="47"/>
        <v>11.学校法人・国立大学法人等</v>
      </c>
      <c r="L603">
        <f t="shared" si="48"/>
        <v>0</v>
      </c>
      <c r="M603">
        <f t="shared" si="49"/>
        <v>0</v>
      </c>
    </row>
    <row r="604" spans="1:13" ht="19.5" x14ac:dyDescent="0.15">
      <c r="A604" s="3" t="s">
        <v>972</v>
      </c>
      <c r="C604" t="s">
        <v>1028</v>
      </c>
      <c r="D604" t="s">
        <v>2668</v>
      </c>
      <c r="E604" t="s">
        <v>1975</v>
      </c>
      <c r="F604">
        <v>20</v>
      </c>
      <c r="G604" t="s">
        <v>1194</v>
      </c>
      <c r="H604" t="e">
        <f>VLOOKUP(G604,#REF!,2,0)</f>
        <v>#REF!</v>
      </c>
      <c r="I604" t="str">
        <f t="shared" si="45"/>
        <v>関東地方</v>
      </c>
      <c r="J604" t="str">
        <f t="shared" si="46"/>
        <v>その他</v>
      </c>
      <c r="K604" t="str">
        <f t="shared" si="47"/>
        <v>12.財団法人・社団法人</v>
      </c>
      <c r="L604">
        <f t="shared" si="48"/>
        <v>0</v>
      </c>
      <c r="M604">
        <f t="shared" si="49"/>
        <v>0</v>
      </c>
    </row>
    <row r="605" spans="1:13" x14ac:dyDescent="0.15">
      <c r="A605" s="4" t="s">
        <v>99</v>
      </c>
      <c r="B605" t="s">
        <v>1735</v>
      </c>
      <c r="C605" t="s">
        <v>100</v>
      </c>
      <c r="D605" t="s">
        <v>2655</v>
      </c>
      <c r="E605" t="s">
        <v>2012</v>
      </c>
      <c r="F605">
        <v>35</v>
      </c>
      <c r="G605" t="s">
        <v>1061</v>
      </c>
      <c r="H605" t="e">
        <f>VLOOKUP(G605,#REF!,2,0)</f>
        <v>#REF!</v>
      </c>
      <c r="I605" t="str">
        <f t="shared" si="45"/>
        <v>東海地方</v>
      </c>
      <c r="J605" t="str">
        <f t="shared" si="46"/>
        <v>事業法人</v>
      </c>
      <c r="K605" t="str">
        <f t="shared" si="47"/>
        <v>10.事業法人</v>
      </c>
      <c r="L605">
        <f t="shared" si="48"/>
        <v>1</v>
      </c>
      <c r="M605">
        <f t="shared" si="49"/>
        <v>91</v>
      </c>
    </row>
    <row r="606" spans="1:13" ht="14.25" thickBot="1" x14ac:dyDescent="0.2">
      <c r="A606" s="2" t="s">
        <v>1889</v>
      </c>
      <c r="B606" t="s">
        <v>1736</v>
      </c>
      <c r="C606" t="s">
        <v>1029</v>
      </c>
      <c r="D606" t="s">
        <v>2668</v>
      </c>
      <c r="E606" t="s">
        <v>2142</v>
      </c>
      <c r="F606">
        <v>20</v>
      </c>
      <c r="G606" t="s">
        <v>413</v>
      </c>
      <c r="H606" t="e">
        <f>VLOOKUP(G606,#REF!,2,0)</f>
        <v>#REF!</v>
      </c>
      <c r="I606" t="str">
        <f t="shared" si="45"/>
        <v>関東地方</v>
      </c>
      <c r="J606" t="str">
        <f t="shared" si="46"/>
        <v>自治体</v>
      </c>
      <c r="K606" t="str">
        <f t="shared" si="47"/>
        <v>09.自治体</v>
      </c>
      <c r="L606">
        <f t="shared" si="48"/>
        <v>2</v>
      </c>
      <c r="M606">
        <f t="shared" si="49"/>
        <v>77</v>
      </c>
    </row>
    <row r="607" spans="1:13" ht="14.25" thickBot="1" x14ac:dyDescent="0.2">
      <c r="A607" s="2" t="s">
        <v>1890</v>
      </c>
      <c r="B607" t="s">
        <v>1737</v>
      </c>
      <c r="C607" t="s">
        <v>214</v>
      </c>
      <c r="D607" t="s">
        <v>2650</v>
      </c>
      <c r="E607" t="s">
        <v>1973</v>
      </c>
      <c r="F607">
        <v>20</v>
      </c>
      <c r="G607" t="s">
        <v>413</v>
      </c>
      <c r="H607" t="e">
        <f>VLOOKUP(G607,#REF!,2,0)</f>
        <v>#REF!</v>
      </c>
      <c r="I607" t="str">
        <f t="shared" si="45"/>
        <v>関東地方</v>
      </c>
      <c r="J607" t="str">
        <f t="shared" si="46"/>
        <v>自治体</v>
      </c>
      <c r="K607" t="str">
        <f t="shared" si="47"/>
        <v>09.自治体</v>
      </c>
      <c r="L607">
        <f t="shared" si="48"/>
        <v>2</v>
      </c>
      <c r="M607">
        <f t="shared" si="49"/>
        <v>69</v>
      </c>
    </row>
    <row r="608" spans="1:13" ht="19.5" x14ac:dyDescent="0.15">
      <c r="A608" s="9" t="s">
        <v>870</v>
      </c>
      <c r="C608" t="s">
        <v>871</v>
      </c>
      <c r="D608" t="s">
        <v>2674</v>
      </c>
      <c r="E608" t="s">
        <v>2143</v>
      </c>
      <c r="F608">
        <v>70</v>
      </c>
      <c r="G608" t="s">
        <v>1061</v>
      </c>
      <c r="H608" t="e">
        <f>VLOOKUP(G608,#REF!,2,0)</f>
        <v>#REF!</v>
      </c>
      <c r="I608" t="str">
        <f t="shared" si="45"/>
        <v>九州・沖縄地方</v>
      </c>
      <c r="J608" t="str">
        <f t="shared" si="46"/>
        <v>事業法人</v>
      </c>
      <c r="K608" t="str">
        <f t="shared" si="47"/>
        <v>10.事業法人</v>
      </c>
      <c r="L608">
        <f t="shared" si="48"/>
        <v>0</v>
      </c>
      <c r="M608">
        <f t="shared" si="49"/>
        <v>0</v>
      </c>
    </row>
    <row r="609" spans="1:13" ht="19.5" x14ac:dyDescent="0.15">
      <c r="A609" s="9" t="s">
        <v>44</v>
      </c>
      <c r="C609" t="s">
        <v>1030</v>
      </c>
      <c r="D609" t="s">
        <v>2668</v>
      </c>
      <c r="E609" t="s">
        <v>44</v>
      </c>
      <c r="F609">
        <v>20</v>
      </c>
      <c r="G609" t="s">
        <v>413</v>
      </c>
      <c r="H609" t="e">
        <f>VLOOKUP(G609,#REF!,2,0)</f>
        <v>#REF!</v>
      </c>
      <c r="I609" t="str">
        <f t="shared" si="45"/>
        <v>関東地方</v>
      </c>
      <c r="J609" t="str">
        <f t="shared" si="46"/>
        <v>自治体</v>
      </c>
      <c r="K609" t="str">
        <f t="shared" si="47"/>
        <v>09.自治体</v>
      </c>
      <c r="L609">
        <f t="shared" si="48"/>
        <v>0</v>
      </c>
      <c r="M609">
        <f t="shared" si="49"/>
        <v>0</v>
      </c>
    </row>
    <row r="610" spans="1:13" ht="19.5" x14ac:dyDescent="0.15">
      <c r="A610" s="9" t="s">
        <v>694</v>
      </c>
      <c r="C610" t="s">
        <v>767</v>
      </c>
      <c r="D610" t="s">
        <v>2648</v>
      </c>
      <c r="E610" t="s">
        <v>2144</v>
      </c>
      <c r="F610">
        <v>20</v>
      </c>
      <c r="G610" t="s">
        <v>249</v>
      </c>
      <c r="H610" t="e">
        <f>VLOOKUP(G610,#REF!,2,0)</f>
        <v>#REF!</v>
      </c>
      <c r="I610" t="str">
        <f t="shared" si="45"/>
        <v>関東地方</v>
      </c>
      <c r="J610" t="str">
        <f t="shared" si="46"/>
        <v>その他</v>
      </c>
      <c r="K610" t="str">
        <f t="shared" si="47"/>
        <v>14.その他</v>
      </c>
      <c r="L610">
        <f t="shared" si="48"/>
        <v>0</v>
      </c>
      <c r="M610">
        <f t="shared" si="49"/>
        <v>0</v>
      </c>
    </row>
    <row r="611" spans="1:13" ht="20.25" thickBot="1" x14ac:dyDescent="0.2">
      <c r="A611" s="6" t="s">
        <v>1478</v>
      </c>
      <c r="C611" t="s">
        <v>532</v>
      </c>
      <c r="D611" t="s">
        <v>2670</v>
      </c>
      <c r="E611" t="s">
        <v>2145</v>
      </c>
      <c r="F611">
        <v>20</v>
      </c>
      <c r="G611" t="s">
        <v>931</v>
      </c>
      <c r="H611" t="e">
        <f>VLOOKUP(G611,#REF!,2,0)</f>
        <v>#REF!</v>
      </c>
      <c r="I611" t="str">
        <f t="shared" si="45"/>
        <v>関東地方</v>
      </c>
      <c r="J611" t="str">
        <f t="shared" si="46"/>
        <v>学校法人</v>
      </c>
      <c r="K611" t="str">
        <f t="shared" si="47"/>
        <v>11.学校法人・国立大学法人等</v>
      </c>
      <c r="L611">
        <f t="shared" si="48"/>
        <v>0</v>
      </c>
      <c r="M611">
        <f t="shared" si="49"/>
        <v>0</v>
      </c>
    </row>
    <row r="612" spans="1:13" ht="19.5" x14ac:dyDescent="0.15">
      <c r="A612" s="9" t="s">
        <v>1089</v>
      </c>
      <c r="C612" t="s">
        <v>1155</v>
      </c>
      <c r="D612" t="s">
        <v>2671</v>
      </c>
      <c r="E612" t="s">
        <v>1975</v>
      </c>
      <c r="F612">
        <v>20</v>
      </c>
      <c r="G612" t="s">
        <v>1061</v>
      </c>
      <c r="H612" t="e">
        <f>VLOOKUP(G612,#REF!,2,0)</f>
        <v>#REF!</v>
      </c>
      <c r="I612" t="str">
        <f t="shared" si="45"/>
        <v>関東地方</v>
      </c>
      <c r="J612" t="str">
        <f t="shared" si="46"/>
        <v>事業法人</v>
      </c>
      <c r="K612" t="str">
        <f t="shared" si="47"/>
        <v>10.事業法人</v>
      </c>
      <c r="L612">
        <f t="shared" si="48"/>
        <v>0</v>
      </c>
      <c r="M612">
        <f t="shared" si="49"/>
        <v>0</v>
      </c>
    </row>
    <row r="613" spans="1:13" ht="19.5" x14ac:dyDescent="0.15">
      <c r="A613" s="9" t="s">
        <v>1479</v>
      </c>
      <c r="C613" t="s">
        <v>533</v>
      </c>
      <c r="D613" t="s">
        <v>2670</v>
      </c>
      <c r="E613" t="s">
        <v>2146</v>
      </c>
      <c r="F613">
        <v>40</v>
      </c>
      <c r="G613" t="s">
        <v>1061</v>
      </c>
      <c r="H613" t="e">
        <f>VLOOKUP(G613,#REF!,2,0)</f>
        <v>#REF!</v>
      </c>
      <c r="I613" t="str">
        <f t="shared" si="45"/>
        <v>近畿地方</v>
      </c>
      <c r="J613" t="str">
        <f t="shared" si="46"/>
        <v>事業法人</v>
      </c>
      <c r="K613" t="str">
        <f t="shared" si="47"/>
        <v>10.事業法人</v>
      </c>
      <c r="L613">
        <f t="shared" si="48"/>
        <v>0</v>
      </c>
      <c r="M613">
        <f t="shared" si="49"/>
        <v>0</v>
      </c>
    </row>
    <row r="614" spans="1:13" x14ac:dyDescent="0.15">
      <c r="A614" s="1" t="s">
        <v>2417</v>
      </c>
      <c r="C614" t="s">
        <v>2572</v>
      </c>
      <c r="D614" t="s">
        <v>2669</v>
      </c>
      <c r="E614" t="s">
        <v>2008</v>
      </c>
      <c r="F614">
        <v>30</v>
      </c>
      <c r="G614" t="s">
        <v>1061</v>
      </c>
      <c r="H614" t="e">
        <f>VLOOKUP(G614,#REF!,2,0)</f>
        <v>#REF!</v>
      </c>
      <c r="I614" t="str">
        <f t="shared" si="45"/>
        <v>北陸地方</v>
      </c>
      <c r="J614" t="str">
        <f t="shared" si="46"/>
        <v>事業法人</v>
      </c>
      <c r="K614" t="str">
        <f t="shared" si="47"/>
        <v>10.事業法人</v>
      </c>
      <c r="L614">
        <f t="shared" si="48"/>
        <v>0</v>
      </c>
      <c r="M614">
        <f t="shared" si="49"/>
        <v>0</v>
      </c>
    </row>
    <row r="615" spans="1:13" ht="19.5" x14ac:dyDescent="0.15">
      <c r="A615" s="9" t="s">
        <v>1480</v>
      </c>
      <c r="C615" t="s">
        <v>768</v>
      </c>
      <c r="D615" t="s">
        <v>2648</v>
      </c>
      <c r="E615" t="s">
        <v>2005</v>
      </c>
      <c r="F615">
        <v>30</v>
      </c>
      <c r="G615" t="s">
        <v>413</v>
      </c>
      <c r="H615" t="e">
        <f>VLOOKUP(G615,#REF!,2,0)</f>
        <v>#REF!</v>
      </c>
      <c r="I615" t="str">
        <f t="shared" si="45"/>
        <v>北陸地方</v>
      </c>
      <c r="J615" t="str">
        <f t="shared" si="46"/>
        <v>自治体</v>
      </c>
      <c r="K615" t="str">
        <f t="shared" si="47"/>
        <v>09.自治体</v>
      </c>
      <c r="L615">
        <f t="shared" si="48"/>
        <v>0</v>
      </c>
      <c r="M615">
        <f t="shared" si="49"/>
        <v>0</v>
      </c>
    </row>
    <row r="616" spans="1:13" ht="19.5" x14ac:dyDescent="0.15">
      <c r="A616" s="9" t="s">
        <v>959</v>
      </c>
      <c r="C616" t="s">
        <v>1031</v>
      </c>
      <c r="D616" t="s">
        <v>2668</v>
      </c>
      <c r="E616" t="s">
        <v>2147</v>
      </c>
      <c r="F616">
        <v>20</v>
      </c>
      <c r="G616" t="s">
        <v>413</v>
      </c>
      <c r="H616" t="e">
        <f>VLOOKUP(G616,#REF!,2,0)</f>
        <v>#REF!</v>
      </c>
      <c r="I616" t="str">
        <f t="shared" si="45"/>
        <v>関東地方</v>
      </c>
      <c r="J616" t="str">
        <f t="shared" si="46"/>
        <v>自治体</v>
      </c>
      <c r="K616" t="str">
        <f t="shared" si="47"/>
        <v>09.自治体</v>
      </c>
      <c r="L616">
        <f t="shared" si="48"/>
        <v>0</v>
      </c>
      <c r="M616">
        <f t="shared" si="49"/>
        <v>0</v>
      </c>
    </row>
    <row r="617" spans="1:13" ht="14.25" thickBot="1" x14ac:dyDescent="0.2">
      <c r="A617" s="13" t="s">
        <v>2418</v>
      </c>
      <c r="C617" t="s">
        <v>2573</v>
      </c>
      <c r="D617" t="s">
        <v>2669</v>
      </c>
      <c r="E617" t="s">
        <v>2008</v>
      </c>
      <c r="F617">
        <v>30</v>
      </c>
      <c r="G617" t="s">
        <v>1061</v>
      </c>
      <c r="H617" t="e">
        <f>VLOOKUP(G617,#REF!,2,0)</f>
        <v>#REF!</v>
      </c>
      <c r="I617" t="str">
        <f t="shared" si="45"/>
        <v>北陸地方</v>
      </c>
      <c r="J617" t="str">
        <f t="shared" si="46"/>
        <v>事業法人</v>
      </c>
      <c r="K617" t="str">
        <f t="shared" si="47"/>
        <v>10.事業法人</v>
      </c>
      <c r="L617">
        <f t="shared" si="48"/>
        <v>0</v>
      </c>
      <c r="M617">
        <f t="shared" si="49"/>
        <v>0</v>
      </c>
    </row>
    <row r="618" spans="1:13" ht="20.25" thickBot="1" x14ac:dyDescent="0.2">
      <c r="A618" s="6" t="s">
        <v>1481</v>
      </c>
      <c r="C618" t="s">
        <v>215</v>
      </c>
      <c r="D618" t="s">
        <v>2650</v>
      </c>
      <c r="E618" t="s">
        <v>2015</v>
      </c>
      <c r="F618">
        <v>30</v>
      </c>
      <c r="G618" t="s">
        <v>249</v>
      </c>
      <c r="H618" t="e">
        <f>VLOOKUP(G618,#REF!,2,0)</f>
        <v>#REF!</v>
      </c>
      <c r="I618" t="str">
        <f t="shared" si="45"/>
        <v>北陸地方</v>
      </c>
      <c r="J618" t="str">
        <f t="shared" si="46"/>
        <v>その他</v>
      </c>
      <c r="K618" t="str">
        <f t="shared" si="47"/>
        <v>14.その他</v>
      </c>
      <c r="L618">
        <f t="shared" si="48"/>
        <v>0</v>
      </c>
      <c r="M618">
        <f t="shared" si="49"/>
        <v>0</v>
      </c>
    </row>
    <row r="619" spans="1:13" ht="19.5" x14ac:dyDescent="0.15">
      <c r="A619" s="9" t="s">
        <v>872</v>
      </c>
      <c r="C619" t="s">
        <v>873</v>
      </c>
      <c r="D619" t="s">
        <v>2674</v>
      </c>
      <c r="E619" t="s">
        <v>2148</v>
      </c>
      <c r="F619">
        <v>30</v>
      </c>
      <c r="G619" t="s">
        <v>1061</v>
      </c>
      <c r="H619" t="e">
        <f>VLOOKUP(G619,#REF!,2,0)</f>
        <v>#REF!</v>
      </c>
      <c r="I619" t="str">
        <f t="shared" si="45"/>
        <v>北陸地方</v>
      </c>
      <c r="J619" t="str">
        <f t="shared" si="46"/>
        <v>事業法人</v>
      </c>
      <c r="K619" t="str">
        <f t="shared" si="47"/>
        <v>10.事業法人</v>
      </c>
      <c r="L619">
        <f t="shared" si="48"/>
        <v>0</v>
      </c>
      <c r="M619">
        <f t="shared" si="49"/>
        <v>0</v>
      </c>
    </row>
    <row r="620" spans="1:13" ht="19.5" x14ac:dyDescent="0.15">
      <c r="A620" s="9" t="s">
        <v>960</v>
      </c>
      <c r="C620" t="s">
        <v>1032</v>
      </c>
      <c r="D620" t="s">
        <v>2668</v>
      </c>
      <c r="E620" t="s">
        <v>2008</v>
      </c>
      <c r="F620">
        <v>30</v>
      </c>
      <c r="G620" t="s">
        <v>249</v>
      </c>
      <c r="H620" t="e">
        <f>VLOOKUP(G620,#REF!,2,0)</f>
        <v>#REF!</v>
      </c>
      <c r="I620" t="str">
        <f t="shared" si="45"/>
        <v>北陸地方</v>
      </c>
      <c r="J620" t="str">
        <f t="shared" si="46"/>
        <v>その他</v>
      </c>
      <c r="K620" t="str">
        <f t="shared" si="47"/>
        <v>14.その他</v>
      </c>
      <c r="L620">
        <f t="shared" si="48"/>
        <v>0</v>
      </c>
      <c r="M620">
        <f t="shared" si="49"/>
        <v>0</v>
      </c>
    </row>
    <row r="621" spans="1:13" ht="14.25" thickBot="1" x14ac:dyDescent="0.2">
      <c r="A621" s="13" t="s">
        <v>2424</v>
      </c>
      <c r="C621" t="s">
        <v>2629</v>
      </c>
      <c r="D621" t="s">
        <v>2669</v>
      </c>
      <c r="E621" t="s">
        <v>2003</v>
      </c>
      <c r="F621">
        <v>25</v>
      </c>
      <c r="G621" t="s">
        <v>413</v>
      </c>
      <c r="H621" t="e">
        <f>VLOOKUP(G621,#REF!,2,0)</f>
        <v>#REF!</v>
      </c>
      <c r="I621" t="str">
        <f t="shared" si="45"/>
        <v>甲信越地方</v>
      </c>
      <c r="J621" t="str">
        <f t="shared" si="46"/>
        <v>自治体</v>
      </c>
      <c r="K621" t="str">
        <f t="shared" si="47"/>
        <v>09.自治体</v>
      </c>
      <c r="L621">
        <f t="shared" si="48"/>
        <v>0</v>
      </c>
      <c r="M621">
        <f t="shared" si="49"/>
        <v>0</v>
      </c>
    </row>
    <row r="622" spans="1:13" ht="14.25" thickBot="1" x14ac:dyDescent="0.2">
      <c r="A622" s="13" t="s">
        <v>2419</v>
      </c>
      <c r="C622" t="s">
        <v>2574</v>
      </c>
      <c r="D622" t="s">
        <v>2669</v>
      </c>
      <c r="E622" t="s">
        <v>2640</v>
      </c>
      <c r="F622">
        <v>30</v>
      </c>
      <c r="G622" t="s">
        <v>1061</v>
      </c>
      <c r="H622" t="e">
        <f>VLOOKUP(G622,#REF!,2,0)</f>
        <v>#REF!</v>
      </c>
      <c r="I622" t="str">
        <f t="shared" si="45"/>
        <v>北陸地方</v>
      </c>
      <c r="J622" t="str">
        <f t="shared" si="46"/>
        <v>事業法人</v>
      </c>
      <c r="K622" t="str">
        <f t="shared" si="47"/>
        <v>10.事業法人</v>
      </c>
      <c r="L622">
        <f t="shared" si="48"/>
        <v>0</v>
      </c>
      <c r="M622">
        <f t="shared" si="49"/>
        <v>0</v>
      </c>
    </row>
    <row r="623" spans="1:13" x14ac:dyDescent="0.15">
      <c r="A623" s="1" t="s">
        <v>2420</v>
      </c>
      <c r="C623" t="s">
        <v>2575</v>
      </c>
      <c r="D623" t="s">
        <v>2669</v>
      </c>
      <c r="E623" t="s">
        <v>2641</v>
      </c>
      <c r="F623">
        <v>30</v>
      </c>
      <c r="G623" t="s">
        <v>1061</v>
      </c>
      <c r="H623" t="e">
        <f>VLOOKUP(G623,#REF!,2,0)</f>
        <v>#REF!</v>
      </c>
      <c r="I623" t="str">
        <f t="shared" si="45"/>
        <v>北陸地方</v>
      </c>
      <c r="J623" t="str">
        <f t="shared" si="46"/>
        <v>事業法人</v>
      </c>
      <c r="K623" t="str">
        <f t="shared" si="47"/>
        <v>10.事業法人</v>
      </c>
      <c r="L623">
        <f t="shared" si="48"/>
        <v>0</v>
      </c>
      <c r="M623">
        <f t="shared" si="49"/>
        <v>0</v>
      </c>
    </row>
    <row r="624" spans="1:13" ht="19.5" x14ac:dyDescent="0.15">
      <c r="A624" s="9" t="s">
        <v>1482</v>
      </c>
      <c r="C624" t="s">
        <v>534</v>
      </c>
      <c r="D624" t="s">
        <v>2670</v>
      </c>
      <c r="E624" t="s">
        <v>1986</v>
      </c>
      <c r="F624">
        <v>35</v>
      </c>
      <c r="G624" t="s">
        <v>1061</v>
      </c>
      <c r="H624" t="e">
        <f>VLOOKUP(G624,#REF!,2,0)</f>
        <v>#REF!</v>
      </c>
      <c r="I624" t="str">
        <f t="shared" si="45"/>
        <v>東海地方</v>
      </c>
      <c r="J624" t="str">
        <f t="shared" si="46"/>
        <v>事業法人</v>
      </c>
      <c r="K624" t="str">
        <f t="shared" si="47"/>
        <v>10.事業法人</v>
      </c>
      <c r="L624">
        <f t="shared" si="48"/>
        <v>0</v>
      </c>
      <c r="M624">
        <f t="shared" si="49"/>
        <v>0</v>
      </c>
    </row>
    <row r="625" spans="1:13" ht="14.25" thickBot="1" x14ac:dyDescent="0.2">
      <c r="A625" s="2" t="s">
        <v>76</v>
      </c>
      <c r="B625" t="s">
        <v>1738</v>
      </c>
      <c r="C625" t="s">
        <v>399</v>
      </c>
      <c r="D625" t="s">
        <v>2661</v>
      </c>
      <c r="E625" t="s">
        <v>1990</v>
      </c>
      <c r="F625">
        <v>40</v>
      </c>
      <c r="G625" t="s">
        <v>1061</v>
      </c>
      <c r="H625" t="e">
        <f>VLOOKUP(G625,#REF!,2,0)</f>
        <v>#REF!</v>
      </c>
      <c r="I625" t="str">
        <f t="shared" si="45"/>
        <v>近畿地方</v>
      </c>
      <c r="J625" t="str">
        <f t="shared" si="46"/>
        <v>事業法人</v>
      </c>
      <c r="K625" t="str">
        <f t="shared" si="47"/>
        <v>10.事業法人</v>
      </c>
      <c r="L625">
        <f t="shared" si="48"/>
        <v>1</v>
      </c>
      <c r="M625">
        <f t="shared" si="49"/>
        <v>90</v>
      </c>
    </row>
    <row r="626" spans="1:13" x14ac:dyDescent="0.15">
      <c r="A626" s="1" t="s">
        <v>2421</v>
      </c>
      <c r="C626" t="s">
        <v>2576</v>
      </c>
      <c r="D626" t="s">
        <v>2669</v>
      </c>
      <c r="E626" t="s">
        <v>2064</v>
      </c>
      <c r="F626">
        <v>10</v>
      </c>
      <c r="G626" t="s">
        <v>1061</v>
      </c>
      <c r="H626" t="e">
        <f>VLOOKUP(G626,#REF!,2,0)</f>
        <v>#REF!</v>
      </c>
      <c r="I626" t="str">
        <f t="shared" si="45"/>
        <v>北海道・東北地方</v>
      </c>
      <c r="J626" t="str">
        <f t="shared" si="46"/>
        <v>事業法人</v>
      </c>
      <c r="K626" t="str">
        <f t="shared" si="47"/>
        <v>10.事業法人</v>
      </c>
      <c r="L626">
        <f t="shared" si="48"/>
        <v>0</v>
      </c>
      <c r="M626">
        <f t="shared" si="49"/>
        <v>0</v>
      </c>
    </row>
    <row r="627" spans="1:13" ht="19.5" x14ac:dyDescent="0.15">
      <c r="A627" s="9" t="s">
        <v>1090</v>
      </c>
      <c r="C627" t="s">
        <v>1156</v>
      </c>
      <c r="D627" t="s">
        <v>2671</v>
      </c>
      <c r="E627" t="s">
        <v>2149</v>
      </c>
      <c r="F627">
        <v>70</v>
      </c>
      <c r="G627" t="s">
        <v>1061</v>
      </c>
      <c r="H627" t="e">
        <f>VLOOKUP(G627,#REF!,2,0)</f>
        <v>#REF!</v>
      </c>
      <c r="I627" t="str">
        <f t="shared" si="45"/>
        <v>九州・沖縄地方</v>
      </c>
      <c r="J627" t="str">
        <f t="shared" si="46"/>
        <v>事業法人</v>
      </c>
      <c r="K627" t="str">
        <f t="shared" si="47"/>
        <v>10.事業法人</v>
      </c>
      <c r="L627">
        <f t="shared" si="48"/>
        <v>0</v>
      </c>
      <c r="M627">
        <f t="shared" si="49"/>
        <v>0</v>
      </c>
    </row>
    <row r="628" spans="1:13" ht="20.25" thickBot="1" x14ac:dyDescent="0.2">
      <c r="A628" s="6" t="s">
        <v>48</v>
      </c>
      <c r="C628" t="s">
        <v>1033</v>
      </c>
      <c r="D628" t="s">
        <v>2668</v>
      </c>
      <c r="E628" t="s">
        <v>2150</v>
      </c>
      <c r="F628">
        <v>70</v>
      </c>
      <c r="G628" t="s">
        <v>413</v>
      </c>
      <c r="H628" t="e">
        <f>VLOOKUP(G628,#REF!,2,0)</f>
        <v>#REF!</v>
      </c>
      <c r="I628" t="str">
        <f t="shared" si="45"/>
        <v>九州・沖縄地方</v>
      </c>
      <c r="J628" t="str">
        <f t="shared" si="46"/>
        <v>自治体</v>
      </c>
      <c r="K628" t="str">
        <f t="shared" si="47"/>
        <v>09.自治体</v>
      </c>
      <c r="L628">
        <f t="shared" si="48"/>
        <v>0</v>
      </c>
      <c r="M628">
        <f t="shared" si="49"/>
        <v>0</v>
      </c>
    </row>
    <row r="629" spans="1:13" ht="19.5" x14ac:dyDescent="0.15">
      <c r="A629" s="9" t="s">
        <v>1483</v>
      </c>
      <c r="C629" t="s">
        <v>1157</v>
      </c>
      <c r="D629" t="s">
        <v>2671</v>
      </c>
      <c r="E629" t="s">
        <v>48</v>
      </c>
      <c r="F629">
        <v>70</v>
      </c>
      <c r="G629" t="s">
        <v>935</v>
      </c>
      <c r="H629" t="e">
        <f>VLOOKUP(G629,#REF!,2,0)</f>
        <v>#REF!</v>
      </c>
      <c r="I629" t="str">
        <f t="shared" si="45"/>
        <v>九州・沖縄地方</v>
      </c>
      <c r="J629" t="str">
        <f t="shared" si="46"/>
        <v>地域金融機関</v>
      </c>
      <c r="K629" t="str">
        <f t="shared" si="47"/>
        <v>05.信用金庫・信用組合・農業協同組合</v>
      </c>
      <c r="L629">
        <f t="shared" si="48"/>
        <v>0</v>
      </c>
      <c r="M629">
        <f t="shared" si="49"/>
        <v>0</v>
      </c>
    </row>
    <row r="630" spans="1:13" ht="19.5" x14ac:dyDescent="0.15">
      <c r="A630" s="9" t="s">
        <v>1484</v>
      </c>
      <c r="C630" t="s">
        <v>1313</v>
      </c>
      <c r="D630" t="s">
        <v>2672</v>
      </c>
      <c r="E630" t="s">
        <v>48</v>
      </c>
      <c r="F630">
        <v>70</v>
      </c>
      <c r="G630" t="s">
        <v>1194</v>
      </c>
      <c r="H630" t="e">
        <f>VLOOKUP(G630,#REF!,2,0)</f>
        <v>#REF!</v>
      </c>
      <c r="I630" t="str">
        <f t="shared" si="45"/>
        <v>九州・沖縄地方</v>
      </c>
      <c r="J630" t="str">
        <f t="shared" si="46"/>
        <v>その他</v>
      </c>
      <c r="K630" t="str">
        <f t="shared" si="47"/>
        <v>12.財団法人・社団法人</v>
      </c>
      <c r="L630">
        <f t="shared" si="48"/>
        <v>0</v>
      </c>
      <c r="M630">
        <f t="shared" si="49"/>
        <v>0</v>
      </c>
    </row>
    <row r="631" spans="1:13" ht="14.25" thickBot="1" x14ac:dyDescent="0.2">
      <c r="A631" s="13" t="s">
        <v>2422</v>
      </c>
      <c r="C631" t="s">
        <v>2577</v>
      </c>
      <c r="D631" t="s">
        <v>2669</v>
      </c>
      <c r="E631" t="s">
        <v>2150</v>
      </c>
      <c r="F631">
        <v>70</v>
      </c>
      <c r="G631" t="s">
        <v>931</v>
      </c>
      <c r="H631" t="e">
        <f>VLOOKUP(G631,#REF!,2,0)</f>
        <v>#REF!</v>
      </c>
      <c r="I631" t="str">
        <f t="shared" si="45"/>
        <v>九州・沖縄地方</v>
      </c>
      <c r="J631" t="str">
        <f t="shared" si="46"/>
        <v>学校法人</v>
      </c>
      <c r="K631" t="str">
        <f t="shared" si="47"/>
        <v>11.学校法人・国立大学法人等</v>
      </c>
      <c r="L631">
        <f t="shared" si="48"/>
        <v>0</v>
      </c>
      <c r="M631">
        <f t="shared" si="49"/>
        <v>0</v>
      </c>
    </row>
    <row r="632" spans="1:13" ht="14.25" thickBot="1" x14ac:dyDescent="0.2">
      <c r="A632" s="2" t="s">
        <v>1091</v>
      </c>
      <c r="B632" t="s">
        <v>1739</v>
      </c>
      <c r="C632" t="s">
        <v>1158</v>
      </c>
      <c r="D632" t="s">
        <v>2671</v>
      </c>
      <c r="E632" t="s">
        <v>2000</v>
      </c>
      <c r="F632">
        <v>40</v>
      </c>
      <c r="G632" t="s">
        <v>1061</v>
      </c>
      <c r="H632" t="e">
        <f>VLOOKUP(G632,#REF!,2,0)</f>
        <v>#REF!</v>
      </c>
      <c r="I632" t="str">
        <f t="shared" si="45"/>
        <v>近畿地方</v>
      </c>
      <c r="J632" t="str">
        <f t="shared" si="46"/>
        <v>事業法人</v>
      </c>
      <c r="K632" t="str">
        <f t="shared" si="47"/>
        <v>10.事業法人</v>
      </c>
      <c r="L632">
        <f t="shared" si="48"/>
        <v>1</v>
      </c>
      <c r="M632">
        <f t="shared" si="49"/>
        <v>100</v>
      </c>
    </row>
    <row r="633" spans="1:13" ht="19.5" x14ac:dyDescent="0.15">
      <c r="A633" s="9" t="s">
        <v>1235</v>
      </c>
      <c r="C633" t="s">
        <v>1314</v>
      </c>
      <c r="D633" t="s">
        <v>2672</v>
      </c>
      <c r="E633" t="s">
        <v>2082</v>
      </c>
      <c r="F633">
        <v>20</v>
      </c>
      <c r="G633" t="s">
        <v>1194</v>
      </c>
      <c r="H633" t="e">
        <f>VLOOKUP(G633,#REF!,2,0)</f>
        <v>#REF!</v>
      </c>
      <c r="I633" t="str">
        <f t="shared" si="45"/>
        <v>関東地方</v>
      </c>
      <c r="J633" t="str">
        <f t="shared" si="46"/>
        <v>その他</v>
      </c>
      <c r="K633" t="str">
        <f t="shared" si="47"/>
        <v>12.財団法人・社団法人</v>
      </c>
      <c r="L633">
        <f t="shared" si="48"/>
        <v>0</v>
      </c>
      <c r="M633">
        <f t="shared" si="49"/>
        <v>0</v>
      </c>
    </row>
    <row r="634" spans="1:13" ht="19.5" x14ac:dyDescent="0.15">
      <c r="A634" s="9" t="s">
        <v>535</v>
      </c>
      <c r="C634" t="s">
        <v>536</v>
      </c>
      <c r="D634" t="s">
        <v>2670</v>
      </c>
      <c r="E634" t="s">
        <v>2043</v>
      </c>
      <c r="F634">
        <v>30</v>
      </c>
      <c r="G634" t="s">
        <v>1061</v>
      </c>
      <c r="H634" t="e">
        <f>VLOOKUP(G634,#REF!,2,0)</f>
        <v>#REF!</v>
      </c>
      <c r="I634" t="str">
        <f t="shared" si="45"/>
        <v>北陸地方</v>
      </c>
      <c r="J634" t="str">
        <f t="shared" si="46"/>
        <v>事業法人</v>
      </c>
      <c r="K634" t="str">
        <f t="shared" si="47"/>
        <v>10.事業法人</v>
      </c>
      <c r="L634">
        <f t="shared" si="48"/>
        <v>0</v>
      </c>
      <c r="M634">
        <f t="shared" si="49"/>
        <v>0</v>
      </c>
    </row>
    <row r="635" spans="1:13" ht="19.5" x14ac:dyDescent="0.15">
      <c r="A635" s="9" t="s">
        <v>1485</v>
      </c>
      <c r="C635" t="s">
        <v>874</v>
      </c>
      <c r="D635" t="s">
        <v>2674</v>
      </c>
      <c r="E635" t="s">
        <v>2151</v>
      </c>
      <c r="F635">
        <v>25</v>
      </c>
      <c r="G635" t="s">
        <v>1194</v>
      </c>
      <c r="H635" t="e">
        <f>VLOOKUP(G635,#REF!,2,0)</f>
        <v>#REF!</v>
      </c>
      <c r="I635" t="str">
        <f t="shared" si="45"/>
        <v>甲信越地方</v>
      </c>
      <c r="J635" t="str">
        <f t="shared" si="46"/>
        <v>その他</v>
      </c>
      <c r="K635" t="str">
        <f t="shared" si="47"/>
        <v>12.財団法人・社団法人</v>
      </c>
      <c r="L635">
        <f t="shared" si="48"/>
        <v>0</v>
      </c>
      <c r="M635">
        <f t="shared" si="49"/>
        <v>0</v>
      </c>
    </row>
    <row r="636" spans="1:13" ht="19.5" x14ac:dyDescent="0.15">
      <c r="A636" s="9" t="s">
        <v>695</v>
      </c>
      <c r="C636" t="s">
        <v>769</v>
      </c>
      <c r="D636" t="s">
        <v>2648</v>
      </c>
      <c r="E636" t="s">
        <v>2093</v>
      </c>
      <c r="F636">
        <v>40</v>
      </c>
      <c r="G636" t="s">
        <v>1061</v>
      </c>
      <c r="H636" t="e">
        <f>VLOOKUP(G636,#REF!,2,0)</f>
        <v>#REF!</v>
      </c>
      <c r="I636" t="str">
        <f t="shared" si="45"/>
        <v>近畿地方</v>
      </c>
      <c r="J636" t="str">
        <f t="shared" si="46"/>
        <v>事業法人</v>
      </c>
      <c r="K636" t="str">
        <f t="shared" si="47"/>
        <v>10.事業法人</v>
      </c>
      <c r="L636">
        <f t="shared" si="48"/>
        <v>0</v>
      </c>
      <c r="M636">
        <f t="shared" si="49"/>
        <v>0</v>
      </c>
    </row>
    <row r="637" spans="1:13" ht="19.5" x14ac:dyDescent="0.15">
      <c r="A637" s="9" t="s">
        <v>696</v>
      </c>
      <c r="C637" t="s">
        <v>770</v>
      </c>
      <c r="D637" t="s">
        <v>2648</v>
      </c>
      <c r="E637" t="s">
        <v>2037</v>
      </c>
      <c r="F637">
        <v>50</v>
      </c>
      <c r="G637" t="s">
        <v>1061</v>
      </c>
      <c r="H637" t="e">
        <f>VLOOKUP(G637,#REF!,2,0)</f>
        <v>#REF!</v>
      </c>
      <c r="I637" t="str">
        <f t="shared" si="45"/>
        <v>中国地方</v>
      </c>
      <c r="J637" t="str">
        <f t="shared" si="46"/>
        <v>事業法人</v>
      </c>
      <c r="K637" t="str">
        <f t="shared" si="47"/>
        <v>10.事業法人</v>
      </c>
      <c r="L637">
        <f t="shared" si="48"/>
        <v>0</v>
      </c>
      <c r="M637">
        <f t="shared" si="49"/>
        <v>0</v>
      </c>
    </row>
    <row r="638" spans="1:13" ht="19.5" x14ac:dyDescent="0.15">
      <c r="A638" s="9" t="s">
        <v>138</v>
      </c>
      <c r="C638" t="s">
        <v>139</v>
      </c>
      <c r="D638" t="s">
        <v>2651</v>
      </c>
      <c r="E638" t="s">
        <v>2015</v>
      </c>
      <c r="F638">
        <v>30</v>
      </c>
      <c r="G638" t="s">
        <v>413</v>
      </c>
      <c r="H638" t="e">
        <f>VLOOKUP(G638,#REF!,2,0)</f>
        <v>#REF!</v>
      </c>
      <c r="I638" t="str">
        <f t="shared" si="45"/>
        <v>北陸地方</v>
      </c>
      <c r="J638" t="str">
        <f t="shared" si="46"/>
        <v>自治体</v>
      </c>
      <c r="K638" t="str">
        <f t="shared" si="47"/>
        <v>09.自治体</v>
      </c>
      <c r="L638">
        <f t="shared" si="48"/>
        <v>0</v>
      </c>
      <c r="M638">
        <f t="shared" si="49"/>
        <v>0</v>
      </c>
    </row>
    <row r="639" spans="1:13" ht="14.25" thickBot="1" x14ac:dyDescent="0.2">
      <c r="A639" s="2" t="s">
        <v>1891</v>
      </c>
      <c r="B639" t="s">
        <v>1740</v>
      </c>
      <c r="C639" t="s">
        <v>875</v>
      </c>
      <c r="D639" t="s">
        <v>2674</v>
      </c>
      <c r="E639" t="s">
        <v>1973</v>
      </c>
      <c r="F639">
        <v>20</v>
      </c>
      <c r="G639" t="s">
        <v>1061</v>
      </c>
      <c r="H639" t="e">
        <f>VLOOKUP(G639,#REF!,2,0)</f>
        <v>#REF!</v>
      </c>
      <c r="I639" t="str">
        <f t="shared" si="45"/>
        <v>関東地方</v>
      </c>
      <c r="J639" t="str">
        <f t="shared" si="46"/>
        <v>事業法人</v>
      </c>
      <c r="K639" t="str">
        <f t="shared" si="47"/>
        <v>10.事業法人</v>
      </c>
      <c r="L639">
        <f t="shared" si="48"/>
        <v>2</v>
      </c>
      <c r="M639">
        <f t="shared" si="49"/>
        <v>198</v>
      </c>
    </row>
    <row r="640" spans="1:13" ht="19.5" x14ac:dyDescent="0.15">
      <c r="A640" s="9" t="s">
        <v>303</v>
      </c>
      <c r="C640" t="s">
        <v>140</v>
      </c>
      <c r="D640" t="s">
        <v>2651</v>
      </c>
      <c r="E640" t="s">
        <v>1973</v>
      </c>
      <c r="F640">
        <v>20</v>
      </c>
      <c r="G640" t="s">
        <v>931</v>
      </c>
      <c r="H640" t="e">
        <f>VLOOKUP(G640,#REF!,2,0)</f>
        <v>#REF!</v>
      </c>
      <c r="I640" t="str">
        <f t="shared" si="45"/>
        <v>関東地方</v>
      </c>
      <c r="J640" t="str">
        <f t="shared" si="46"/>
        <v>学校法人</v>
      </c>
      <c r="K640" t="str">
        <f t="shared" si="47"/>
        <v>11.学校法人・国立大学法人等</v>
      </c>
      <c r="L640">
        <f t="shared" si="48"/>
        <v>0</v>
      </c>
      <c r="M640">
        <f t="shared" si="49"/>
        <v>0</v>
      </c>
    </row>
    <row r="641" spans="1:13" ht="19.5" x14ac:dyDescent="0.15">
      <c r="A641" s="9" t="s">
        <v>1486</v>
      </c>
      <c r="C641" t="s">
        <v>1315</v>
      </c>
      <c r="D641" t="s">
        <v>2672</v>
      </c>
      <c r="E641" t="s">
        <v>2137</v>
      </c>
      <c r="F641">
        <v>25</v>
      </c>
      <c r="G641" t="s">
        <v>249</v>
      </c>
      <c r="H641" t="e">
        <f>VLOOKUP(G641,#REF!,2,0)</f>
        <v>#REF!</v>
      </c>
      <c r="I641" t="str">
        <f t="shared" si="45"/>
        <v>甲信越地方</v>
      </c>
      <c r="J641" t="str">
        <f t="shared" si="46"/>
        <v>その他</v>
      </c>
      <c r="K641" t="str">
        <f t="shared" si="47"/>
        <v>14.その他</v>
      </c>
      <c r="L641">
        <f t="shared" si="48"/>
        <v>0</v>
      </c>
      <c r="M641">
        <f t="shared" si="49"/>
        <v>0</v>
      </c>
    </row>
    <row r="642" spans="1:13" ht="19.5" x14ac:dyDescent="0.15">
      <c r="A642" s="9" t="s">
        <v>876</v>
      </c>
      <c r="C642" t="s">
        <v>877</v>
      </c>
      <c r="D642" t="s">
        <v>2674</v>
      </c>
      <c r="E642" t="s">
        <v>1992</v>
      </c>
      <c r="F642">
        <v>25</v>
      </c>
      <c r="G642" t="s">
        <v>934</v>
      </c>
      <c r="H642" t="e">
        <f>VLOOKUP(G642,#REF!,2,0)</f>
        <v>#REF!</v>
      </c>
      <c r="I642" t="str">
        <f t="shared" ref="I642:I705" si="50">VLOOKUP(E642,Q:R,2,0)</f>
        <v>甲信越地方</v>
      </c>
      <c r="J642" t="str">
        <f t="shared" ref="J642:J705" si="51">VLOOKUP(G642,S:T,2,0)</f>
        <v>その他</v>
      </c>
      <c r="K642" t="str">
        <f t="shared" ref="K642:K705" si="52">VLOOKUP(G642,U:V,2,0)</f>
        <v>12.財団法人・社団法人</v>
      </c>
      <c r="L642">
        <f t="shared" ref="L642:L705" si="53">IF(B642="",0,IF(COUNTIF(B642,"https://www.jasso.go.jp/*")=1,1,2))</f>
        <v>0</v>
      </c>
      <c r="M642">
        <f t="shared" ref="M642:M705" si="54">LEN(B642)</f>
        <v>0</v>
      </c>
    </row>
    <row r="643" spans="1:13" ht="14.25" thickBot="1" x14ac:dyDescent="0.2">
      <c r="A643" s="13" t="s">
        <v>2425</v>
      </c>
      <c r="C643" t="s">
        <v>2578</v>
      </c>
      <c r="D643" t="s">
        <v>2669</v>
      </c>
      <c r="E643" t="s">
        <v>2003</v>
      </c>
      <c r="F643">
        <v>25</v>
      </c>
      <c r="G643" t="s">
        <v>413</v>
      </c>
      <c r="H643" t="e">
        <f>VLOOKUP(G643,#REF!,2,0)</f>
        <v>#REF!</v>
      </c>
      <c r="I643" t="str">
        <f t="shared" si="50"/>
        <v>甲信越地方</v>
      </c>
      <c r="J643" t="str">
        <f t="shared" si="51"/>
        <v>自治体</v>
      </c>
      <c r="K643" t="str">
        <f t="shared" si="52"/>
        <v>09.自治体</v>
      </c>
      <c r="L643">
        <f t="shared" si="53"/>
        <v>0</v>
      </c>
      <c r="M643">
        <f t="shared" si="54"/>
        <v>0</v>
      </c>
    </row>
    <row r="644" spans="1:13" ht="14.25" thickBot="1" x14ac:dyDescent="0.2">
      <c r="A644" s="2" t="s">
        <v>1892</v>
      </c>
      <c r="B644" t="s">
        <v>1741</v>
      </c>
      <c r="C644" t="s">
        <v>216</v>
      </c>
      <c r="D644" t="s">
        <v>2650</v>
      </c>
      <c r="E644" t="s">
        <v>1992</v>
      </c>
      <c r="F644">
        <v>25</v>
      </c>
      <c r="G644" t="s">
        <v>1061</v>
      </c>
      <c r="H644" t="e">
        <f>VLOOKUP(G644,#REF!,2,0)</f>
        <v>#REF!</v>
      </c>
      <c r="I644" t="str">
        <f t="shared" si="50"/>
        <v>甲信越地方</v>
      </c>
      <c r="J644" t="str">
        <f t="shared" si="51"/>
        <v>事業法人</v>
      </c>
      <c r="K644" t="str">
        <f t="shared" si="52"/>
        <v>10.事業法人</v>
      </c>
      <c r="L644">
        <f t="shared" si="53"/>
        <v>2</v>
      </c>
      <c r="M644">
        <f t="shared" si="54"/>
        <v>46</v>
      </c>
    </row>
    <row r="645" spans="1:13" ht="19.5" x14ac:dyDescent="0.15">
      <c r="A645" s="9" t="s">
        <v>537</v>
      </c>
      <c r="C645" t="s">
        <v>538</v>
      </c>
      <c r="D645" t="s">
        <v>2670</v>
      </c>
      <c r="E645" t="s">
        <v>2076</v>
      </c>
      <c r="F645">
        <v>70</v>
      </c>
      <c r="G645" t="s">
        <v>1061</v>
      </c>
      <c r="H645" t="e">
        <f>VLOOKUP(G645,#REF!,2,0)</f>
        <v>#REF!</v>
      </c>
      <c r="I645" t="str">
        <f t="shared" si="50"/>
        <v>九州・沖縄地方</v>
      </c>
      <c r="J645" t="str">
        <f t="shared" si="51"/>
        <v>事業法人</v>
      </c>
      <c r="K645" t="str">
        <f t="shared" si="52"/>
        <v>10.事業法人</v>
      </c>
      <c r="L645">
        <f t="shared" si="53"/>
        <v>0</v>
      </c>
      <c r="M645">
        <f t="shared" si="54"/>
        <v>0</v>
      </c>
    </row>
    <row r="646" spans="1:13" ht="19.5" x14ac:dyDescent="0.15">
      <c r="A646" s="9" t="s">
        <v>1487</v>
      </c>
      <c r="C646" t="s">
        <v>1316</v>
      </c>
      <c r="D646" t="s">
        <v>2672</v>
      </c>
      <c r="E646" t="s">
        <v>2152</v>
      </c>
      <c r="F646">
        <v>70</v>
      </c>
      <c r="G646" t="s">
        <v>1061</v>
      </c>
      <c r="H646" t="e">
        <f>VLOOKUP(G646,#REF!,2,0)</f>
        <v>#REF!</v>
      </c>
      <c r="I646" t="str">
        <f t="shared" si="50"/>
        <v>九州・沖縄地方</v>
      </c>
      <c r="J646" t="str">
        <f t="shared" si="51"/>
        <v>事業法人</v>
      </c>
      <c r="K646" t="str">
        <f t="shared" si="52"/>
        <v>10.事業法人</v>
      </c>
      <c r="L646">
        <f t="shared" si="53"/>
        <v>0</v>
      </c>
      <c r="M646">
        <f t="shared" si="54"/>
        <v>0</v>
      </c>
    </row>
    <row r="647" spans="1:13" x14ac:dyDescent="0.15">
      <c r="A647" s="4" t="s">
        <v>217</v>
      </c>
      <c r="B647" t="s">
        <v>1742</v>
      </c>
      <c r="C647" t="s">
        <v>218</v>
      </c>
      <c r="D647" t="s">
        <v>2650</v>
      </c>
      <c r="E647" t="s">
        <v>2059</v>
      </c>
      <c r="F647">
        <v>40</v>
      </c>
      <c r="G647" t="s">
        <v>1061</v>
      </c>
      <c r="H647" t="e">
        <f>VLOOKUP(G647,#REF!,2,0)</f>
        <v>#REF!</v>
      </c>
      <c r="I647" t="str">
        <f t="shared" si="50"/>
        <v>近畿地方</v>
      </c>
      <c r="J647" t="str">
        <f t="shared" si="51"/>
        <v>事業法人</v>
      </c>
      <c r="K647" t="str">
        <f t="shared" si="52"/>
        <v>10.事業法人</v>
      </c>
      <c r="L647">
        <f t="shared" si="53"/>
        <v>1</v>
      </c>
      <c r="M647">
        <f t="shared" si="54"/>
        <v>98</v>
      </c>
    </row>
    <row r="648" spans="1:13" ht="19.5" x14ac:dyDescent="0.15">
      <c r="A648" s="9" t="s">
        <v>1488</v>
      </c>
      <c r="C648" t="s">
        <v>1159</v>
      </c>
      <c r="D648" t="s">
        <v>2671</v>
      </c>
      <c r="E648" t="s">
        <v>2153</v>
      </c>
      <c r="F648">
        <v>25</v>
      </c>
      <c r="G648" t="s">
        <v>413</v>
      </c>
      <c r="H648" t="e">
        <f>VLOOKUP(G648,#REF!,2,0)</f>
        <v>#REF!</v>
      </c>
      <c r="I648" t="str">
        <f t="shared" si="50"/>
        <v>甲信越地方</v>
      </c>
      <c r="J648" t="str">
        <f t="shared" si="51"/>
        <v>自治体</v>
      </c>
      <c r="K648" t="str">
        <f t="shared" si="52"/>
        <v>09.自治体</v>
      </c>
      <c r="L648">
        <f t="shared" si="53"/>
        <v>0</v>
      </c>
      <c r="M648">
        <f t="shared" si="54"/>
        <v>0</v>
      </c>
    </row>
    <row r="649" spans="1:13" ht="19.5" x14ac:dyDescent="0.15">
      <c r="A649" s="9" t="s">
        <v>697</v>
      </c>
      <c r="C649" t="s">
        <v>771</v>
      </c>
      <c r="D649" t="s">
        <v>2648</v>
      </c>
      <c r="E649" t="s">
        <v>1976</v>
      </c>
      <c r="F649">
        <v>35</v>
      </c>
      <c r="G649" t="s">
        <v>931</v>
      </c>
      <c r="H649" t="e">
        <f>VLOOKUP(G649,#REF!,2,0)</f>
        <v>#REF!</v>
      </c>
      <c r="I649" t="str">
        <f t="shared" si="50"/>
        <v>東海地方</v>
      </c>
      <c r="J649" t="str">
        <f t="shared" si="51"/>
        <v>学校法人</v>
      </c>
      <c r="K649" t="str">
        <f t="shared" si="52"/>
        <v>11.学校法人・国立大学法人等</v>
      </c>
      <c r="L649">
        <f t="shared" si="53"/>
        <v>0</v>
      </c>
      <c r="M649">
        <f t="shared" si="54"/>
        <v>0</v>
      </c>
    </row>
    <row r="650" spans="1:13" ht="20.25" thickBot="1" x14ac:dyDescent="0.2">
      <c r="A650" s="6" t="s">
        <v>29</v>
      </c>
      <c r="C650" t="s">
        <v>355</v>
      </c>
      <c r="D650" t="s">
        <v>2662</v>
      </c>
      <c r="E650" t="s">
        <v>2012</v>
      </c>
      <c r="F650">
        <v>35</v>
      </c>
      <c r="G650" t="s">
        <v>335</v>
      </c>
      <c r="H650" t="e">
        <f>VLOOKUP(G650,#REF!,2,0)</f>
        <v>#REF!</v>
      </c>
      <c r="I650" t="str">
        <f t="shared" si="50"/>
        <v>東海地方</v>
      </c>
      <c r="J650" t="str">
        <f t="shared" si="51"/>
        <v>地域金融機関</v>
      </c>
      <c r="K650" t="str">
        <f t="shared" si="52"/>
        <v>02.銀行</v>
      </c>
      <c r="L650">
        <f t="shared" si="53"/>
        <v>0</v>
      </c>
      <c r="M650">
        <f t="shared" si="54"/>
        <v>0</v>
      </c>
    </row>
    <row r="651" spans="1:13" ht="19.5" x14ac:dyDescent="0.15">
      <c r="A651" s="9" t="s">
        <v>1489</v>
      </c>
      <c r="C651" t="s">
        <v>539</v>
      </c>
      <c r="D651" t="s">
        <v>2670</v>
      </c>
      <c r="E651" t="s">
        <v>1986</v>
      </c>
      <c r="F651">
        <v>35</v>
      </c>
      <c r="G651" t="s">
        <v>1061</v>
      </c>
      <c r="H651" t="e">
        <f>VLOOKUP(G651,#REF!,2,0)</f>
        <v>#REF!</v>
      </c>
      <c r="I651" t="str">
        <f t="shared" si="50"/>
        <v>東海地方</v>
      </c>
      <c r="J651" t="str">
        <f t="shared" si="51"/>
        <v>事業法人</v>
      </c>
      <c r="K651" t="str">
        <f t="shared" si="52"/>
        <v>10.事業法人</v>
      </c>
      <c r="L651">
        <f t="shared" si="53"/>
        <v>0</v>
      </c>
      <c r="M651">
        <f t="shared" si="54"/>
        <v>0</v>
      </c>
    </row>
    <row r="652" spans="1:13" x14ac:dyDescent="0.15">
      <c r="A652" s="1" t="s">
        <v>2426</v>
      </c>
      <c r="C652" t="s">
        <v>2579</v>
      </c>
      <c r="D652" t="s">
        <v>2669</v>
      </c>
      <c r="E652" t="s">
        <v>2012</v>
      </c>
      <c r="F652">
        <v>35</v>
      </c>
      <c r="G652" t="s">
        <v>1061</v>
      </c>
      <c r="H652" t="e">
        <f>VLOOKUP(G652,#REF!,2,0)</f>
        <v>#REF!</v>
      </c>
      <c r="I652" t="str">
        <f t="shared" si="50"/>
        <v>東海地方</v>
      </c>
      <c r="J652" t="str">
        <f t="shared" si="51"/>
        <v>事業法人</v>
      </c>
      <c r="K652" t="str">
        <f t="shared" si="52"/>
        <v>10.事業法人</v>
      </c>
      <c r="L652">
        <f t="shared" si="53"/>
        <v>0</v>
      </c>
      <c r="M652">
        <f t="shared" si="54"/>
        <v>0</v>
      </c>
    </row>
    <row r="653" spans="1:13" ht="19.5" x14ac:dyDescent="0.15">
      <c r="A653" s="9" t="s">
        <v>1236</v>
      </c>
      <c r="C653" t="s">
        <v>1317</v>
      </c>
      <c r="D653" t="s">
        <v>2672</v>
      </c>
      <c r="E653" t="s">
        <v>44</v>
      </c>
      <c r="F653">
        <v>20</v>
      </c>
      <c r="G653" t="s">
        <v>413</v>
      </c>
      <c r="H653" t="e">
        <f>VLOOKUP(G653,#REF!,2,0)</f>
        <v>#REF!</v>
      </c>
      <c r="I653" t="str">
        <f t="shared" si="50"/>
        <v>関東地方</v>
      </c>
      <c r="J653" t="str">
        <f t="shared" si="51"/>
        <v>自治体</v>
      </c>
      <c r="K653" t="str">
        <f t="shared" si="52"/>
        <v>09.自治体</v>
      </c>
      <c r="L653">
        <f t="shared" si="53"/>
        <v>0</v>
      </c>
      <c r="M653">
        <f t="shared" si="54"/>
        <v>0</v>
      </c>
    </row>
    <row r="654" spans="1:13" ht="19.5" x14ac:dyDescent="0.15">
      <c r="A654" s="9" t="s">
        <v>1490</v>
      </c>
      <c r="C654" t="s">
        <v>1160</v>
      </c>
      <c r="D654" t="s">
        <v>2671</v>
      </c>
      <c r="E654" t="s">
        <v>2136</v>
      </c>
      <c r="F654">
        <v>40</v>
      </c>
      <c r="G654" t="s">
        <v>413</v>
      </c>
      <c r="H654" t="e">
        <f>VLOOKUP(G654,#REF!,2,0)</f>
        <v>#REF!</v>
      </c>
      <c r="I654" t="str">
        <f t="shared" si="50"/>
        <v>近畿地方</v>
      </c>
      <c r="J654" t="str">
        <f t="shared" si="51"/>
        <v>自治体</v>
      </c>
      <c r="K654" t="str">
        <f t="shared" si="52"/>
        <v>09.自治体</v>
      </c>
      <c r="L654">
        <f t="shared" si="53"/>
        <v>0</v>
      </c>
      <c r="M654">
        <f t="shared" si="54"/>
        <v>0</v>
      </c>
    </row>
    <row r="655" spans="1:13" x14ac:dyDescent="0.15">
      <c r="A655" s="4" t="s">
        <v>1893</v>
      </c>
      <c r="B655" t="s">
        <v>1743</v>
      </c>
      <c r="C655" t="s">
        <v>772</v>
      </c>
      <c r="D655" t="s">
        <v>2648</v>
      </c>
      <c r="E655" t="s">
        <v>1997</v>
      </c>
      <c r="F655">
        <v>40</v>
      </c>
      <c r="G655" t="s">
        <v>1061</v>
      </c>
      <c r="H655" t="e">
        <f>VLOOKUP(G655,#REF!,2,0)</f>
        <v>#REF!</v>
      </c>
      <c r="I655" t="str">
        <f t="shared" si="50"/>
        <v>近畿地方</v>
      </c>
      <c r="J655" t="str">
        <f t="shared" si="51"/>
        <v>事業法人</v>
      </c>
      <c r="K655" t="str">
        <f t="shared" si="52"/>
        <v>10.事業法人</v>
      </c>
      <c r="L655">
        <f t="shared" si="53"/>
        <v>2</v>
      </c>
      <c r="M655">
        <f t="shared" si="54"/>
        <v>35</v>
      </c>
    </row>
    <row r="656" spans="1:13" ht="19.5" x14ac:dyDescent="0.15">
      <c r="A656" s="9" t="s">
        <v>1491</v>
      </c>
      <c r="C656" t="s">
        <v>540</v>
      </c>
      <c r="D656" t="s">
        <v>2670</v>
      </c>
      <c r="E656" t="s">
        <v>2154</v>
      </c>
      <c r="F656">
        <v>40</v>
      </c>
      <c r="G656" t="s">
        <v>1061</v>
      </c>
      <c r="H656" t="e">
        <f>VLOOKUP(G656,#REF!,2,0)</f>
        <v>#REF!</v>
      </c>
      <c r="I656" t="str">
        <f t="shared" si="50"/>
        <v>近畿地方</v>
      </c>
      <c r="J656" t="str">
        <f t="shared" si="51"/>
        <v>事業法人</v>
      </c>
      <c r="K656" t="str">
        <f t="shared" si="52"/>
        <v>10.事業法人</v>
      </c>
      <c r="L656">
        <f t="shared" si="53"/>
        <v>0</v>
      </c>
      <c r="M656">
        <f t="shared" si="54"/>
        <v>0</v>
      </c>
    </row>
    <row r="657" spans="1:13" ht="19.5" x14ac:dyDescent="0.15">
      <c r="A657" s="9" t="s">
        <v>1492</v>
      </c>
      <c r="C657" t="s">
        <v>639</v>
      </c>
      <c r="D657" t="s">
        <v>2673</v>
      </c>
      <c r="E657" t="s">
        <v>2155</v>
      </c>
      <c r="F657">
        <v>40</v>
      </c>
      <c r="G657" t="s">
        <v>931</v>
      </c>
      <c r="H657" t="e">
        <f>VLOOKUP(G657,#REF!,2,0)</f>
        <v>#REF!</v>
      </c>
      <c r="I657" t="str">
        <f t="shared" si="50"/>
        <v>近畿地方</v>
      </c>
      <c r="J657" t="str">
        <f t="shared" si="51"/>
        <v>学校法人</v>
      </c>
      <c r="K657" t="str">
        <f t="shared" si="52"/>
        <v>11.学校法人・国立大学法人等</v>
      </c>
      <c r="L657">
        <f t="shared" si="53"/>
        <v>0</v>
      </c>
      <c r="M657">
        <f t="shared" si="54"/>
        <v>0</v>
      </c>
    </row>
    <row r="658" spans="1:13" ht="14.25" thickBot="1" x14ac:dyDescent="0.2">
      <c r="A658" s="2" t="s">
        <v>1894</v>
      </c>
      <c r="B658" t="s">
        <v>1744</v>
      </c>
      <c r="C658" t="s">
        <v>1161</v>
      </c>
      <c r="D658" t="s">
        <v>2671</v>
      </c>
      <c r="E658" t="s">
        <v>1995</v>
      </c>
      <c r="F658">
        <v>10</v>
      </c>
      <c r="G658" t="s">
        <v>413</v>
      </c>
      <c r="H658" t="e">
        <f>VLOOKUP(G658,#REF!,2,0)</f>
        <v>#REF!</v>
      </c>
      <c r="I658" t="str">
        <f t="shared" si="50"/>
        <v>北海道・東北地方</v>
      </c>
      <c r="J658" t="str">
        <f t="shared" si="51"/>
        <v>自治体</v>
      </c>
      <c r="K658" t="str">
        <f t="shared" si="52"/>
        <v>09.自治体</v>
      </c>
      <c r="L658">
        <f t="shared" si="53"/>
        <v>2</v>
      </c>
      <c r="M658">
        <f t="shared" si="54"/>
        <v>57</v>
      </c>
    </row>
    <row r="659" spans="1:13" ht="20.25" thickBot="1" x14ac:dyDescent="0.2">
      <c r="A659" s="6" t="s">
        <v>1493</v>
      </c>
      <c r="C659" t="s">
        <v>541</v>
      </c>
      <c r="D659" t="s">
        <v>2670</v>
      </c>
      <c r="E659" t="s">
        <v>2008</v>
      </c>
      <c r="F659">
        <v>30</v>
      </c>
      <c r="G659" t="s">
        <v>413</v>
      </c>
      <c r="H659" t="e">
        <f>VLOOKUP(G659,#REF!,2,0)</f>
        <v>#REF!</v>
      </c>
      <c r="I659" t="str">
        <f t="shared" si="50"/>
        <v>北陸地方</v>
      </c>
      <c r="J659" t="str">
        <f t="shared" si="51"/>
        <v>自治体</v>
      </c>
      <c r="K659" t="str">
        <f t="shared" si="52"/>
        <v>09.自治体</v>
      </c>
      <c r="L659">
        <f t="shared" si="53"/>
        <v>0</v>
      </c>
      <c r="M659">
        <f t="shared" si="54"/>
        <v>0</v>
      </c>
    </row>
    <row r="660" spans="1:13" ht="19.5" x14ac:dyDescent="0.15">
      <c r="A660" s="9" t="s">
        <v>47</v>
      </c>
      <c r="C660" t="s">
        <v>1034</v>
      </c>
      <c r="D660" t="s">
        <v>2668</v>
      </c>
      <c r="E660" t="s">
        <v>47</v>
      </c>
      <c r="F660">
        <v>40</v>
      </c>
      <c r="G660" t="s">
        <v>413</v>
      </c>
      <c r="H660" t="e">
        <f>VLOOKUP(G660,#REF!,2,0)</f>
        <v>#REF!</v>
      </c>
      <c r="I660" t="str">
        <f t="shared" si="50"/>
        <v>近畿地方</v>
      </c>
      <c r="J660" t="str">
        <f t="shared" si="51"/>
        <v>自治体</v>
      </c>
      <c r="K660" t="str">
        <f t="shared" si="52"/>
        <v>09.自治体</v>
      </c>
      <c r="L660">
        <f t="shared" si="53"/>
        <v>0</v>
      </c>
      <c r="M660">
        <f t="shared" si="54"/>
        <v>0</v>
      </c>
    </row>
    <row r="661" spans="1:13" ht="19.5" x14ac:dyDescent="0.15">
      <c r="A661" s="9" t="s">
        <v>1494</v>
      </c>
      <c r="C661" t="s">
        <v>1162</v>
      </c>
      <c r="D661" t="s">
        <v>2671</v>
      </c>
      <c r="E661" t="s">
        <v>1992</v>
      </c>
      <c r="F661">
        <v>25</v>
      </c>
      <c r="G661" t="s">
        <v>413</v>
      </c>
      <c r="H661" t="e">
        <f>VLOOKUP(G661,#REF!,2,0)</f>
        <v>#REF!</v>
      </c>
      <c r="I661" t="str">
        <f t="shared" si="50"/>
        <v>甲信越地方</v>
      </c>
      <c r="J661" t="str">
        <f t="shared" si="51"/>
        <v>自治体</v>
      </c>
      <c r="K661" t="str">
        <f t="shared" si="52"/>
        <v>09.自治体</v>
      </c>
      <c r="L661">
        <f t="shared" si="53"/>
        <v>0</v>
      </c>
      <c r="M661">
        <f t="shared" si="54"/>
        <v>0</v>
      </c>
    </row>
    <row r="662" spans="1:13" ht="14.25" thickBot="1" x14ac:dyDescent="0.2">
      <c r="A662" s="2" t="s">
        <v>1895</v>
      </c>
      <c r="B662" t="s">
        <v>1745</v>
      </c>
      <c r="C662" t="s">
        <v>219</v>
      </c>
      <c r="D662" t="s">
        <v>2650</v>
      </c>
      <c r="E662" t="s">
        <v>2002</v>
      </c>
      <c r="F662">
        <v>50</v>
      </c>
      <c r="G662" t="s">
        <v>1061</v>
      </c>
      <c r="H662" t="e">
        <f>VLOOKUP(G662,#REF!,2,0)</f>
        <v>#REF!</v>
      </c>
      <c r="I662" t="str">
        <f t="shared" si="50"/>
        <v>中国地方</v>
      </c>
      <c r="J662" t="str">
        <f t="shared" si="51"/>
        <v>事業法人</v>
      </c>
      <c r="K662" t="str">
        <f t="shared" si="52"/>
        <v>10.事業法人</v>
      </c>
      <c r="L662">
        <f t="shared" si="53"/>
        <v>2</v>
      </c>
      <c r="M662">
        <f t="shared" si="54"/>
        <v>52</v>
      </c>
    </row>
    <row r="663" spans="1:13" ht="20.25" thickBot="1" x14ac:dyDescent="0.2">
      <c r="A663" s="6" t="s">
        <v>30</v>
      </c>
      <c r="C663" t="s">
        <v>376</v>
      </c>
      <c r="D663" t="s">
        <v>2674</v>
      </c>
      <c r="E663" t="s">
        <v>2073</v>
      </c>
      <c r="F663">
        <v>70</v>
      </c>
      <c r="G663" t="s">
        <v>335</v>
      </c>
      <c r="H663" t="e">
        <f>VLOOKUP(G663,#REF!,2,0)</f>
        <v>#REF!</v>
      </c>
      <c r="I663" t="str">
        <f t="shared" si="50"/>
        <v>九州・沖縄地方</v>
      </c>
      <c r="J663" t="str">
        <f t="shared" si="51"/>
        <v>地域金融機関</v>
      </c>
      <c r="K663" t="str">
        <f t="shared" si="52"/>
        <v>02.銀行</v>
      </c>
      <c r="L663">
        <f t="shared" si="53"/>
        <v>0</v>
      </c>
      <c r="M663">
        <f t="shared" si="54"/>
        <v>0</v>
      </c>
    </row>
    <row r="664" spans="1:13" ht="20.25" thickBot="1" x14ac:dyDescent="0.2">
      <c r="A664" s="6" t="s">
        <v>1495</v>
      </c>
      <c r="C664" t="s">
        <v>1933</v>
      </c>
      <c r="D664" t="s">
        <v>2654</v>
      </c>
      <c r="E664" t="s">
        <v>2011</v>
      </c>
      <c r="F664">
        <v>70</v>
      </c>
      <c r="G664" t="s">
        <v>1061</v>
      </c>
      <c r="H664" t="e">
        <f>VLOOKUP(G664,#REF!,2,0)</f>
        <v>#REF!</v>
      </c>
      <c r="I664" t="str">
        <f t="shared" si="50"/>
        <v>九州・沖縄地方</v>
      </c>
      <c r="J664" t="str">
        <f t="shared" si="51"/>
        <v>事業法人</v>
      </c>
      <c r="K664" t="str">
        <f t="shared" si="52"/>
        <v>10.事業法人</v>
      </c>
      <c r="L664">
        <f t="shared" si="53"/>
        <v>0</v>
      </c>
      <c r="M664">
        <f t="shared" si="54"/>
        <v>0</v>
      </c>
    </row>
    <row r="665" spans="1:13" x14ac:dyDescent="0.15">
      <c r="A665" s="4" t="s">
        <v>1896</v>
      </c>
      <c r="B665" t="s">
        <v>1746</v>
      </c>
      <c r="C665" t="s">
        <v>1035</v>
      </c>
      <c r="D665" t="s">
        <v>2668</v>
      </c>
      <c r="E665" t="s">
        <v>2157</v>
      </c>
      <c r="F665">
        <v>50</v>
      </c>
      <c r="G665" t="s">
        <v>931</v>
      </c>
      <c r="H665" t="e">
        <f>VLOOKUP(G665,#REF!,2,0)</f>
        <v>#REF!</v>
      </c>
      <c r="I665" t="str">
        <f t="shared" si="50"/>
        <v>中国地方</v>
      </c>
      <c r="J665" t="str">
        <f t="shared" si="51"/>
        <v>学校法人</v>
      </c>
      <c r="K665" t="str">
        <f t="shared" si="52"/>
        <v>11.学校法人・国立大学法人等</v>
      </c>
      <c r="L665">
        <f t="shared" si="53"/>
        <v>2</v>
      </c>
      <c r="M665">
        <f t="shared" si="54"/>
        <v>29</v>
      </c>
    </row>
    <row r="666" spans="1:13" ht="14.25" thickBot="1" x14ac:dyDescent="0.2">
      <c r="A666" s="2" t="s">
        <v>1897</v>
      </c>
      <c r="B666" t="s">
        <v>1747</v>
      </c>
      <c r="C666" t="s">
        <v>1318</v>
      </c>
      <c r="D666" t="s">
        <v>2672</v>
      </c>
      <c r="E666" t="s">
        <v>1997</v>
      </c>
      <c r="F666">
        <v>40</v>
      </c>
      <c r="G666" t="s">
        <v>1061</v>
      </c>
      <c r="H666" t="e">
        <f>VLOOKUP(G666,#REF!,2,0)</f>
        <v>#REF!</v>
      </c>
      <c r="I666" t="str">
        <f t="shared" si="50"/>
        <v>近畿地方</v>
      </c>
      <c r="J666" t="str">
        <f t="shared" si="51"/>
        <v>事業法人</v>
      </c>
      <c r="K666" t="str">
        <f t="shared" si="52"/>
        <v>10.事業法人</v>
      </c>
      <c r="L666">
        <f t="shared" si="53"/>
        <v>2</v>
      </c>
      <c r="M666">
        <f t="shared" si="54"/>
        <v>38</v>
      </c>
    </row>
    <row r="667" spans="1:13" ht="14.25" thickBot="1" x14ac:dyDescent="0.2">
      <c r="A667" s="13" t="s">
        <v>2427</v>
      </c>
      <c r="C667" t="s">
        <v>2580</v>
      </c>
      <c r="D667" t="s">
        <v>2669</v>
      </c>
      <c r="E667" t="s">
        <v>1972</v>
      </c>
      <c r="F667">
        <v>40</v>
      </c>
      <c r="G667" t="s">
        <v>1061</v>
      </c>
      <c r="H667" t="e">
        <f>VLOOKUP(G667,#REF!,2,0)</f>
        <v>#REF!</v>
      </c>
      <c r="I667" t="str">
        <f t="shared" si="50"/>
        <v>近畿地方</v>
      </c>
      <c r="J667" t="str">
        <f t="shared" si="51"/>
        <v>事業法人</v>
      </c>
      <c r="K667" t="str">
        <f t="shared" si="52"/>
        <v>10.事業法人</v>
      </c>
      <c r="L667">
        <f t="shared" si="53"/>
        <v>0</v>
      </c>
      <c r="M667">
        <f t="shared" si="54"/>
        <v>0</v>
      </c>
    </row>
    <row r="668" spans="1:13" ht="19.5" x14ac:dyDescent="0.15">
      <c r="A668" s="9" t="s">
        <v>220</v>
      </c>
      <c r="C668" t="s">
        <v>221</v>
      </c>
      <c r="D668" t="s">
        <v>2650</v>
      </c>
      <c r="E668" t="s">
        <v>1996</v>
      </c>
      <c r="F668">
        <v>20</v>
      </c>
      <c r="G668" t="s">
        <v>1061</v>
      </c>
      <c r="H668" t="e">
        <f>VLOOKUP(G668,#REF!,2,0)</f>
        <v>#REF!</v>
      </c>
      <c r="I668" t="str">
        <f t="shared" si="50"/>
        <v>関東地方</v>
      </c>
      <c r="J668" t="str">
        <f t="shared" si="51"/>
        <v>事業法人</v>
      </c>
      <c r="K668" t="str">
        <f t="shared" si="52"/>
        <v>10.事業法人</v>
      </c>
      <c r="L668">
        <f t="shared" si="53"/>
        <v>0</v>
      </c>
      <c r="M668">
        <f t="shared" si="54"/>
        <v>0</v>
      </c>
    </row>
    <row r="669" spans="1:13" ht="19.5" x14ac:dyDescent="0.15">
      <c r="A669" s="9" t="s">
        <v>31</v>
      </c>
      <c r="C669" t="s">
        <v>344</v>
      </c>
      <c r="D669" t="s">
        <v>2656</v>
      </c>
      <c r="E669" t="s">
        <v>1973</v>
      </c>
      <c r="F669">
        <v>20</v>
      </c>
      <c r="G669" t="s">
        <v>345</v>
      </c>
      <c r="H669" t="e">
        <f>VLOOKUP(G669,#REF!,2,0)</f>
        <v>#REF!</v>
      </c>
      <c r="I669" t="str">
        <f t="shared" si="50"/>
        <v>関東地方</v>
      </c>
      <c r="J669" t="str">
        <f t="shared" si="51"/>
        <v>-</v>
      </c>
      <c r="K669" t="str">
        <f t="shared" si="52"/>
        <v>04.信託銀行</v>
      </c>
      <c r="L669">
        <f t="shared" si="53"/>
        <v>0</v>
      </c>
      <c r="M669">
        <f t="shared" si="54"/>
        <v>0</v>
      </c>
    </row>
    <row r="670" spans="1:13" ht="19.5" x14ac:dyDescent="0.15">
      <c r="A670" s="3" t="s">
        <v>1496</v>
      </c>
      <c r="C670" t="s">
        <v>878</v>
      </c>
      <c r="D670" t="s">
        <v>2674</v>
      </c>
      <c r="E670" t="s">
        <v>2158</v>
      </c>
      <c r="F670">
        <v>50</v>
      </c>
      <c r="G670" t="s">
        <v>1061</v>
      </c>
      <c r="H670" t="e">
        <f>VLOOKUP(G670,#REF!,2,0)</f>
        <v>#REF!</v>
      </c>
      <c r="I670" t="str">
        <f t="shared" si="50"/>
        <v>中国地方</v>
      </c>
      <c r="J670" t="str">
        <f t="shared" si="51"/>
        <v>事業法人</v>
      </c>
      <c r="K670" t="str">
        <f t="shared" si="52"/>
        <v>10.事業法人</v>
      </c>
      <c r="L670">
        <f t="shared" si="53"/>
        <v>0</v>
      </c>
      <c r="M670">
        <f t="shared" si="54"/>
        <v>0</v>
      </c>
    </row>
    <row r="671" spans="1:13" ht="19.5" x14ac:dyDescent="0.15">
      <c r="A671" s="3" t="s">
        <v>699</v>
      </c>
      <c r="C671" t="s">
        <v>773</v>
      </c>
      <c r="D671" t="s">
        <v>2648</v>
      </c>
      <c r="E671" t="s">
        <v>2052</v>
      </c>
      <c r="F671">
        <v>50</v>
      </c>
      <c r="G671" t="s">
        <v>1061</v>
      </c>
      <c r="H671" t="e">
        <f>VLOOKUP(G671,#REF!,2,0)</f>
        <v>#REF!</v>
      </c>
      <c r="I671" t="str">
        <f t="shared" si="50"/>
        <v>中国地方</v>
      </c>
      <c r="J671" t="str">
        <f t="shared" si="51"/>
        <v>事業法人</v>
      </c>
      <c r="K671" t="str">
        <f t="shared" si="52"/>
        <v>10.事業法人</v>
      </c>
      <c r="L671">
        <f t="shared" si="53"/>
        <v>0</v>
      </c>
      <c r="M671">
        <f t="shared" si="54"/>
        <v>0</v>
      </c>
    </row>
    <row r="672" spans="1:13" ht="19.5" x14ac:dyDescent="0.15">
      <c r="A672" s="9" t="s">
        <v>698</v>
      </c>
      <c r="C672" t="s">
        <v>773</v>
      </c>
      <c r="D672" t="s">
        <v>2648</v>
      </c>
      <c r="E672" t="s">
        <v>1990</v>
      </c>
      <c r="F672">
        <v>40</v>
      </c>
      <c r="G672" t="s">
        <v>1061</v>
      </c>
      <c r="H672" t="e">
        <f>VLOOKUP(G672,#REF!,2,0)</f>
        <v>#REF!</v>
      </c>
      <c r="I672" t="str">
        <f t="shared" si="50"/>
        <v>近畿地方</v>
      </c>
      <c r="J672" t="str">
        <f t="shared" si="51"/>
        <v>事業法人</v>
      </c>
      <c r="K672" t="str">
        <f t="shared" si="52"/>
        <v>10.事業法人</v>
      </c>
      <c r="L672">
        <f t="shared" si="53"/>
        <v>0</v>
      </c>
      <c r="M672">
        <f t="shared" si="54"/>
        <v>0</v>
      </c>
    </row>
    <row r="673" spans="1:13" x14ac:dyDescent="0.15">
      <c r="A673" s="4" t="s">
        <v>222</v>
      </c>
      <c r="B673" t="s">
        <v>1748</v>
      </c>
      <c r="C673" t="s">
        <v>223</v>
      </c>
      <c r="D673" t="s">
        <v>2650</v>
      </c>
      <c r="E673" t="s">
        <v>2081</v>
      </c>
      <c r="F673">
        <v>35</v>
      </c>
      <c r="G673" t="s">
        <v>1061</v>
      </c>
      <c r="H673" t="e">
        <f>VLOOKUP(G673,#REF!,2,0)</f>
        <v>#REF!</v>
      </c>
      <c r="I673" t="str">
        <f t="shared" si="50"/>
        <v>東海地方</v>
      </c>
      <c r="J673" t="str">
        <f t="shared" si="51"/>
        <v>事業法人</v>
      </c>
      <c r="K673" t="str">
        <f t="shared" si="52"/>
        <v>10.事業法人</v>
      </c>
      <c r="L673">
        <f t="shared" si="53"/>
        <v>1</v>
      </c>
      <c r="M673">
        <f t="shared" si="54"/>
        <v>95</v>
      </c>
    </row>
    <row r="674" spans="1:13" ht="14.25" thickBot="1" x14ac:dyDescent="0.2">
      <c r="A674" s="2" t="s">
        <v>700</v>
      </c>
      <c r="B674" t="s">
        <v>1749</v>
      </c>
      <c r="C674" t="s">
        <v>774</v>
      </c>
      <c r="D674" t="s">
        <v>2648</v>
      </c>
      <c r="E674" t="s">
        <v>2159</v>
      </c>
      <c r="F674">
        <v>50</v>
      </c>
      <c r="G674" t="s">
        <v>931</v>
      </c>
      <c r="H674" t="e">
        <f>VLOOKUP(G674,#REF!,2,0)</f>
        <v>#REF!</v>
      </c>
      <c r="I674" t="str">
        <f t="shared" si="50"/>
        <v>中国地方</v>
      </c>
      <c r="J674" t="str">
        <f t="shared" si="51"/>
        <v>学校法人</v>
      </c>
      <c r="K674" t="str">
        <f t="shared" si="52"/>
        <v>11.学校法人・国立大学法人等</v>
      </c>
      <c r="L674">
        <f t="shared" si="53"/>
        <v>1</v>
      </c>
      <c r="M674">
        <f t="shared" si="54"/>
        <v>103</v>
      </c>
    </row>
    <row r="675" spans="1:13" x14ac:dyDescent="0.15">
      <c r="A675" s="4" t="s">
        <v>79</v>
      </c>
      <c r="B675" t="s">
        <v>1750</v>
      </c>
      <c r="C675" t="s">
        <v>1934</v>
      </c>
      <c r="D675" t="s">
        <v>2654</v>
      </c>
      <c r="E675" t="s">
        <v>2012</v>
      </c>
      <c r="F675">
        <v>35</v>
      </c>
      <c r="G675" t="s">
        <v>931</v>
      </c>
      <c r="H675" t="e">
        <f>VLOOKUP(G675,#REF!,2,0)</f>
        <v>#REF!</v>
      </c>
      <c r="I675" t="str">
        <f t="shared" si="50"/>
        <v>東海地方</v>
      </c>
      <c r="J675" t="str">
        <f t="shared" si="51"/>
        <v>学校法人</v>
      </c>
      <c r="K675" t="str">
        <f t="shared" si="52"/>
        <v>11.学校法人・国立大学法人等</v>
      </c>
      <c r="L675">
        <f t="shared" si="53"/>
        <v>1</v>
      </c>
      <c r="M675">
        <f t="shared" si="54"/>
        <v>92</v>
      </c>
    </row>
    <row r="676" spans="1:13" x14ac:dyDescent="0.15">
      <c r="A676" s="4" t="s">
        <v>1898</v>
      </c>
      <c r="B676" t="s">
        <v>1751</v>
      </c>
      <c r="C676" t="s">
        <v>640</v>
      </c>
      <c r="D676" t="s">
        <v>2673</v>
      </c>
      <c r="E676" t="s">
        <v>1997</v>
      </c>
      <c r="F676">
        <v>40</v>
      </c>
      <c r="G676" t="s">
        <v>1061</v>
      </c>
      <c r="H676" t="e">
        <f>VLOOKUP(G676,#REF!,2,0)</f>
        <v>#REF!</v>
      </c>
      <c r="I676" t="str">
        <f t="shared" si="50"/>
        <v>近畿地方</v>
      </c>
      <c r="J676" t="str">
        <f t="shared" si="51"/>
        <v>事業法人</v>
      </c>
      <c r="K676" t="str">
        <f t="shared" si="52"/>
        <v>10.事業法人</v>
      </c>
      <c r="L676">
        <f t="shared" si="53"/>
        <v>2</v>
      </c>
      <c r="M676">
        <f t="shared" si="54"/>
        <v>39</v>
      </c>
    </row>
    <row r="677" spans="1:13" ht="19.5" x14ac:dyDescent="0.15">
      <c r="A677" s="9" t="s">
        <v>1497</v>
      </c>
      <c r="C677" t="s">
        <v>1935</v>
      </c>
      <c r="D677" t="s">
        <v>2674</v>
      </c>
      <c r="E677" t="s">
        <v>2160</v>
      </c>
      <c r="F677">
        <v>20</v>
      </c>
      <c r="G677" t="s">
        <v>413</v>
      </c>
      <c r="H677" t="e">
        <f>VLOOKUP(G677,#REF!,2,0)</f>
        <v>#REF!</v>
      </c>
      <c r="I677" t="str">
        <f t="shared" si="50"/>
        <v>関東地方</v>
      </c>
      <c r="J677" t="str">
        <f t="shared" si="51"/>
        <v>自治体</v>
      </c>
      <c r="K677" t="str">
        <f t="shared" si="52"/>
        <v>09.自治体</v>
      </c>
      <c r="L677">
        <f t="shared" si="53"/>
        <v>0</v>
      </c>
      <c r="M677">
        <f t="shared" si="54"/>
        <v>0</v>
      </c>
    </row>
    <row r="678" spans="1:13" x14ac:dyDescent="0.15">
      <c r="A678" s="4" t="s">
        <v>276</v>
      </c>
      <c r="B678" t="s">
        <v>1752</v>
      </c>
      <c r="C678" t="s">
        <v>101</v>
      </c>
      <c r="D678" t="s">
        <v>2655</v>
      </c>
      <c r="E678" t="s">
        <v>2012</v>
      </c>
      <c r="F678">
        <v>35</v>
      </c>
      <c r="G678" t="s">
        <v>1061</v>
      </c>
      <c r="H678" t="e">
        <f>VLOOKUP(G678,#REF!,2,0)</f>
        <v>#REF!</v>
      </c>
      <c r="I678" t="str">
        <f t="shared" si="50"/>
        <v>東海地方</v>
      </c>
      <c r="J678" t="str">
        <f t="shared" si="51"/>
        <v>事業法人</v>
      </c>
      <c r="K678" t="str">
        <f t="shared" si="52"/>
        <v>10.事業法人</v>
      </c>
      <c r="L678">
        <f t="shared" si="53"/>
        <v>1</v>
      </c>
      <c r="M678">
        <f t="shared" si="54"/>
        <v>99</v>
      </c>
    </row>
    <row r="679" spans="1:13" ht="14.25" thickBot="1" x14ac:dyDescent="0.2">
      <c r="A679" s="13" t="s">
        <v>2428</v>
      </c>
      <c r="B679" t="s">
        <v>2768</v>
      </c>
      <c r="C679" t="s">
        <v>2581</v>
      </c>
      <c r="D679" t="s">
        <v>2669</v>
      </c>
      <c r="E679" t="s">
        <v>1975</v>
      </c>
      <c r="F679">
        <v>20</v>
      </c>
      <c r="G679" t="s">
        <v>1061</v>
      </c>
      <c r="H679" t="e">
        <f>VLOOKUP(G679,#REF!,2,0)</f>
        <v>#REF!</v>
      </c>
      <c r="I679" t="str">
        <f t="shared" si="50"/>
        <v>関東地方</v>
      </c>
      <c r="J679" t="str">
        <f t="shared" si="51"/>
        <v>事業法人</v>
      </c>
      <c r="K679" t="str">
        <f t="shared" si="52"/>
        <v>10.事業法人</v>
      </c>
      <c r="L679">
        <f t="shared" si="53"/>
        <v>1</v>
      </c>
      <c r="M679">
        <f t="shared" si="54"/>
        <v>103</v>
      </c>
    </row>
    <row r="680" spans="1:13" ht="19.5" x14ac:dyDescent="0.15">
      <c r="A680" s="9" t="s">
        <v>797</v>
      </c>
      <c r="C680" t="s">
        <v>798</v>
      </c>
      <c r="D680" t="s">
        <v>2648</v>
      </c>
      <c r="E680" t="s">
        <v>1973</v>
      </c>
      <c r="F680">
        <v>20</v>
      </c>
      <c r="G680" t="s">
        <v>249</v>
      </c>
      <c r="H680" t="e">
        <f>VLOOKUP(G680,#REF!,2,0)</f>
        <v>#REF!</v>
      </c>
      <c r="I680" t="str">
        <f t="shared" si="50"/>
        <v>関東地方</v>
      </c>
      <c r="J680" t="str">
        <f t="shared" si="51"/>
        <v>その他</v>
      </c>
      <c r="K680" t="str">
        <f t="shared" si="52"/>
        <v>14.その他</v>
      </c>
      <c r="L680">
        <f t="shared" si="53"/>
        <v>0</v>
      </c>
      <c r="M680">
        <f t="shared" si="54"/>
        <v>0</v>
      </c>
    </row>
    <row r="681" spans="1:13" ht="19.5" x14ac:dyDescent="0.15">
      <c r="A681" s="9" t="s">
        <v>961</v>
      </c>
      <c r="C681" t="s">
        <v>1036</v>
      </c>
      <c r="D681" t="s">
        <v>2668</v>
      </c>
      <c r="E681" t="s">
        <v>2100</v>
      </c>
      <c r="F681">
        <v>40</v>
      </c>
      <c r="G681" t="s">
        <v>1061</v>
      </c>
      <c r="H681" t="e">
        <f>VLOOKUP(G681,#REF!,2,0)</f>
        <v>#REF!</v>
      </c>
      <c r="I681" t="str">
        <f t="shared" si="50"/>
        <v>近畿地方</v>
      </c>
      <c r="J681" t="str">
        <f t="shared" si="51"/>
        <v>事業法人</v>
      </c>
      <c r="K681" t="str">
        <f t="shared" si="52"/>
        <v>10.事業法人</v>
      </c>
      <c r="L681">
        <f t="shared" si="53"/>
        <v>0</v>
      </c>
      <c r="M681">
        <f t="shared" si="54"/>
        <v>0</v>
      </c>
    </row>
    <row r="682" spans="1:13" ht="19.5" x14ac:dyDescent="0.15">
      <c r="A682" s="9" t="s">
        <v>879</v>
      </c>
      <c r="C682" t="s">
        <v>880</v>
      </c>
      <c r="D682" t="s">
        <v>2674</v>
      </c>
      <c r="E682" t="s">
        <v>2063</v>
      </c>
      <c r="F682">
        <v>20</v>
      </c>
      <c r="G682" t="s">
        <v>931</v>
      </c>
      <c r="H682" t="e">
        <f>VLOOKUP(G682,#REF!,2,0)</f>
        <v>#REF!</v>
      </c>
      <c r="I682" t="str">
        <f t="shared" si="50"/>
        <v>関東地方</v>
      </c>
      <c r="J682" t="str">
        <f t="shared" si="51"/>
        <v>学校法人</v>
      </c>
      <c r="K682" t="str">
        <f t="shared" si="52"/>
        <v>11.学校法人・国立大学法人等</v>
      </c>
      <c r="L682">
        <f t="shared" si="53"/>
        <v>0</v>
      </c>
      <c r="M682">
        <f t="shared" si="54"/>
        <v>0</v>
      </c>
    </row>
    <row r="683" spans="1:13" ht="20.25" thickBot="1" x14ac:dyDescent="0.2">
      <c r="A683" s="6" t="s">
        <v>542</v>
      </c>
      <c r="C683" t="s">
        <v>1938</v>
      </c>
      <c r="D683" t="s">
        <v>2670</v>
      </c>
      <c r="E683" t="s">
        <v>2034</v>
      </c>
      <c r="F683">
        <v>20</v>
      </c>
      <c r="G683" t="s">
        <v>249</v>
      </c>
      <c r="H683" t="e">
        <f>VLOOKUP(G683,#REF!,2,0)</f>
        <v>#REF!</v>
      </c>
      <c r="I683" t="str">
        <f t="shared" si="50"/>
        <v>関東地方</v>
      </c>
      <c r="J683" t="str">
        <f t="shared" si="51"/>
        <v>その他</v>
      </c>
      <c r="K683" t="str">
        <f t="shared" si="52"/>
        <v>14.その他</v>
      </c>
      <c r="L683">
        <f t="shared" si="53"/>
        <v>0</v>
      </c>
      <c r="M683">
        <f t="shared" si="54"/>
        <v>0</v>
      </c>
    </row>
    <row r="684" spans="1:13" ht="14.25" thickBot="1" x14ac:dyDescent="0.2">
      <c r="A684" s="2" t="s">
        <v>77</v>
      </c>
      <c r="B684" t="s">
        <v>1753</v>
      </c>
      <c r="C684" t="s">
        <v>386</v>
      </c>
      <c r="D684" t="s">
        <v>2653</v>
      </c>
      <c r="E684" t="s">
        <v>1973</v>
      </c>
      <c r="F684">
        <v>20</v>
      </c>
      <c r="G684" t="s">
        <v>933</v>
      </c>
      <c r="H684" t="e">
        <f>VLOOKUP(G684,#REF!,2,0)</f>
        <v>#REF!</v>
      </c>
      <c r="I684" t="str">
        <f t="shared" si="50"/>
        <v>関東地方</v>
      </c>
      <c r="J684" t="str">
        <f t="shared" si="51"/>
        <v>-</v>
      </c>
      <c r="K684" t="str">
        <f t="shared" si="52"/>
        <v>06.生命保険会社・損害保険会社</v>
      </c>
      <c r="L684">
        <f t="shared" si="53"/>
        <v>1</v>
      </c>
      <c r="M684">
        <f t="shared" si="54"/>
        <v>96</v>
      </c>
    </row>
    <row r="685" spans="1:13" x14ac:dyDescent="0.15">
      <c r="A685" s="1" t="s">
        <v>2429</v>
      </c>
      <c r="B685" t="s">
        <v>2678</v>
      </c>
      <c r="C685" t="s">
        <v>2582</v>
      </c>
      <c r="D685" t="s">
        <v>2669</v>
      </c>
      <c r="E685" t="s">
        <v>2635</v>
      </c>
      <c r="F685">
        <v>50</v>
      </c>
      <c r="G685" t="s">
        <v>1061</v>
      </c>
      <c r="H685" t="e">
        <f>VLOOKUP(G685,#REF!,2,0)</f>
        <v>#REF!</v>
      </c>
      <c r="I685" t="str">
        <f t="shared" si="50"/>
        <v>中国地方</v>
      </c>
      <c r="J685" t="str">
        <f t="shared" si="51"/>
        <v>事業法人</v>
      </c>
      <c r="K685" t="str">
        <f t="shared" si="52"/>
        <v>10.事業法人</v>
      </c>
      <c r="L685">
        <f t="shared" si="53"/>
        <v>1</v>
      </c>
      <c r="M685">
        <f t="shared" si="54"/>
        <v>88</v>
      </c>
    </row>
    <row r="686" spans="1:13" x14ac:dyDescent="0.15">
      <c r="A686" s="4" t="s">
        <v>78</v>
      </c>
      <c r="B686" t="s">
        <v>1754</v>
      </c>
      <c r="C686" t="s">
        <v>359</v>
      </c>
      <c r="D686" t="s">
        <v>2663</v>
      </c>
      <c r="E686" t="s">
        <v>1973</v>
      </c>
      <c r="F686">
        <v>20</v>
      </c>
      <c r="G686" t="s">
        <v>249</v>
      </c>
      <c r="H686" t="e">
        <f>VLOOKUP(G686,#REF!,2,0)</f>
        <v>#REF!</v>
      </c>
      <c r="I686" t="str">
        <f t="shared" si="50"/>
        <v>関東地方</v>
      </c>
      <c r="J686" t="str">
        <f t="shared" si="51"/>
        <v>その他</v>
      </c>
      <c r="K686" t="str">
        <f t="shared" si="52"/>
        <v>14.その他</v>
      </c>
      <c r="L686">
        <f t="shared" si="53"/>
        <v>1</v>
      </c>
      <c r="M686">
        <f t="shared" si="54"/>
        <v>101</v>
      </c>
    </row>
    <row r="687" spans="1:13" ht="19.5" x14ac:dyDescent="0.15">
      <c r="A687" s="9" t="s">
        <v>1498</v>
      </c>
      <c r="C687" t="s">
        <v>1319</v>
      </c>
      <c r="D687" t="s">
        <v>2672</v>
      </c>
      <c r="E687" t="s">
        <v>2161</v>
      </c>
      <c r="F687">
        <v>20</v>
      </c>
      <c r="G687" t="s">
        <v>933</v>
      </c>
      <c r="H687" t="e">
        <f>VLOOKUP(G687,#REF!,2,0)</f>
        <v>#REF!</v>
      </c>
      <c r="I687" t="str">
        <f t="shared" si="50"/>
        <v>関東地方</v>
      </c>
      <c r="J687" t="str">
        <f t="shared" si="51"/>
        <v>-</v>
      </c>
      <c r="K687" t="str">
        <f t="shared" si="52"/>
        <v>06.生命保険会社・損害保険会社</v>
      </c>
      <c r="L687">
        <f t="shared" si="53"/>
        <v>0</v>
      </c>
      <c r="M687">
        <f t="shared" si="54"/>
        <v>0</v>
      </c>
    </row>
    <row r="688" spans="1:13" x14ac:dyDescent="0.15">
      <c r="A688" s="4" t="s">
        <v>1899</v>
      </c>
      <c r="B688" t="s">
        <v>1755</v>
      </c>
      <c r="C688" t="s">
        <v>1320</v>
      </c>
      <c r="D688" t="s">
        <v>2672</v>
      </c>
      <c r="E688" t="s">
        <v>2082</v>
      </c>
      <c r="F688">
        <v>20</v>
      </c>
      <c r="G688" t="s">
        <v>1061</v>
      </c>
      <c r="H688" t="e">
        <f>VLOOKUP(G688,#REF!,2,0)</f>
        <v>#REF!</v>
      </c>
      <c r="I688" t="str">
        <f t="shared" si="50"/>
        <v>関東地方</v>
      </c>
      <c r="J688" t="str">
        <f t="shared" si="51"/>
        <v>事業法人</v>
      </c>
      <c r="K688" t="str">
        <f t="shared" si="52"/>
        <v>10.事業法人</v>
      </c>
      <c r="L688">
        <f t="shared" si="53"/>
        <v>2</v>
      </c>
      <c r="M688">
        <f t="shared" si="54"/>
        <v>39</v>
      </c>
    </row>
    <row r="689" spans="1:13" ht="14.25" thickBot="1" x14ac:dyDescent="0.2">
      <c r="A689" s="13" t="s">
        <v>2430</v>
      </c>
      <c r="C689" t="s">
        <v>2583</v>
      </c>
      <c r="D689" t="s">
        <v>2669</v>
      </c>
      <c r="E689" t="s">
        <v>2142</v>
      </c>
      <c r="F689">
        <v>20</v>
      </c>
      <c r="G689" t="s">
        <v>1061</v>
      </c>
      <c r="H689" t="e">
        <f>VLOOKUP(G689,#REF!,2,0)</f>
        <v>#REF!</v>
      </c>
      <c r="I689" t="str">
        <f t="shared" si="50"/>
        <v>関東地方</v>
      </c>
      <c r="J689" t="str">
        <f t="shared" si="51"/>
        <v>事業法人</v>
      </c>
      <c r="K689" t="str">
        <f t="shared" si="52"/>
        <v>10.事業法人</v>
      </c>
      <c r="L689">
        <f t="shared" si="53"/>
        <v>0</v>
      </c>
      <c r="M689">
        <f t="shared" si="54"/>
        <v>0</v>
      </c>
    </row>
    <row r="690" spans="1:13" ht="20.25" thickBot="1" x14ac:dyDescent="0.2">
      <c r="A690" s="6" t="s">
        <v>1499</v>
      </c>
      <c r="C690" t="s">
        <v>1939</v>
      </c>
      <c r="D690" t="s">
        <v>2674</v>
      </c>
      <c r="E690" t="s">
        <v>2063</v>
      </c>
      <c r="F690">
        <v>20</v>
      </c>
      <c r="G690" t="s">
        <v>1061</v>
      </c>
      <c r="H690" t="e">
        <f>VLOOKUP(G690,#REF!,2,0)</f>
        <v>#REF!</v>
      </c>
      <c r="I690" t="str">
        <f t="shared" si="50"/>
        <v>関東地方</v>
      </c>
      <c r="J690" t="str">
        <f t="shared" si="51"/>
        <v>事業法人</v>
      </c>
      <c r="K690" t="str">
        <f t="shared" si="52"/>
        <v>10.事業法人</v>
      </c>
      <c r="L690">
        <f t="shared" si="53"/>
        <v>0</v>
      </c>
      <c r="M690">
        <f t="shared" si="54"/>
        <v>0</v>
      </c>
    </row>
    <row r="691" spans="1:13" x14ac:dyDescent="0.15">
      <c r="A691" s="4" t="s">
        <v>543</v>
      </c>
      <c r="B691" t="s">
        <v>1756</v>
      </c>
      <c r="C691" t="s">
        <v>544</v>
      </c>
      <c r="D691" t="s">
        <v>2670</v>
      </c>
      <c r="E691" t="s">
        <v>1993</v>
      </c>
      <c r="F691">
        <v>25</v>
      </c>
      <c r="G691" t="s">
        <v>1061</v>
      </c>
      <c r="H691" t="e">
        <f>VLOOKUP(G691,#REF!,2,0)</f>
        <v>#REF!</v>
      </c>
      <c r="I691" t="str">
        <f t="shared" si="50"/>
        <v>甲信越地方</v>
      </c>
      <c r="J691" t="str">
        <f t="shared" si="51"/>
        <v>事業法人</v>
      </c>
      <c r="K691" t="str">
        <f t="shared" si="52"/>
        <v>10.事業法人</v>
      </c>
      <c r="L691">
        <f t="shared" si="53"/>
        <v>1</v>
      </c>
      <c r="M691">
        <f t="shared" si="54"/>
        <v>95</v>
      </c>
    </row>
    <row r="692" spans="1:13" x14ac:dyDescent="0.15">
      <c r="A692" s="4" t="s">
        <v>80</v>
      </c>
      <c r="B692" t="s">
        <v>1757</v>
      </c>
      <c r="C692" t="s">
        <v>387</v>
      </c>
      <c r="D692" t="s">
        <v>2653</v>
      </c>
      <c r="E692" t="s">
        <v>1997</v>
      </c>
      <c r="F692">
        <v>40</v>
      </c>
      <c r="G692" t="s">
        <v>1061</v>
      </c>
      <c r="H692" t="e">
        <f>VLOOKUP(G692,#REF!,2,0)</f>
        <v>#REF!</v>
      </c>
      <c r="I692" t="str">
        <f t="shared" si="50"/>
        <v>近畿地方</v>
      </c>
      <c r="J692" t="str">
        <f t="shared" si="51"/>
        <v>事業法人</v>
      </c>
      <c r="K692" t="str">
        <f t="shared" si="52"/>
        <v>10.事業法人</v>
      </c>
      <c r="L692">
        <f t="shared" si="53"/>
        <v>1</v>
      </c>
      <c r="M692">
        <f t="shared" si="54"/>
        <v>107</v>
      </c>
    </row>
    <row r="693" spans="1:13" ht="19.5" x14ac:dyDescent="0.15">
      <c r="A693" s="9" t="s">
        <v>1500</v>
      </c>
      <c r="C693" t="s">
        <v>1940</v>
      </c>
      <c r="D693" t="s">
        <v>2673</v>
      </c>
      <c r="E693" t="s">
        <v>1976</v>
      </c>
      <c r="F693">
        <v>35</v>
      </c>
      <c r="G693" t="s">
        <v>249</v>
      </c>
      <c r="H693" t="e">
        <f>VLOOKUP(G693,#REF!,2,0)</f>
        <v>#REF!</v>
      </c>
      <c r="I693" t="str">
        <f t="shared" si="50"/>
        <v>東海地方</v>
      </c>
      <c r="J693" t="str">
        <f t="shared" si="51"/>
        <v>その他</v>
      </c>
      <c r="K693" t="str">
        <f t="shared" si="52"/>
        <v>14.その他</v>
      </c>
      <c r="L693">
        <f t="shared" si="53"/>
        <v>0</v>
      </c>
      <c r="M693">
        <f t="shared" si="54"/>
        <v>0</v>
      </c>
    </row>
    <row r="694" spans="1:13" ht="14.25" thickBot="1" x14ac:dyDescent="0.2">
      <c r="A694" s="2" t="s">
        <v>81</v>
      </c>
      <c r="B694" t="s">
        <v>1758</v>
      </c>
      <c r="C694" t="s">
        <v>366</v>
      </c>
      <c r="D694" t="s">
        <v>2652</v>
      </c>
      <c r="E694" t="s">
        <v>1973</v>
      </c>
      <c r="F694">
        <v>20</v>
      </c>
      <c r="G694" t="s">
        <v>1061</v>
      </c>
      <c r="H694" t="e">
        <f>VLOOKUP(G694,#REF!,2,0)</f>
        <v>#REF!</v>
      </c>
      <c r="I694" t="str">
        <f t="shared" si="50"/>
        <v>関東地方</v>
      </c>
      <c r="J694" t="str">
        <f t="shared" si="51"/>
        <v>事業法人</v>
      </c>
      <c r="K694" t="str">
        <f t="shared" si="52"/>
        <v>10.事業法人</v>
      </c>
      <c r="L694">
        <f t="shared" si="53"/>
        <v>1</v>
      </c>
      <c r="M694">
        <f t="shared" si="54"/>
        <v>98</v>
      </c>
    </row>
    <row r="695" spans="1:13" ht="14.25" thickBot="1" x14ac:dyDescent="0.2">
      <c r="A695" s="2" t="s">
        <v>82</v>
      </c>
      <c r="B695" t="s">
        <v>1759</v>
      </c>
      <c r="C695" t="s">
        <v>400</v>
      </c>
      <c r="D695" t="s">
        <v>2661</v>
      </c>
      <c r="E695" t="s">
        <v>1973</v>
      </c>
      <c r="F695">
        <v>20</v>
      </c>
      <c r="G695" t="s">
        <v>1061</v>
      </c>
      <c r="H695" t="e">
        <f>VLOOKUP(G695,#REF!,2,0)</f>
        <v>#REF!</v>
      </c>
      <c r="I695" t="str">
        <f t="shared" si="50"/>
        <v>関東地方</v>
      </c>
      <c r="J695" t="str">
        <f t="shared" si="51"/>
        <v>事業法人</v>
      </c>
      <c r="K695" t="str">
        <f t="shared" si="52"/>
        <v>10.事業法人</v>
      </c>
      <c r="L695">
        <f t="shared" si="53"/>
        <v>1</v>
      </c>
      <c r="M695">
        <f t="shared" si="54"/>
        <v>97</v>
      </c>
    </row>
    <row r="696" spans="1:13" ht="20.25" thickBot="1" x14ac:dyDescent="0.2">
      <c r="A696" s="6" t="s">
        <v>1501</v>
      </c>
      <c r="C696" t="s">
        <v>1037</v>
      </c>
      <c r="D696" t="s">
        <v>2668</v>
      </c>
      <c r="E696" t="s">
        <v>1972</v>
      </c>
      <c r="F696">
        <v>40</v>
      </c>
      <c r="G696" t="s">
        <v>1061</v>
      </c>
      <c r="H696" t="e">
        <f>VLOOKUP(G696,#REF!,2,0)</f>
        <v>#REF!</v>
      </c>
      <c r="I696" t="str">
        <f t="shared" si="50"/>
        <v>近畿地方</v>
      </c>
      <c r="J696" t="str">
        <f t="shared" si="51"/>
        <v>事業法人</v>
      </c>
      <c r="K696" t="str">
        <f t="shared" si="52"/>
        <v>10.事業法人</v>
      </c>
      <c r="L696">
        <f t="shared" si="53"/>
        <v>0</v>
      </c>
      <c r="M696">
        <f t="shared" si="54"/>
        <v>0</v>
      </c>
    </row>
    <row r="697" spans="1:13" x14ac:dyDescent="0.15">
      <c r="A697" s="1" t="s">
        <v>2431</v>
      </c>
      <c r="C697" t="s">
        <v>2584</v>
      </c>
      <c r="D697" t="s">
        <v>2669</v>
      </c>
      <c r="E697" t="s">
        <v>2001</v>
      </c>
      <c r="F697">
        <v>20</v>
      </c>
      <c r="G697" t="s">
        <v>934</v>
      </c>
      <c r="H697" t="e">
        <f>VLOOKUP(G697,#REF!,2,0)</f>
        <v>#REF!</v>
      </c>
      <c r="I697" t="str">
        <f t="shared" si="50"/>
        <v>関東地方</v>
      </c>
      <c r="J697" t="str">
        <f t="shared" si="51"/>
        <v>その他</v>
      </c>
      <c r="K697" t="str">
        <f t="shared" si="52"/>
        <v>12.財団法人・社団法人</v>
      </c>
      <c r="L697">
        <f t="shared" si="53"/>
        <v>0</v>
      </c>
      <c r="M697">
        <f t="shared" si="54"/>
        <v>0</v>
      </c>
    </row>
    <row r="698" spans="1:13" ht="20.25" thickBot="1" x14ac:dyDescent="0.2">
      <c r="A698" s="6" t="s">
        <v>701</v>
      </c>
      <c r="C698" t="s">
        <v>775</v>
      </c>
      <c r="D698" t="s">
        <v>2648</v>
      </c>
      <c r="E698" t="s">
        <v>1973</v>
      </c>
      <c r="F698">
        <v>20</v>
      </c>
      <c r="G698" t="s">
        <v>934</v>
      </c>
      <c r="H698" t="e">
        <f>VLOOKUP(G698,#REF!,2,0)</f>
        <v>#REF!</v>
      </c>
      <c r="I698" t="str">
        <f t="shared" si="50"/>
        <v>関東地方</v>
      </c>
      <c r="J698" t="str">
        <f t="shared" si="51"/>
        <v>その他</v>
      </c>
      <c r="K698" t="str">
        <f t="shared" si="52"/>
        <v>12.財団法人・社団法人</v>
      </c>
      <c r="L698">
        <f t="shared" si="53"/>
        <v>0</v>
      </c>
      <c r="M698">
        <f t="shared" si="54"/>
        <v>0</v>
      </c>
    </row>
    <row r="699" spans="1:13" ht="20.25" thickBot="1" x14ac:dyDescent="0.2">
      <c r="A699" s="6" t="s">
        <v>323</v>
      </c>
      <c r="C699" t="s">
        <v>224</v>
      </c>
      <c r="D699" t="s">
        <v>2650</v>
      </c>
      <c r="E699" t="s">
        <v>1973</v>
      </c>
      <c r="F699">
        <v>20</v>
      </c>
      <c r="G699" t="s">
        <v>249</v>
      </c>
      <c r="H699" t="e">
        <f>VLOOKUP(G699,#REF!,2,0)</f>
        <v>#REF!</v>
      </c>
      <c r="I699" t="str">
        <f t="shared" si="50"/>
        <v>関東地方</v>
      </c>
      <c r="J699" t="str">
        <f t="shared" si="51"/>
        <v>その他</v>
      </c>
      <c r="K699" t="str">
        <f t="shared" si="52"/>
        <v>14.その他</v>
      </c>
      <c r="L699">
        <f t="shared" si="53"/>
        <v>0</v>
      </c>
      <c r="M699">
        <f t="shared" si="54"/>
        <v>0</v>
      </c>
    </row>
    <row r="700" spans="1:13" x14ac:dyDescent="0.15">
      <c r="A700" s="4" t="s">
        <v>1196</v>
      </c>
      <c r="B700" t="s">
        <v>1760</v>
      </c>
      <c r="C700" t="s">
        <v>1163</v>
      </c>
      <c r="D700" t="s">
        <v>2671</v>
      </c>
      <c r="E700" t="s">
        <v>1975</v>
      </c>
      <c r="F700">
        <v>20</v>
      </c>
      <c r="G700" t="s">
        <v>1194</v>
      </c>
      <c r="H700" t="e">
        <f>VLOOKUP(G700,#REF!,2,0)</f>
        <v>#REF!</v>
      </c>
      <c r="I700" t="str">
        <f t="shared" si="50"/>
        <v>関東地方</v>
      </c>
      <c r="J700" t="str">
        <f t="shared" si="51"/>
        <v>その他</v>
      </c>
      <c r="K700" t="str">
        <f t="shared" si="52"/>
        <v>12.財団法人・社団法人</v>
      </c>
      <c r="L700">
        <f t="shared" si="53"/>
        <v>2</v>
      </c>
      <c r="M700">
        <f t="shared" si="54"/>
        <v>21</v>
      </c>
    </row>
    <row r="701" spans="1:13" ht="19.5" x14ac:dyDescent="0.15">
      <c r="A701" s="9" t="s">
        <v>1502</v>
      </c>
      <c r="C701" t="s">
        <v>1164</v>
      </c>
      <c r="D701" t="s">
        <v>2671</v>
      </c>
      <c r="E701" t="s">
        <v>2015</v>
      </c>
      <c r="F701">
        <v>30</v>
      </c>
      <c r="G701" t="s">
        <v>413</v>
      </c>
      <c r="H701" t="e">
        <f>VLOOKUP(G701,#REF!,2,0)</f>
        <v>#REF!</v>
      </c>
      <c r="I701" t="str">
        <f t="shared" si="50"/>
        <v>北陸地方</v>
      </c>
      <c r="J701" t="str">
        <f t="shared" si="51"/>
        <v>自治体</v>
      </c>
      <c r="K701" t="str">
        <f t="shared" si="52"/>
        <v>09.自治体</v>
      </c>
      <c r="L701">
        <f t="shared" si="53"/>
        <v>0</v>
      </c>
      <c r="M701">
        <f t="shared" si="54"/>
        <v>0</v>
      </c>
    </row>
    <row r="702" spans="1:13" ht="14.25" thickBot="1" x14ac:dyDescent="0.2">
      <c r="A702" s="2" t="s">
        <v>1900</v>
      </c>
      <c r="B702" t="s">
        <v>1761</v>
      </c>
      <c r="C702" t="s">
        <v>1165</v>
      </c>
      <c r="D702" t="s">
        <v>2671</v>
      </c>
      <c r="E702" t="s">
        <v>1996</v>
      </c>
      <c r="F702">
        <v>20</v>
      </c>
      <c r="G702" t="s">
        <v>1061</v>
      </c>
      <c r="H702" t="e">
        <f>VLOOKUP(G702,#REF!,2,0)</f>
        <v>#REF!</v>
      </c>
      <c r="I702" t="str">
        <f t="shared" si="50"/>
        <v>関東地方</v>
      </c>
      <c r="J702" t="str">
        <f t="shared" si="51"/>
        <v>事業法人</v>
      </c>
      <c r="K702" t="str">
        <f t="shared" si="52"/>
        <v>10.事業法人</v>
      </c>
      <c r="L702">
        <f t="shared" si="53"/>
        <v>2</v>
      </c>
      <c r="M702">
        <f t="shared" si="54"/>
        <v>45</v>
      </c>
    </row>
    <row r="703" spans="1:13" x14ac:dyDescent="0.15">
      <c r="A703" s="4" t="s">
        <v>1504</v>
      </c>
      <c r="B703" t="s">
        <v>1762</v>
      </c>
      <c r="C703" t="s">
        <v>545</v>
      </c>
      <c r="D703" t="s">
        <v>2670</v>
      </c>
      <c r="E703" t="s">
        <v>2135</v>
      </c>
      <c r="F703">
        <v>70</v>
      </c>
      <c r="G703" t="s">
        <v>413</v>
      </c>
      <c r="H703" t="e">
        <f>VLOOKUP(G703,#REF!,2,0)</f>
        <v>#REF!</v>
      </c>
      <c r="I703" t="str">
        <f t="shared" si="50"/>
        <v>関東地方</v>
      </c>
      <c r="J703" t="str">
        <f t="shared" si="51"/>
        <v>自治体</v>
      </c>
      <c r="K703" t="str">
        <f t="shared" si="52"/>
        <v>09.自治体</v>
      </c>
      <c r="L703">
        <f t="shared" si="53"/>
        <v>1</v>
      </c>
      <c r="M703">
        <f t="shared" si="54"/>
        <v>91</v>
      </c>
    </row>
    <row r="704" spans="1:13" ht="19.5" x14ac:dyDescent="0.15">
      <c r="A704" s="9" t="s">
        <v>1503</v>
      </c>
      <c r="C704" t="s">
        <v>546</v>
      </c>
      <c r="D704" t="s">
        <v>2656</v>
      </c>
      <c r="E704" t="s">
        <v>1973</v>
      </c>
      <c r="F704">
        <v>20</v>
      </c>
      <c r="G704" t="s">
        <v>934</v>
      </c>
      <c r="H704" t="e">
        <f>VLOOKUP(G704,#REF!,2,0)</f>
        <v>#REF!</v>
      </c>
      <c r="I704" t="str">
        <f t="shared" si="50"/>
        <v>関東地方</v>
      </c>
      <c r="J704" t="str">
        <f t="shared" si="51"/>
        <v>その他</v>
      </c>
      <c r="K704" t="str">
        <f t="shared" si="52"/>
        <v>12.財団法人・社団法人</v>
      </c>
      <c r="L704">
        <f t="shared" si="53"/>
        <v>0</v>
      </c>
      <c r="M704">
        <f t="shared" si="54"/>
        <v>0</v>
      </c>
    </row>
    <row r="705" spans="1:13" ht="19.5" x14ac:dyDescent="0.15">
      <c r="A705" s="9" t="s">
        <v>32</v>
      </c>
      <c r="C705" t="s">
        <v>346</v>
      </c>
      <c r="D705" t="s">
        <v>2658</v>
      </c>
      <c r="E705" t="s">
        <v>1973</v>
      </c>
      <c r="F705">
        <v>20</v>
      </c>
      <c r="G705" t="s">
        <v>341</v>
      </c>
      <c r="H705" t="e">
        <f>VLOOKUP(G705,#REF!,2,0)</f>
        <v>#REF!</v>
      </c>
      <c r="I705" t="str">
        <f t="shared" si="50"/>
        <v>関東地方</v>
      </c>
      <c r="J705" t="str">
        <f t="shared" si="51"/>
        <v>-</v>
      </c>
      <c r="K705" t="str">
        <f t="shared" si="52"/>
        <v>03.系統上部</v>
      </c>
      <c r="L705">
        <f t="shared" si="53"/>
        <v>0</v>
      </c>
      <c r="M705">
        <f t="shared" si="54"/>
        <v>0</v>
      </c>
    </row>
    <row r="706" spans="1:13" ht="19.5" x14ac:dyDescent="0.15">
      <c r="A706" s="9" t="s">
        <v>104</v>
      </c>
      <c r="C706" t="s">
        <v>105</v>
      </c>
      <c r="D706" t="s">
        <v>2670</v>
      </c>
      <c r="E706" t="s">
        <v>2163</v>
      </c>
      <c r="F706">
        <v>20</v>
      </c>
      <c r="G706" t="s">
        <v>929</v>
      </c>
      <c r="H706" t="e">
        <f>VLOOKUP(G706,#REF!,2,0)</f>
        <v>#REF!</v>
      </c>
      <c r="I706" t="str">
        <f t="shared" ref="I706:I769" si="55">VLOOKUP(E706,Q:R,2,0)</f>
        <v>九州・沖縄地方</v>
      </c>
      <c r="J706" t="str">
        <f t="shared" ref="J706:J769" si="56">VLOOKUP(G706,S:T,2,0)</f>
        <v>-</v>
      </c>
      <c r="K706" t="str">
        <f t="shared" ref="K706:K769" si="57">VLOOKUP(G706,U:V,2,0)</f>
        <v>07.投信・投資顧問</v>
      </c>
      <c r="L706">
        <f t="shared" ref="L706:L769" si="58">IF(B706="",0,IF(COUNTIF(B706,"https://www.jasso.go.jp/*")=1,1,2))</f>
        <v>0</v>
      </c>
      <c r="M706">
        <f t="shared" ref="M706:M769" si="59">LEN(B706)</f>
        <v>0</v>
      </c>
    </row>
    <row r="707" spans="1:13" ht="20.25" thickBot="1" x14ac:dyDescent="0.2">
      <c r="A707" s="6" t="s">
        <v>702</v>
      </c>
      <c r="C707" t="s">
        <v>776</v>
      </c>
      <c r="D707" t="s">
        <v>2648</v>
      </c>
      <c r="E707" t="s">
        <v>1997</v>
      </c>
      <c r="F707">
        <v>40</v>
      </c>
      <c r="G707" t="s">
        <v>1061</v>
      </c>
      <c r="H707" t="e">
        <f>VLOOKUP(G707,#REF!,2,0)</f>
        <v>#REF!</v>
      </c>
      <c r="I707" t="str">
        <f t="shared" si="55"/>
        <v>近畿地方</v>
      </c>
      <c r="J707" t="str">
        <f t="shared" si="56"/>
        <v>事業法人</v>
      </c>
      <c r="K707" t="str">
        <f t="shared" si="57"/>
        <v>10.事業法人</v>
      </c>
      <c r="L707">
        <f t="shared" si="58"/>
        <v>0</v>
      </c>
      <c r="M707">
        <f t="shared" si="59"/>
        <v>0</v>
      </c>
    </row>
    <row r="708" spans="1:13" x14ac:dyDescent="0.15">
      <c r="A708" s="4" t="s">
        <v>289</v>
      </c>
      <c r="B708" t="s">
        <v>1763</v>
      </c>
      <c r="C708" t="s">
        <v>457</v>
      </c>
      <c r="D708" t="s">
        <v>2647</v>
      </c>
      <c r="E708" t="s">
        <v>1973</v>
      </c>
      <c r="F708">
        <v>20</v>
      </c>
      <c r="G708" t="s">
        <v>1061</v>
      </c>
      <c r="H708" t="e">
        <f>VLOOKUP(G708,#REF!,2,0)</f>
        <v>#REF!</v>
      </c>
      <c r="I708" t="str">
        <f t="shared" si="55"/>
        <v>関東地方</v>
      </c>
      <c r="J708" t="str">
        <f t="shared" si="56"/>
        <v>事業法人</v>
      </c>
      <c r="K708" t="str">
        <f t="shared" si="57"/>
        <v>10.事業法人</v>
      </c>
      <c r="L708">
        <f t="shared" si="58"/>
        <v>1</v>
      </c>
      <c r="M708">
        <f t="shared" si="59"/>
        <v>91</v>
      </c>
    </row>
    <row r="709" spans="1:13" x14ac:dyDescent="0.15">
      <c r="A709" s="4" t="s">
        <v>83</v>
      </c>
      <c r="B709" t="s">
        <v>1764</v>
      </c>
      <c r="C709" t="s">
        <v>377</v>
      </c>
      <c r="D709" t="s">
        <v>2654</v>
      </c>
      <c r="E709" t="s">
        <v>1996</v>
      </c>
      <c r="F709">
        <v>20</v>
      </c>
      <c r="G709" t="s">
        <v>1061</v>
      </c>
      <c r="H709" t="e">
        <f>VLOOKUP(G709,#REF!,2,0)</f>
        <v>#REF!</v>
      </c>
      <c r="I709" t="str">
        <f t="shared" si="55"/>
        <v>関東地方</v>
      </c>
      <c r="J709" t="str">
        <f t="shared" si="56"/>
        <v>事業法人</v>
      </c>
      <c r="K709" t="str">
        <f t="shared" si="57"/>
        <v>10.事業法人</v>
      </c>
      <c r="L709">
        <f t="shared" si="58"/>
        <v>1</v>
      </c>
      <c r="M709">
        <f t="shared" si="59"/>
        <v>102</v>
      </c>
    </row>
    <row r="710" spans="1:13" ht="14.25" thickBot="1" x14ac:dyDescent="0.2">
      <c r="A710" s="2" t="s">
        <v>599</v>
      </c>
      <c r="B710" t="s">
        <v>1765</v>
      </c>
      <c r="C710" t="s">
        <v>641</v>
      </c>
      <c r="D710" t="s">
        <v>2673</v>
      </c>
      <c r="E710" t="s">
        <v>2068</v>
      </c>
      <c r="F710">
        <v>20</v>
      </c>
      <c r="G710" t="s">
        <v>1061</v>
      </c>
      <c r="H710" t="e">
        <f>VLOOKUP(G710,#REF!,2,0)</f>
        <v>#REF!</v>
      </c>
      <c r="I710" t="str">
        <f t="shared" si="55"/>
        <v>関東地方</v>
      </c>
      <c r="J710" t="str">
        <f t="shared" si="56"/>
        <v>事業法人</v>
      </c>
      <c r="K710" t="str">
        <f t="shared" si="57"/>
        <v>10.事業法人</v>
      </c>
      <c r="L710">
        <f t="shared" si="58"/>
        <v>1</v>
      </c>
      <c r="M710">
        <f t="shared" si="59"/>
        <v>90</v>
      </c>
    </row>
    <row r="711" spans="1:13" ht="20.25" thickBot="1" x14ac:dyDescent="0.2">
      <c r="A711" s="6" t="s">
        <v>252</v>
      </c>
      <c r="C711" t="s">
        <v>367</v>
      </c>
      <c r="D711" t="s">
        <v>2652</v>
      </c>
      <c r="E711" t="s">
        <v>1973</v>
      </c>
      <c r="F711">
        <v>20</v>
      </c>
      <c r="G711" t="s">
        <v>929</v>
      </c>
      <c r="H711" t="e">
        <f>VLOOKUP(G711,#REF!,2,0)</f>
        <v>#REF!</v>
      </c>
      <c r="I711" t="str">
        <f t="shared" si="55"/>
        <v>関東地方</v>
      </c>
      <c r="J711" t="str">
        <f t="shared" si="56"/>
        <v>-</v>
      </c>
      <c r="K711" t="str">
        <f t="shared" si="57"/>
        <v>07.投信・投資顧問</v>
      </c>
      <c r="L711">
        <f t="shared" si="58"/>
        <v>0</v>
      </c>
      <c r="M711">
        <f t="shared" si="59"/>
        <v>0</v>
      </c>
    </row>
    <row r="712" spans="1:13" ht="14.25" thickBot="1" x14ac:dyDescent="0.2">
      <c r="A712" s="13" t="s">
        <v>2432</v>
      </c>
      <c r="C712" t="s">
        <v>2585</v>
      </c>
      <c r="D712" t="s">
        <v>2669</v>
      </c>
      <c r="E712" t="s">
        <v>1979</v>
      </c>
      <c r="F712">
        <v>50</v>
      </c>
      <c r="G712" t="s">
        <v>446</v>
      </c>
      <c r="H712" t="e">
        <f>VLOOKUP(G712,#REF!,2,0)</f>
        <v>#REF!</v>
      </c>
      <c r="I712" t="str">
        <f t="shared" si="55"/>
        <v>中国地方</v>
      </c>
      <c r="J712" t="str">
        <f t="shared" si="56"/>
        <v>その他</v>
      </c>
      <c r="K712" t="str">
        <f t="shared" si="57"/>
        <v>13.医療法人・社会福祉法人</v>
      </c>
      <c r="L712">
        <f t="shared" si="58"/>
        <v>0</v>
      </c>
      <c r="M712">
        <f t="shared" si="59"/>
        <v>0</v>
      </c>
    </row>
    <row r="713" spans="1:13" ht="19.5" x14ac:dyDescent="0.15">
      <c r="A713" s="9" t="s">
        <v>1505</v>
      </c>
      <c r="C713" t="s">
        <v>1166</v>
      </c>
      <c r="D713" t="s">
        <v>2671</v>
      </c>
      <c r="E713" t="s">
        <v>1992</v>
      </c>
      <c r="F713">
        <v>25</v>
      </c>
      <c r="G713" t="s">
        <v>413</v>
      </c>
      <c r="H713" t="e">
        <f>VLOOKUP(G713,#REF!,2,0)</f>
        <v>#REF!</v>
      </c>
      <c r="I713" t="str">
        <f t="shared" si="55"/>
        <v>甲信越地方</v>
      </c>
      <c r="J713" t="str">
        <f t="shared" si="56"/>
        <v>自治体</v>
      </c>
      <c r="K713" t="str">
        <f t="shared" si="57"/>
        <v>09.自治体</v>
      </c>
      <c r="L713">
        <f t="shared" si="58"/>
        <v>0</v>
      </c>
      <c r="M713">
        <f t="shared" si="59"/>
        <v>0</v>
      </c>
    </row>
    <row r="714" spans="1:13" x14ac:dyDescent="0.15">
      <c r="A714" s="4" t="s">
        <v>1901</v>
      </c>
      <c r="B714" t="s">
        <v>1766</v>
      </c>
      <c r="C714" t="s">
        <v>881</v>
      </c>
      <c r="D714" t="s">
        <v>2674</v>
      </c>
      <c r="E714" t="s">
        <v>2164</v>
      </c>
      <c r="F714">
        <v>70</v>
      </c>
      <c r="G714" t="s">
        <v>413</v>
      </c>
      <c r="H714" t="e">
        <f>VLOOKUP(G714,#REF!,2,0)</f>
        <v>#REF!</v>
      </c>
      <c r="I714" t="str">
        <f t="shared" si="55"/>
        <v>九州・沖縄地方</v>
      </c>
      <c r="J714" t="str">
        <f t="shared" si="56"/>
        <v>自治体</v>
      </c>
      <c r="K714" t="str">
        <f t="shared" si="57"/>
        <v>09.自治体</v>
      </c>
      <c r="L714">
        <f t="shared" si="58"/>
        <v>2</v>
      </c>
      <c r="M714">
        <f t="shared" si="59"/>
        <v>60</v>
      </c>
    </row>
    <row r="715" spans="1:13" x14ac:dyDescent="0.15">
      <c r="A715" s="4" t="s">
        <v>547</v>
      </c>
      <c r="B715" t="s">
        <v>1767</v>
      </c>
      <c r="C715" t="s">
        <v>548</v>
      </c>
      <c r="D715" t="s">
        <v>2670</v>
      </c>
      <c r="E715" t="s">
        <v>2165</v>
      </c>
      <c r="F715">
        <v>40</v>
      </c>
      <c r="G715" t="s">
        <v>1061</v>
      </c>
      <c r="H715" t="e">
        <f>VLOOKUP(G715,#REF!,2,0)</f>
        <v>#REF!</v>
      </c>
      <c r="I715" t="str">
        <f t="shared" si="55"/>
        <v>近畿地方</v>
      </c>
      <c r="J715" t="str">
        <f t="shared" si="56"/>
        <v>事業法人</v>
      </c>
      <c r="K715" t="str">
        <f t="shared" si="57"/>
        <v>10.事業法人</v>
      </c>
      <c r="L715">
        <f t="shared" si="58"/>
        <v>1</v>
      </c>
      <c r="M715">
        <f t="shared" si="59"/>
        <v>106</v>
      </c>
    </row>
    <row r="716" spans="1:13" ht="20.25" thickBot="1" x14ac:dyDescent="0.2">
      <c r="A716" s="6" t="s">
        <v>304</v>
      </c>
      <c r="C716" t="s">
        <v>141</v>
      </c>
      <c r="D716" t="s">
        <v>2651</v>
      </c>
      <c r="E716" t="s">
        <v>1992</v>
      </c>
      <c r="F716">
        <v>25</v>
      </c>
      <c r="G716" t="s">
        <v>335</v>
      </c>
      <c r="H716" t="e">
        <f>VLOOKUP(G716,#REF!,2,0)</f>
        <v>#REF!</v>
      </c>
      <c r="I716" t="str">
        <f t="shared" si="55"/>
        <v>甲信越地方</v>
      </c>
      <c r="J716" t="str">
        <f t="shared" si="56"/>
        <v>地域金融機関</v>
      </c>
      <c r="K716" t="str">
        <f t="shared" si="57"/>
        <v>02.銀行</v>
      </c>
      <c r="L716">
        <f t="shared" si="58"/>
        <v>0</v>
      </c>
      <c r="M716">
        <f t="shared" si="59"/>
        <v>0</v>
      </c>
    </row>
    <row r="717" spans="1:13" ht="19.5" x14ac:dyDescent="0.15">
      <c r="A717" s="9" t="s">
        <v>882</v>
      </c>
      <c r="C717" t="s">
        <v>883</v>
      </c>
      <c r="D717" t="s">
        <v>2674</v>
      </c>
      <c r="E717" t="s">
        <v>2108</v>
      </c>
      <c r="F717">
        <v>20</v>
      </c>
      <c r="G717" t="s">
        <v>931</v>
      </c>
      <c r="H717" t="e">
        <f>VLOOKUP(G717,#REF!,2,0)</f>
        <v>#REF!</v>
      </c>
      <c r="I717" t="str">
        <f t="shared" si="55"/>
        <v>関東地方</v>
      </c>
      <c r="J717" t="str">
        <f t="shared" si="56"/>
        <v>学校法人</v>
      </c>
      <c r="K717" t="str">
        <f t="shared" si="57"/>
        <v>11.学校法人・国立大学法人等</v>
      </c>
      <c r="L717">
        <f t="shared" si="58"/>
        <v>0</v>
      </c>
      <c r="M717">
        <f t="shared" si="59"/>
        <v>0</v>
      </c>
    </row>
    <row r="718" spans="1:13" ht="20.25" thickBot="1" x14ac:dyDescent="0.2">
      <c r="A718" s="6" t="s">
        <v>703</v>
      </c>
      <c r="C718" t="s">
        <v>777</v>
      </c>
      <c r="D718" t="s">
        <v>2648</v>
      </c>
      <c r="E718" t="s">
        <v>1975</v>
      </c>
      <c r="F718">
        <v>20</v>
      </c>
      <c r="G718" t="s">
        <v>1061</v>
      </c>
      <c r="H718" t="e">
        <f>VLOOKUP(G718,#REF!,2,0)</f>
        <v>#REF!</v>
      </c>
      <c r="I718" t="str">
        <f t="shared" si="55"/>
        <v>関東地方</v>
      </c>
      <c r="J718" t="str">
        <f t="shared" si="56"/>
        <v>事業法人</v>
      </c>
      <c r="K718" t="str">
        <f t="shared" si="57"/>
        <v>10.事業法人</v>
      </c>
      <c r="L718">
        <f t="shared" si="58"/>
        <v>0</v>
      </c>
      <c r="M718">
        <f t="shared" si="59"/>
        <v>0</v>
      </c>
    </row>
    <row r="719" spans="1:13" x14ac:dyDescent="0.15">
      <c r="A719" s="1" t="s">
        <v>2433</v>
      </c>
      <c r="C719" t="s">
        <v>2586</v>
      </c>
      <c r="D719" t="s">
        <v>2669</v>
      </c>
      <c r="E719" t="s">
        <v>1972</v>
      </c>
      <c r="F719">
        <v>40</v>
      </c>
      <c r="G719" t="s">
        <v>1061</v>
      </c>
      <c r="H719" t="e">
        <f>VLOOKUP(G719,#REF!,2,0)</f>
        <v>#REF!</v>
      </c>
      <c r="I719" t="str">
        <f t="shared" si="55"/>
        <v>近畿地方</v>
      </c>
      <c r="J719" t="str">
        <f t="shared" si="56"/>
        <v>事業法人</v>
      </c>
      <c r="K719" t="str">
        <f t="shared" si="57"/>
        <v>10.事業法人</v>
      </c>
      <c r="L719">
        <f t="shared" si="58"/>
        <v>0</v>
      </c>
      <c r="M719">
        <f t="shared" si="59"/>
        <v>0</v>
      </c>
    </row>
    <row r="720" spans="1:13" x14ac:dyDescent="0.15">
      <c r="A720" s="4" t="s">
        <v>1237</v>
      </c>
      <c r="B720" t="s">
        <v>1768</v>
      </c>
      <c r="C720" t="s">
        <v>1321</v>
      </c>
      <c r="D720" t="s">
        <v>2672</v>
      </c>
      <c r="E720" t="s">
        <v>2033</v>
      </c>
      <c r="F720">
        <v>40</v>
      </c>
      <c r="G720" t="s">
        <v>1061</v>
      </c>
      <c r="H720" t="e">
        <f>VLOOKUP(G720,#REF!,2,0)</f>
        <v>#REF!</v>
      </c>
      <c r="I720" t="str">
        <f t="shared" si="55"/>
        <v>近畿地方</v>
      </c>
      <c r="J720" t="str">
        <f t="shared" si="56"/>
        <v>事業法人</v>
      </c>
      <c r="K720" t="str">
        <f t="shared" si="57"/>
        <v>10.事業法人</v>
      </c>
      <c r="L720">
        <f t="shared" si="58"/>
        <v>1</v>
      </c>
      <c r="M720">
        <f t="shared" si="59"/>
        <v>105</v>
      </c>
    </row>
    <row r="721" spans="1:13" x14ac:dyDescent="0.15">
      <c r="A721" s="4" t="s">
        <v>1092</v>
      </c>
      <c r="B721" t="s">
        <v>1769</v>
      </c>
      <c r="C721" t="s">
        <v>1167</v>
      </c>
      <c r="D721" t="s">
        <v>2671</v>
      </c>
      <c r="E721" t="s">
        <v>1990</v>
      </c>
      <c r="F721">
        <v>40</v>
      </c>
      <c r="G721" t="s">
        <v>1061</v>
      </c>
      <c r="H721" t="e">
        <f>VLOOKUP(G721,#REF!,2,0)</f>
        <v>#REF!</v>
      </c>
      <c r="I721" t="str">
        <f t="shared" si="55"/>
        <v>近畿地方</v>
      </c>
      <c r="J721" t="str">
        <f t="shared" si="56"/>
        <v>事業法人</v>
      </c>
      <c r="K721" t="str">
        <f t="shared" si="57"/>
        <v>10.事業法人</v>
      </c>
      <c r="L721">
        <f t="shared" si="58"/>
        <v>1</v>
      </c>
      <c r="M721">
        <f t="shared" si="59"/>
        <v>100</v>
      </c>
    </row>
    <row r="722" spans="1:13" ht="19.5" x14ac:dyDescent="0.15">
      <c r="A722" s="9" t="s">
        <v>324</v>
      </c>
      <c r="B722" t="s">
        <v>2758</v>
      </c>
      <c r="C722" t="s">
        <v>225</v>
      </c>
      <c r="D722" t="s">
        <v>2650</v>
      </c>
      <c r="E722" t="s">
        <v>1996</v>
      </c>
      <c r="F722">
        <v>20</v>
      </c>
      <c r="G722" t="s">
        <v>1061</v>
      </c>
      <c r="H722" t="e">
        <f>VLOOKUP(G722,#REF!,2,0)</f>
        <v>#REF!</v>
      </c>
      <c r="I722" t="str">
        <f t="shared" si="55"/>
        <v>関東地方</v>
      </c>
      <c r="J722" t="str">
        <f t="shared" si="56"/>
        <v>事業法人</v>
      </c>
      <c r="K722" t="str">
        <f t="shared" si="57"/>
        <v>10.事業法人</v>
      </c>
      <c r="L722">
        <f t="shared" si="58"/>
        <v>1</v>
      </c>
      <c r="M722">
        <f t="shared" si="59"/>
        <v>93</v>
      </c>
    </row>
    <row r="723" spans="1:13" ht="19.5" x14ac:dyDescent="0.15">
      <c r="A723" s="9" t="s">
        <v>142</v>
      </c>
      <c r="C723" t="s">
        <v>143</v>
      </c>
      <c r="D723" t="s">
        <v>2651</v>
      </c>
      <c r="E723" t="s">
        <v>1996</v>
      </c>
      <c r="F723">
        <v>20</v>
      </c>
      <c r="G723" t="s">
        <v>1061</v>
      </c>
      <c r="H723" t="e">
        <f>VLOOKUP(G723,#REF!,2,0)</f>
        <v>#REF!</v>
      </c>
      <c r="I723" t="str">
        <f t="shared" si="55"/>
        <v>関東地方</v>
      </c>
      <c r="J723" t="str">
        <f t="shared" si="56"/>
        <v>事業法人</v>
      </c>
      <c r="K723" t="str">
        <f t="shared" si="57"/>
        <v>10.事業法人</v>
      </c>
      <c r="L723">
        <f t="shared" si="58"/>
        <v>0</v>
      </c>
      <c r="M723">
        <f t="shared" si="59"/>
        <v>0</v>
      </c>
    </row>
    <row r="724" spans="1:13" ht="19.5" x14ac:dyDescent="0.15">
      <c r="A724" s="9" t="s">
        <v>704</v>
      </c>
      <c r="C724" t="s">
        <v>778</v>
      </c>
      <c r="D724" t="s">
        <v>2648</v>
      </c>
      <c r="E724" t="s">
        <v>2039</v>
      </c>
      <c r="F724">
        <v>20</v>
      </c>
      <c r="G724" t="s">
        <v>1061</v>
      </c>
      <c r="H724" t="e">
        <f>VLOOKUP(G724,#REF!,2,0)</f>
        <v>#REF!</v>
      </c>
      <c r="I724" t="str">
        <f t="shared" si="55"/>
        <v>関東地方</v>
      </c>
      <c r="J724" t="str">
        <f t="shared" si="56"/>
        <v>事業法人</v>
      </c>
      <c r="K724" t="str">
        <f t="shared" si="57"/>
        <v>10.事業法人</v>
      </c>
      <c r="L724">
        <f t="shared" si="58"/>
        <v>0</v>
      </c>
      <c r="M724">
        <f t="shared" si="59"/>
        <v>0</v>
      </c>
    </row>
    <row r="725" spans="1:13" x14ac:dyDescent="0.15">
      <c r="A725" s="4" t="s">
        <v>325</v>
      </c>
      <c r="B725" t="s">
        <v>1770</v>
      </c>
      <c r="C725" t="s">
        <v>226</v>
      </c>
      <c r="D725" t="s">
        <v>2650</v>
      </c>
      <c r="E725" t="s">
        <v>1982</v>
      </c>
      <c r="F725">
        <v>10</v>
      </c>
      <c r="G725" t="s">
        <v>1061</v>
      </c>
      <c r="H725" t="e">
        <f>VLOOKUP(G725,#REF!,2,0)</f>
        <v>#REF!</v>
      </c>
      <c r="I725" t="str">
        <f t="shared" si="55"/>
        <v>北海道・東北地方</v>
      </c>
      <c r="J725" t="str">
        <f t="shared" si="56"/>
        <v>事業法人</v>
      </c>
      <c r="K725" t="str">
        <f t="shared" si="57"/>
        <v>10.事業法人</v>
      </c>
      <c r="L725">
        <f t="shared" si="58"/>
        <v>1</v>
      </c>
      <c r="M725">
        <f t="shared" si="59"/>
        <v>92</v>
      </c>
    </row>
    <row r="726" spans="1:13" ht="19.5" x14ac:dyDescent="0.15">
      <c r="A726" s="9" t="s">
        <v>884</v>
      </c>
      <c r="C726" t="s">
        <v>885</v>
      </c>
      <c r="D726" t="s">
        <v>2674</v>
      </c>
      <c r="E726" t="s">
        <v>2148</v>
      </c>
      <c r="F726">
        <v>30</v>
      </c>
      <c r="G726" t="s">
        <v>413</v>
      </c>
      <c r="H726" t="e">
        <f>VLOOKUP(G726,#REF!,2,0)</f>
        <v>#REF!</v>
      </c>
      <c r="I726" t="str">
        <f t="shared" si="55"/>
        <v>北陸地方</v>
      </c>
      <c r="J726" t="str">
        <f t="shared" si="56"/>
        <v>自治体</v>
      </c>
      <c r="K726" t="str">
        <f t="shared" si="57"/>
        <v>09.自治体</v>
      </c>
      <c r="L726">
        <f t="shared" si="58"/>
        <v>0</v>
      </c>
      <c r="M726">
        <f t="shared" si="59"/>
        <v>0</v>
      </c>
    </row>
    <row r="727" spans="1:13" x14ac:dyDescent="0.15">
      <c r="A727" s="1" t="s">
        <v>2434</v>
      </c>
      <c r="C727" t="s">
        <v>2587</v>
      </c>
      <c r="D727" t="s">
        <v>2669</v>
      </c>
      <c r="E727" t="s">
        <v>2002</v>
      </c>
      <c r="F727">
        <v>50</v>
      </c>
      <c r="G727" t="s">
        <v>931</v>
      </c>
      <c r="H727" t="e">
        <f>VLOOKUP(G727,#REF!,2,0)</f>
        <v>#REF!</v>
      </c>
      <c r="I727" t="str">
        <f t="shared" si="55"/>
        <v>中国地方</v>
      </c>
      <c r="J727" t="str">
        <f t="shared" si="56"/>
        <v>学校法人</v>
      </c>
      <c r="K727" t="str">
        <f t="shared" si="57"/>
        <v>11.学校法人・国立大学法人等</v>
      </c>
      <c r="L727">
        <f t="shared" si="58"/>
        <v>0</v>
      </c>
      <c r="M727">
        <f t="shared" si="59"/>
        <v>0</v>
      </c>
    </row>
    <row r="728" spans="1:13" ht="19.5" x14ac:dyDescent="0.15">
      <c r="A728" s="9" t="s">
        <v>886</v>
      </c>
      <c r="C728" t="s">
        <v>887</v>
      </c>
      <c r="D728" t="s">
        <v>2674</v>
      </c>
      <c r="E728" t="s">
        <v>1992</v>
      </c>
      <c r="F728">
        <v>25</v>
      </c>
      <c r="G728" t="s">
        <v>413</v>
      </c>
      <c r="H728" t="e">
        <f>VLOOKUP(G728,#REF!,2,0)</f>
        <v>#REF!</v>
      </c>
      <c r="I728" t="str">
        <f t="shared" si="55"/>
        <v>甲信越地方</v>
      </c>
      <c r="J728" t="str">
        <f t="shared" si="56"/>
        <v>自治体</v>
      </c>
      <c r="K728" t="str">
        <f t="shared" si="57"/>
        <v>09.自治体</v>
      </c>
      <c r="L728">
        <f t="shared" si="58"/>
        <v>0</v>
      </c>
      <c r="M728">
        <f t="shared" si="59"/>
        <v>0</v>
      </c>
    </row>
    <row r="729" spans="1:13" ht="19.5" x14ac:dyDescent="0.15">
      <c r="A729" s="9" t="s">
        <v>326</v>
      </c>
      <c r="C729" t="s">
        <v>227</v>
      </c>
      <c r="D729" t="s">
        <v>2650</v>
      </c>
      <c r="E729" t="s">
        <v>2002</v>
      </c>
      <c r="F729">
        <v>50</v>
      </c>
      <c r="G729" t="s">
        <v>1061</v>
      </c>
      <c r="H729" t="e">
        <f>VLOOKUP(G729,#REF!,2,0)</f>
        <v>#REF!</v>
      </c>
      <c r="I729" t="str">
        <f t="shared" si="55"/>
        <v>中国地方</v>
      </c>
      <c r="J729" t="str">
        <f t="shared" si="56"/>
        <v>事業法人</v>
      </c>
      <c r="K729" t="str">
        <f t="shared" si="57"/>
        <v>10.事業法人</v>
      </c>
      <c r="L729">
        <f t="shared" si="58"/>
        <v>0</v>
      </c>
      <c r="M729">
        <f t="shared" si="59"/>
        <v>0</v>
      </c>
    </row>
    <row r="730" spans="1:13" ht="20.25" thickBot="1" x14ac:dyDescent="0.2">
      <c r="A730" s="6" t="s">
        <v>33</v>
      </c>
      <c r="C730" t="s">
        <v>388</v>
      </c>
      <c r="D730" t="s">
        <v>2653</v>
      </c>
      <c r="E730" t="s">
        <v>2068</v>
      </c>
      <c r="F730">
        <v>20</v>
      </c>
      <c r="G730" t="s">
        <v>1347</v>
      </c>
      <c r="H730" t="e">
        <f>VLOOKUP(G730,#REF!,2,0)</f>
        <v>#REF!</v>
      </c>
      <c r="I730" t="str">
        <f t="shared" si="55"/>
        <v>関東地方</v>
      </c>
      <c r="J730" t="str">
        <f t="shared" si="56"/>
        <v>地域金融機関</v>
      </c>
      <c r="K730" t="str">
        <f t="shared" si="57"/>
        <v>05.信用金庫・信用組合・農業協同組合</v>
      </c>
      <c r="L730">
        <f t="shared" si="58"/>
        <v>0</v>
      </c>
      <c r="M730">
        <f t="shared" si="59"/>
        <v>0</v>
      </c>
    </row>
    <row r="731" spans="1:13" ht="19.5" x14ac:dyDescent="0.15">
      <c r="A731" s="9" t="s">
        <v>265</v>
      </c>
      <c r="C731" t="s">
        <v>436</v>
      </c>
      <c r="D731" t="s">
        <v>2659</v>
      </c>
      <c r="E731" t="s">
        <v>1973</v>
      </c>
      <c r="F731">
        <v>20</v>
      </c>
      <c r="G731" t="s">
        <v>1061</v>
      </c>
      <c r="H731" t="e">
        <f>VLOOKUP(G731,#REF!,2,0)</f>
        <v>#REF!</v>
      </c>
      <c r="I731" t="str">
        <f t="shared" si="55"/>
        <v>関東地方</v>
      </c>
      <c r="J731" t="str">
        <f t="shared" si="56"/>
        <v>事業法人</v>
      </c>
      <c r="K731" t="str">
        <f t="shared" si="57"/>
        <v>10.事業法人</v>
      </c>
      <c r="L731">
        <f t="shared" si="58"/>
        <v>0</v>
      </c>
      <c r="M731">
        <f t="shared" si="59"/>
        <v>0</v>
      </c>
    </row>
    <row r="732" spans="1:13" x14ac:dyDescent="0.15">
      <c r="A732" s="4" t="s">
        <v>327</v>
      </c>
      <c r="B732" t="s">
        <v>1771</v>
      </c>
      <c r="C732" t="s">
        <v>228</v>
      </c>
      <c r="D732" t="s">
        <v>2650</v>
      </c>
      <c r="E732" t="s">
        <v>1997</v>
      </c>
      <c r="F732">
        <v>40</v>
      </c>
      <c r="G732" t="s">
        <v>1061</v>
      </c>
      <c r="H732" t="e">
        <f>VLOOKUP(G732,#REF!,2,0)</f>
        <v>#REF!</v>
      </c>
      <c r="I732" t="str">
        <f t="shared" si="55"/>
        <v>近畿地方</v>
      </c>
      <c r="J732" t="str">
        <f t="shared" si="56"/>
        <v>事業法人</v>
      </c>
      <c r="K732" t="str">
        <f t="shared" si="57"/>
        <v>10.事業法人</v>
      </c>
      <c r="L732">
        <f t="shared" si="58"/>
        <v>1</v>
      </c>
      <c r="M732">
        <f t="shared" si="59"/>
        <v>93</v>
      </c>
    </row>
    <row r="733" spans="1:13" x14ac:dyDescent="0.15">
      <c r="A733" s="4" t="s">
        <v>1902</v>
      </c>
      <c r="B733" t="s">
        <v>1772</v>
      </c>
      <c r="C733" t="s">
        <v>549</v>
      </c>
      <c r="D733" t="s">
        <v>2670</v>
      </c>
      <c r="E733" t="s">
        <v>2167</v>
      </c>
      <c r="F733">
        <v>50</v>
      </c>
      <c r="G733" t="s">
        <v>413</v>
      </c>
      <c r="H733" t="e">
        <f>VLOOKUP(G733,#REF!,2,0)</f>
        <v>#REF!</v>
      </c>
      <c r="I733" t="str">
        <f t="shared" si="55"/>
        <v>中国地方</v>
      </c>
      <c r="J733" t="str">
        <f t="shared" si="56"/>
        <v>自治体</v>
      </c>
      <c r="K733" t="str">
        <f t="shared" si="57"/>
        <v>09.自治体</v>
      </c>
      <c r="L733">
        <f t="shared" si="58"/>
        <v>2</v>
      </c>
      <c r="M733">
        <f t="shared" si="59"/>
        <v>55</v>
      </c>
    </row>
    <row r="734" spans="1:13" x14ac:dyDescent="0.15">
      <c r="A734" s="1" t="s">
        <v>2435</v>
      </c>
      <c r="B734" t="s">
        <v>2772</v>
      </c>
      <c r="C734" t="s">
        <v>2588</v>
      </c>
      <c r="D734" t="s">
        <v>2669</v>
      </c>
      <c r="E734" t="s">
        <v>2141</v>
      </c>
      <c r="F734">
        <v>20</v>
      </c>
      <c r="G734" t="s">
        <v>1061</v>
      </c>
      <c r="H734" t="e">
        <f>VLOOKUP(G734,#REF!,2,0)</f>
        <v>#REF!</v>
      </c>
      <c r="I734" t="str">
        <f t="shared" si="55"/>
        <v>関東地方</v>
      </c>
      <c r="J734" t="str">
        <f t="shared" si="56"/>
        <v>事業法人</v>
      </c>
      <c r="K734" t="str">
        <f t="shared" si="57"/>
        <v>10.事業法人</v>
      </c>
      <c r="L734">
        <f t="shared" si="58"/>
        <v>2</v>
      </c>
      <c r="M734">
        <f t="shared" si="59"/>
        <v>46</v>
      </c>
    </row>
    <row r="735" spans="1:13" ht="20.25" thickBot="1" x14ac:dyDescent="0.2">
      <c r="A735" s="6" t="s">
        <v>34</v>
      </c>
      <c r="C735" t="s">
        <v>389</v>
      </c>
      <c r="D735" t="s">
        <v>2653</v>
      </c>
      <c r="E735" t="s">
        <v>1973</v>
      </c>
      <c r="F735">
        <v>20</v>
      </c>
      <c r="G735" t="s">
        <v>931</v>
      </c>
      <c r="H735" t="e">
        <f>VLOOKUP(G735,#REF!,2,0)</f>
        <v>#REF!</v>
      </c>
      <c r="I735" t="str">
        <f t="shared" si="55"/>
        <v>関東地方</v>
      </c>
      <c r="J735" t="str">
        <f t="shared" si="56"/>
        <v>学校法人</v>
      </c>
      <c r="K735" t="str">
        <f t="shared" si="57"/>
        <v>11.学校法人・国立大学法人等</v>
      </c>
      <c r="L735">
        <f t="shared" si="58"/>
        <v>0</v>
      </c>
      <c r="M735">
        <f t="shared" si="59"/>
        <v>0</v>
      </c>
    </row>
    <row r="736" spans="1:13" ht="19.5" x14ac:dyDescent="0.15">
      <c r="A736" s="9" t="s">
        <v>1506</v>
      </c>
      <c r="C736" t="s">
        <v>1168</v>
      </c>
      <c r="D736" t="s">
        <v>2671</v>
      </c>
      <c r="E736" t="s">
        <v>1995</v>
      </c>
      <c r="F736">
        <v>10</v>
      </c>
      <c r="G736" t="s">
        <v>413</v>
      </c>
      <c r="H736" t="e">
        <f>VLOOKUP(G736,#REF!,2,0)</f>
        <v>#REF!</v>
      </c>
      <c r="I736" t="str">
        <f t="shared" si="55"/>
        <v>北海道・東北地方</v>
      </c>
      <c r="J736" t="str">
        <f t="shared" si="56"/>
        <v>自治体</v>
      </c>
      <c r="K736" t="str">
        <f t="shared" si="57"/>
        <v>09.自治体</v>
      </c>
      <c r="L736">
        <f t="shared" si="58"/>
        <v>0</v>
      </c>
      <c r="M736">
        <f t="shared" si="59"/>
        <v>0</v>
      </c>
    </row>
    <row r="737" spans="1:13" x14ac:dyDescent="0.15">
      <c r="A737" s="4" t="s">
        <v>1093</v>
      </c>
      <c r="B737" t="s">
        <v>1773</v>
      </c>
      <c r="C737" t="s">
        <v>1169</v>
      </c>
      <c r="D737" t="s">
        <v>2671</v>
      </c>
      <c r="E737" t="s">
        <v>1990</v>
      </c>
      <c r="F737">
        <v>40</v>
      </c>
      <c r="G737" t="s">
        <v>1061</v>
      </c>
      <c r="H737" t="e">
        <f>VLOOKUP(G737,#REF!,2,0)</f>
        <v>#REF!</v>
      </c>
      <c r="I737" t="str">
        <f t="shared" si="55"/>
        <v>近畿地方</v>
      </c>
      <c r="J737" t="str">
        <f t="shared" si="56"/>
        <v>事業法人</v>
      </c>
      <c r="K737" t="str">
        <f t="shared" si="57"/>
        <v>10.事業法人</v>
      </c>
      <c r="L737">
        <f t="shared" si="58"/>
        <v>1</v>
      </c>
      <c r="M737">
        <f t="shared" si="59"/>
        <v>93</v>
      </c>
    </row>
    <row r="738" spans="1:13" ht="14.25" thickBot="1" x14ac:dyDescent="0.2">
      <c r="A738" s="2" t="s">
        <v>1238</v>
      </c>
      <c r="B738" t="s">
        <v>1774</v>
      </c>
      <c r="C738" t="s">
        <v>1322</v>
      </c>
      <c r="D738" t="s">
        <v>2672</v>
      </c>
      <c r="E738" t="s">
        <v>2097</v>
      </c>
      <c r="F738">
        <v>40</v>
      </c>
      <c r="G738" t="s">
        <v>1061</v>
      </c>
      <c r="H738" t="e">
        <f>VLOOKUP(G738,#REF!,2,0)</f>
        <v>#REF!</v>
      </c>
      <c r="I738" t="str">
        <f t="shared" si="55"/>
        <v>近畿地方</v>
      </c>
      <c r="J738" t="str">
        <f t="shared" si="56"/>
        <v>事業法人</v>
      </c>
      <c r="K738" t="str">
        <f t="shared" si="57"/>
        <v>10.事業法人</v>
      </c>
      <c r="L738">
        <f t="shared" si="58"/>
        <v>1</v>
      </c>
      <c r="M738">
        <f t="shared" si="59"/>
        <v>98</v>
      </c>
    </row>
    <row r="739" spans="1:13" ht="20.25" thickBot="1" x14ac:dyDescent="0.2">
      <c r="A739" s="6" t="s">
        <v>1239</v>
      </c>
      <c r="C739" t="s">
        <v>1323</v>
      </c>
      <c r="D739" t="s">
        <v>2672</v>
      </c>
      <c r="E739" t="s">
        <v>1990</v>
      </c>
      <c r="F739">
        <v>40</v>
      </c>
      <c r="G739" t="s">
        <v>1194</v>
      </c>
      <c r="H739" t="e">
        <f>VLOOKUP(G739,#REF!,2,0)</f>
        <v>#REF!</v>
      </c>
      <c r="I739" t="str">
        <f t="shared" si="55"/>
        <v>近畿地方</v>
      </c>
      <c r="J739" t="str">
        <f t="shared" si="56"/>
        <v>その他</v>
      </c>
      <c r="K739" t="str">
        <f t="shared" si="57"/>
        <v>12.財団法人・社団法人</v>
      </c>
      <c r="L739">
        <f t="shared" si="58"/>
        <v>0</v>
      </c>
      <c r="M739">
        <f t="shared" si="59"/>
        <v>0</v>
      </c>
    </row>
    <row r="740" spans="1:13" x14ac:dyDescent="0.15">
      <c r="A740" s="1" t="s">
        <v>2436</v>
      </c>
      <c r="C740" t="s">
        <v>2589</v>
      </c>
      <c r="D740" t="s">
        <v>2669</v>
      </c>
      <c r="E740" t="s">
        <v>2642</v>
      </c>
      <c r="F740">
        <v>50</v>
      </c>
      <c r="G740" t="s">
        <v>1061</v>
      </c>
      <c r="H740" t="e">
        <f>VLOOKUP(G740,#REF!,2,0)</f>
        <v>#REF!</v>
      </c>
      <c r="I740" t="str">
        <f t="shared" si="55"/>
        <v>中国地方</v>
      </c>
      <c r="J740" t="str">
        <f t="shared" si="56"/>
        <v>事業法人</v>
      </c>
      <c r="K740" t="str">
        <f t="shared" si="57"/>
        <v>10.事業法人</v>
      </c>
      <c r="L740">
        <f t="shared" si="58"/>
        <v>0</v>
      </c>
      <c r="M740">
        <f t="shared" si="59"/>
        <v>0</v>
      </c>
    </row>
    <row r="741" spans="1:13" ht="14.25" thickBot="1" x14ac:dyDescent="0.2">
      <c r="A741" s="13" t="s">
        <v>1990</v>
      </c>
      <c r="C741" t="s">
        <v>2590</v>
      </c>
      <c r="D741" t="s">
        <v>2669</v>
      </c>
      <c r="E741" t="s">
        <v>1990</v>
      </c>
      <c r="F741">
        <v>40</v>
      </c>
      <c r="G741" t="s">
        <v>413</v>
      </c>
      <c r="H741" t="e">
        <f>VLOOKUP(G741,#REF!,2,0)</f>
        <v>#REF!</v>
      </c>
      <c r="I741" t="str">
        <f t="shared" si="55"/>
        <v>近畿地方</v>
      </c>
      <c r="J741" t="str">
        <f t="shared" si="56"/>
        <v>自治体</v>
      </c>
      <c r="K741" t="str">
        <f t="shared" si="57"/>
        <v>09.自治体</v>
      </c>
      <c r="L741">
        <f t="shared" si="58"/>
        <v>0</v>
      </c>
      <c r="M741">
        <f t="shared" si="59"/>
        <v>0</v>
      </c>
    </row>
    <row r="742" spans="1:13" ht="20.25" thickBot="1" x14ac:dyDescent="0.2">
      <c r="A742" s="6" t="s">
        <v>550</v>
      </c>
      <c r="C742" t="s">
        <v>551</v>
      </c>
      <c r="D742" t="s">
        <v>2670</v>
      </c>
      <c r="E742" t="s">
        <v>1974</v>
      </c>
      <c r="F742">
        <v>40</v>
      </c>
      <c r="G742" t="s">
        <v>1194</v>
      </c>
      <c r="H742" t="e">
        <f>VLOOKUP(G742,#REF!,2,0)</f>
        <v>#REF!</v>
      </c>
      <c r="I742" t="str">
        <f t="shared" si="55"/>
        <v>近畿地方</v>
      </c>
      <c r="J742" t="str">
        <f t="shared" si="56"/>
        <v>その他</v>
      </c>
      <c r="K742" t="str">
        <f t="shared" si="57"/>
        <v>12.財団法人・社団法人</v>
      </c>
      <c r="L742">
        <f t="shared" si="58"/>
        <v>0</v>
      </c>
      <c r="M742">
        <f t="shared" si="59"/>
        <v>0</v>
      </c>
    </row>
    <row r="743" spans="1:13" x14ac:dyDescent="0.15">
      <c r="A743" s="4" t="s">
        <v>600</v>
      </c>
      <c r="B743" t="s">
        <v>1775</v>
      </c>
      <c r="C743" t="s">
        <v>642</v>
      </c>
      <c r="D743" t="s">
        <v>2673</v>
      </c>
      <c r="E743" t="s">
        <v>1990</v>
      </c>
      <c r="F743">
        <v>40</v>
      </c>
      <c r="G743" t="s">
        <v>1061</v>
      </c>
      <c r="H743" t="e">
        <f>VLOOKUP(G743,#REF!,2,0)</f>
        <v>#REF!</v>
      </c>
      <c r="I743" t="str">
        <f t="shared" si="55"/>
        <v>近畿地方</v>
      </c>
      <c r="J743" t="str">
        <f t="shared" si="56"/>
        <v>事業法人</v>
      </c>
      <c r="K743" t="str">
        <f t="shared" si="57"/>
        <v>10.事業法人</v>
      </c>
      <c r="L743">
        <f t="shared" si="58"/>
        <v>1</v>
      </c>
      <c r="M743">
        <f t="shared" si="59"/>
        <v>96</v>
      </c>
    </row>
    <row r="744" spans="1:13" ht="20.25" thickBot="1" x14ac:dyDescent="0.2">
      <c r="A744" s="6" t="s">
        <v>552</v>
      </c>
      <c r="C744" t="s">
        <v>553</v>
      </c>
      <c r="D744" t="s">
        <v>2670</v>
      </c>
      <c r="E744" t="s">
        <v>2065</v>
      </c>
      <c r="F744">
        <v>20</v>
      </c>
      <c r="G744" t="s">
        <v>1061</v>
      </c>
      <c r="H744" t="e">
        <f>VLOOKUP(G744,#REF!,2,0)</f>
        <v>#REF!</v>
      </c>
      <c r="I744" t="str">
        <f t="shared" si="55"/>
        <v>関東地方</v>
      </c>
      <c r="J744" t="str">
        <f t="shared" si="56"/>
        <v>事業法人</v>
      </c>
      <c r="K744" t="str">
        <f t="shared" si="57"/>
        <v>10.事業法人</v>
      </c>
      <c r="L744">
        <f t="shared" si="58"/>
        <v>0</v>
      </c>
      <c r="M744">
        <f t="shared" si="59"/>
        <v>0</v>
      </c>
    </row>
    <row r="745" spans="1:13" ht="14.25" thickBot="1" x14ac:dyDescent="0.2">
      <c r="A745" s="13" t="s">
        <v>2437</v>
      </c>
      <c r="C745" t="s">
        <v>2591</v>
      </c>
      <c r="D745" t="s">
        <v>2669</v>
      </c>
      <c r="E745" t="s">
        <v>2150</v>
      </c>
      <c r="F745">
        <v>70</v>
      </c>
      <c r="G745" t="s">
        <v>413</v>
      </c>
      <c r="H745" t="e">
        <f>VLOOKUP(G745,#REF!,2,0)</f>
        <v>#REF!</v>
      </c>
      <c r="I745" t="str">
        <f t="shared" si="55"/>
        <v>九州・沖縄地方</v>
      </c>
      <c r="J745" t="str">
        <f t="shared" si="56"/>
        <v>自治体</v>
      </c>
      <c r="K745" t="str">
        <f t="shared" si="57"/>
        <v>09.自治体</v>
      </c>
      <c r="L745">
        <f t="shared" si="58"/>
        <v>0</v>
      </c>
      <c r="M745">
        <f t="shared" si="59"/>
        <v>0</v>
      </c>
    </row>
    <row r="746" spans="1:13" ht="14.25" thickBot="1" x14ac:dyDescent="0.2">
      <c r="A746" s="13" t="s">
        <v>2438</v>
      </c>
      <c r="C746" t="s">
        <v>2592</v>
      </c>
      <c r="D746" t="s">
        <v>2669</v>
      </c>
      <c r="E746" t="s">
        <v>1976</v>
      </c>
      <c r="F746">
        <v>35</v>
      </c>
      <c r="G746" t="s">
        <v>931</v>
      </c>
      <c r="H746" t="e">
        <f>VLOOKUP(G746,#REF!,2,0)</f>
        <v>#REF!</v>
      </c>
      <c r="I746" t="str">
        <f t="shared" si="55"/>
        <v>東海地方</v>
      </c>
      <c r="J746" t="str">
        <f t="shared" si="56"/>
        <v>学校法人</v>
      </c>
      <c r="K746" t="str">
        <f t="shared" si="57"/>
        <v>11.学校法人・国立大学法人等</v>
      </c>
      <c r="L746">
        <f t="shared" si="58"/>
        <v>0</v>
      </c>
      <c r="M746">
        <f t="shared" si="59"/>
        <v>0</v>
      </c>
    </row>
    <row r="747" spans="1:13" x14ac:dyDescent="0.15">
      <c r="A747" s="1" t="s">
        <v>2439</v>
      </c>
      <c r="C747" t="s">
        <v>2593</v>
      </c>
      <c r="D747" t="s">
        <v>2669</v>
      </c>
      <c r="E747" t="s">
        <v>1971</v>
      </c>
      <c r="F747">
        <v>70</v>
      </c>
      <c r="G747" t="s">
        <v>413</v>
      </c>
      <c r="H747" t="e">
        <f>VLOOKUP(G747,#REF!,2,0)</f>
        <v>#REF!</v>
      </c>
      <c r="I747" t="str">
        <f t="shared" si="55"/>
        <v>九州・沖縄地方</v>
      </c>
      <c r="J747" t="str">
        <f t="shared" si="56"/>
        <v>自治体</v>
      </c>
      <c r="K747" t="str">
        <f t="shared" si="57"/>
        <v>09.自治体</v>
      </c>
      <c r="L747">
        <f t="shared" si="58"/>
        <v>0</v>
      </c>
      <c r="M747">
        <f t="shared" si="59"/>
        <v>0</v>
      </c>
    </row>
    <row r="748" spans="1:13" x14ac:dyDescent="0.15">
      <c r="A748" s="1" t="s">
        <v>2440</v>
      </c>
      <c r="B748" t="s">
        <v>2770</v>
      </c>
      <c r="C748" t="s">
        <v>2594</v>
      </c>
      <c r="D748" t="s">
        <v>2669</v>
      </c>
      <c r="E748" t="s">
        <v>2635</v>
      </c>
      <c r="F748">
        <v>50</v>
      </c>
      <c r="G748" t="s">
        <v>1061</v>
      </c>
      <c r="H748" t="e">
        <f>VLOOKUP(G748,#REF!,2,0)</f>
        <v>#REF!</v>
      </c>
      <c r="I748" t="str">
        <f t="shared" si="55"/>
        <v>中国地方</v>
      </c>
      <c r="J748" t="str">
        <f t="shared" si="56"/>
        <v>事業法人</v>
      </c>
      <c r="K748" t="str">
        <f t="shared" si="57"/>
        <v>10.事業法人</v>
      </c>
      <c r="L748">
        <f t="shared" si="58"/>
        <v>1</v>
      </c>
      <c r="M748">
        <f t="shared" si="59"/>
        <v>97</v>
      </c>
    </row>
    <row r="749" spans="1:13" ht="19.5" x14ac:dyDescent="0.15">
      <c r="A749" s="9" t="s">
        <v>1094</v>
      </c>
      <c r="C749" t="s">
        <v>1170</v>
      </c>
      <c r="D749" t="s">
        <v>2671</v>
      </c>
      <c r="E749" t="s">
        <v>2025</v>
      </c>
      <c r="F749">
        <v>50</v>
      </c>
      <c r="G749" t="s">
        <v>413</v>
      </c>
      <c r="H749" t="e">
        <f>VLOOKUP(G749,#REF!,2,0)</f>
        <v>#REF!</v>
      </c>
      <c r="I749" t="str">
        <f t="shared" si="55"/>
        <v>中国地方</v>
      </c>
      <c r="J749" t="str">
        <f t="shared" si="56"/>
        <v>自治体</v>
      </c>
      <c r="K749" t="str">
        <f t="shared" si="57"/>
        <v>09.自治体</v>
      </c>
      <c r="L749">
        <f t="shared" si="58"/>
        <v>0</v>
      </c>
      <c r="M749">
        <f t="shared" si="59"/>
        <v>0</v>
      </c>
    </row>
    <row r="750" spans="1:13" ht="14.25" thickBot="1" x14ac:dyDescent="0.2">
      <c r="A750" s="2" t="s">
        <v>601</v>
      </c>
      <c r="B750" t="s">
        <v>1776</v>
      </c>
      <c r="C750" t="s">
        <v>643</v>
      </c>
      <c r="D750" t="s">
        <v>2673</v>
      </c>
      <c r="E750" t="s">
        <v>1979</v>
      </c>
      <c r="F750">
        <v>50</v>
      </c>
      <c r="G750" t="s">
        <v>440</v>
      </c>
      <c r="H750" t="e">
        <f>VLOOKUP(G750,#REF!,2,0)</f>
        <v>#REF!</v>
      </c>
      <c r="I750" t="str">
        <f t="shared" si="55"/>
        <v>中国地方</v>
      </c>
      <c r="J750" t="str">
        <f t="shared" si="56"/>
        <v>その他</v>
      </c>
      <c r="K750" t="str">
        <f t="shared" si="57"/>
        <v>13.医療法人・社会福祉法人</v>
      </c>
      <c r="L750">
        <f t="shared" si="58"/>
        <v>1</v>
      </c>
      <c r="M750">
        <f t="shared" si="59"/>
        <v>96</v>
      </c>
    </row>
    <row r="751" spans="1:13" ht="19.5" x14ac:dyDescent="0.15">
      <c r="A751" s="9" t="s">
        <v>1240</v>
      </c>
      <c r="C751" t="s">
        <v>1324</v>
      </c>
      <c r="D751" t="s">
        <v>2672</v>
      </c>
      <c r="E751" t="s">
        <v>2002</v>
      </c>
      <c r="F751">
        <v>50</v>
      </c>
      <c r="G751" t="s">
        <v>1194</v>
      </c>
      <c r="H751" t="e">
        <f>VLOOKUP(G751,#REF!,2,0)</f>
        <v>#REF!</v>
      </c>
      <c r="I751" t="str">
        <f t="shared" si="55"/>
        <v>中国地方</v>
      </c>
      <c r="J751" t="str">
        <f t="shared" si="56"/>
        <v>その他</v>
      </c>
      <c r="K751" t="str">
        <f t="shared" si="57"/>
        <v>12.財団法人・社団法人</v>
      </c>
      <c r="L751">
        <f t="shared" si="58"/>
        <v>0</v>
      </c>
      <c r="M751">
        <f t="shared" si="59"/>
        <v>0</v>
      </c>
    </row>
    <row r="752" spans="1:13" ht="20.25" thickBot="1" x14ac:dyDescent="0.2">
      <c r="A752" s="6" t="s">
        <v>1241</v>
      </c>
      <c r="C752" t="s">
        <v>1325</v>
      </c>
      <c r="D752" t="s">
        <v>2672</v>
      </c>
      <c r="E752" t="s">
        <v>2002</v>
      </c>
      <c r="F752">
        <v>50</v>
      </c>
      <c r="G752" t="s">
        <v>1195</v>
      </c>
      <c r="H752" t="e">
        <f>VLOOKUP(G752,#REF!,2,0)</f>
        <v>#REF!</v>
      </c>
      <c r="I752" t="str">
        <f t="shared" si="55"/>
        <v>中国地方</v>
      </c>
      <c r="J752" t="str">
        <f t="shared" si="56"/>
        <v>地域金融機関</v>
      </c>
      <c r="K752" t="str">
        <f t="shared" si="57"/>
        <v>05.信用金庫・信用組合・農業協同組合</v>
      </c>
      <c r="L752">
        <f t="shared" si="58"/>
        <v>0</v>
      </c>
      <c r="M752">
        <f t="shared" si="59"/>
        <v>0</v>
      </c>
    </row>
    <row r="753" spans="1:13" ht="14.25" thickBot="1" x14ac:dyDescent="0.2">
      <c r="A753" s="13" t="s">
        <v>2441</v>
      </c>
      <c r="C753" t="s">
        <v>2595</v>
      </c>
      <c r="D753" t="s">
        <v>2669</v>
      </c>
      <c r="E753" t="s">
        <v>2635</v>
      </c>
      <c r="F753">
        <v>50</v>
      </c>
      <c r="G753" t="s">
        <v>931</v>
      </c>
      <c r="H753" t="e">
        <f>VLOOKUP(G753,#REF!,2,0)</f>
        <v>#REF!</v>
      </c>
      <c r="I753" t="str">
        <f t="shared" si="55"/>
        <v>中国地方</v>
      </c>
      <c r="J753" t="str">
        <f t="shared" si="56"/>
        <v>学校法人</v>
      </c>
      <c r="K753" t="str">
        <f t="shared" si="57"/>
        <v>11.学校法人・国立大学法人等</v>
      </c>
      <c r="L753">
        <f t="shared" si="58"/>
        <v>0</v>
      </c>
      <c r="M753">
        <f t="shared" si="59"/>
        <v>0</v>
      </c>
    </row>
    <row r="754" spans="1:13" ht="14.25" thickBot="1" x14ac:dyDescent="0.2">
      <c r="A754" s="13" t="s">
        <v>2442</v>
      </c>
      <c r="C754" t="s">
        <v>2596</v>
      </c>
      <c r="D754" t="s">
        <v>2669</v>
      </c>
      <c r="E754" t="s">
        <v>2635</v>
      </c>
      <c r="F754">
        <v>50</v>
      </c>
      <c r="G754" t="s">
        <v>1061</v>
      </c>
      <c r="H754" t="e">
        <f>VLOOKUP(G754,#REF!,2,0)</f>
        <v>#REF!</v>
      </c>
      <c r="I754" t="str">
        <f t="shared" si="55"/>
        <v>中国地方</v>
      </c>
      <c r="J754" t="str">
        <f t="shared" si="56"/>
        <v>事業法人</v>
      </c>
      <c r="K754" t="str">
        <f t="shared" si="57"/>
        <v>10.事業法人</v>
      </c>
      <c r="L754">
        <f t="shared" si="58"/>
        <v>0</v>
      </c>
      <c r="M754">
        <f t="shared" si="59"/>
        <v>0</v>
      </c>
    </row>
    <row r="755" spans="1:13" x14ac:dyDescent="0.15">
      <c r="A755" s="4" t="s">
        <v>1903</v>
      </c>
      <c r="B755" t="s">
        <v>1777</v>
      </c>
      <c r="C755" t="s">
        <v>1038</v>
      </c>
      <c r="D755" t="s">
        <v>2668</v>
      </c>
      <c r="E755" t="s">
        <v>2060</v>
      </c>
      <c r="F755">
        <v>40</v>
      </c>
      <c r="G755" t="s">
        <v>1061</v>
      </c>
      <c r="H755" t="e">
        <f>VLOOKUP(G755,#REF!,2,0)</f>
        <v>#REF!</v>
      </c>
      <c r="I755" t="str">
        <f t="shared" si="55"/>
        <v>近畿地方</v>
      </c>
      <c r="J755" t="str">
        <f t="shared" si="56"/>
        <v>事業法人</v>
      </c>
      <c r="K755" t="str">
        <f t="shared" si="57"/>
        <v>10.事業法人</v>
      </c>
      <c r="L755">
        <f t="shared" si="58"/>
        <v>2</v>
      </c>
      <c r="M755">
        <f t="shared" si="59"/>
        <v>46</v>
      </c>
    </row>
    <row r="756" spans="1:13" ht="14.25" thickBot="1" x14ac:dyDescent="0.2">
      <c r="A756" s="2" t="s">
        <v>266</v>
      </c>
      <c r="B756" t="s">
        <v>1778</v>
      </c>
      <c r="C756" t="s">
        <v>437</v>
      </c>
      <c r="D756" t="s">
        <v>2659</v>
      </c>
      <c r="E756" t="s">
        <v>1973</v>
      </c>
      <c r="F756">
        <v>20</v>
      </c>
      <c r="G756" t="s">
        <v>1061</v>
      </c>
      <c r="H756" t="e">
        <f>VLOOKUP(G756,#REF!,2,0)</f>
        <v>#REF!</v>
      </c>
      <c r="I756" t="str">
        <f t="shared" si="55"/>
        <v>関東地方</v>
      </c>
      <c r="J756" t="str">
        <f t="shared" si="56"/>
        <v>事業法人</v>
      </c>
      <c r="K756" t="str">
        <f t="shared" si="57"/>
        <v>10.事業法人</v>
      </c>
      <c r="L756">
        <f t="shared" si="58"/>
        <v>1</v>
      </c>
      <c r="M756">
        <f t="shared" si="59"/>
        <v>102</v>
      </c>
    </row>
    <row r="757" spans="1:13" ht="20.25" thickBot="1" x14ac:dyDescent="0.2">
      <c r="A757" s="6" t="s">
        <v>229</v>
      </c>
      <c r="C757" t="s">
        <v>230</v>
      </c>
      <c r="D757" t="s">
        <v>2650</v>
      </c>
      <c r="E757" t="s">
        <v>2068</v>
      </c>
      <c r="F757">
        <v>20</v>
      </c>
      <c r="G757" t="s">
        <v>1061</v>
      </c>
      <c r="H757" t="e">
        <f>VLOOKUP(G757,#REF!,2,0)</f>
        <v>#REF!</v>
      </c>
      <c r="I757" t="str">
        <f t="shared" si="55"/>
        <v>関東地方</v>
      </c>
      <c r="J757" t="str">
        <f t="shared" si="56"/>
        <v>事業法人</v>
      </c>
      <c r="K757" t="str">
        <f t="shared" si="57"/>
        <v>10.事業法人</v>
      </c>
      <c r="L757">
        <f t="shared" si="58"/>
        <v>0</v>
      </c>
      <c r="M757">
        <f t="shared" si="59"/>
        <v>0</v>
      </c>
    </row>
    <row r="758" spans="1:13" ht="19.5" x14ac:dyDescent="0.15">
      <c r="A758" s="9" t="s">
        <v>46</v>
      </c>
      <c r="C758" t="s">
        <v>1171</v>
      </c>
      <c r="D758" t="s">
        <v>2671</v>
      </c>
      <c r="E758" t="s">
        <v>2168</v>
      </c>
      <c r="F758">
        <v>30</v>
      </c>
      <c r="G758" t="s">
        <v>413</v>
      </c>
      <c r="H758" t="e">
        <f>VLOOKUP(G758,#REF!,2,0)</f>
        <v>#REF!</v>
      </c>
      <c r="I758" t="str">
        <f t="shared" si="55"/>
        <v>北陸地方</v>
      </c>
      <c r="J758" t="str">
        <f t="shared" si="56"/>
        <v>自治体</v>
      </c>
      <c r="K758" t="str">
        <f t="shared" si="57"/>
        <v>09.自治体</v>
      </c>
      <c r="L758">
        <f t="shared" si="58"/>
        <v>0</v>
      </c>
      <c r="M758">
        <f t="shared" si="59"/>
        <v>0</v>
      </c>
    </row>
    <row r="759" spans="1:13" ht="19.5" x14ac:dyDescent="0.15">
      <c r="A759" s="9" t="s">
        <v>1507</v>
      </c>
      <c r="C759" t="s">
        <v>644</v>
      </c>
      <c r="D759" t="s">
        <v>2673</v>
      </c>
      <c r="E759" t="s">
        <v>2169</v>
      </c>
      <c r="F759">
        <v>30</v>
      </c>
      <c r="G759" t="s">
        <v>1061</v>
      </c>
      <c r="H759" t="e">
        <f>VLOOKUP(G759,#REF!,2,0)</f>
        <v>#REF!</v>
      </c>
      <c r="I759" t="str">
        <f t="shared" si="55"/>
        <v>北陸地方</v>
      </c>
      <c r="J759" t="str">
        <f t="shared" si="56"/>
        <v>事業法人</v>
      </c>
      <c r="K759" t="str">
        <f t="shared" si="57"/>
        <v>10.事業法人</v>
      </c>
      <c r="L759">
        <f t="shared" si="58"/>
        <v>0</v>
      </c>
      <c r="M759">
        <f t="shared" si="59"/>
        <v>0</v>
      </c>
    </row>
    <row r="760" spans="1:13" ht="20.25" thickBot="1" x14ac:dyDescent="0.2">
      <c r="A760" s="6" t="s">
        <v>1508</v>
      </c>
      <c r="C760" t="s">
        <v>1326</v>
      </c>
      <c r="D760" t="s">
        <v>2672</v>
      </c>
      <c r="E760" t="s">
        <v>2170</v>
      </c>
      <c r="F760">
        <v>70</v>
      </c>
      <c r="G760" t="s">
        <v>440</v>
      </c>
      <c r="H760" t="e">
        <f>VLOOKUP(G760,#REF!,2,0)</f>
        <v>#REF!</v>
      </c>
      <c r="I760" t="str">
        <f t="shared" si="55"/>
        <v>九州・沖縄地方</v>
      </c>
      <c r="J760" t="str">
        <f t="shared" si="56"/>
        <v>その他</v>
      </c>
      <c r="K760" t="str">
        <f t="shared" si="57"/>
        <v>13.医療法人・社会福祉法人</v>
      </c>
      <c r="L760">
        <f t="shared" si="58"/>
        <v>0</v>
      </c>
      <c r="M760">
        <f t="shared" si="59"/>
        <v>0</v>
      </c>
    </row>
    <row r="761" spans="1:13" ht="19.5" x14ac:dyDescent="0.15">
      <c r="A761" s="9" t="s">
        <v>554</v>
      </c>
      <c r="C761" t="s">
        <v>555</v>
      </c>
      <c r="D761" t="s">
        <v>2670</v>
      </c>
      <c r="E761" t="s">
        <v>2129</v>
      </c>
      <c r="F761">
        <v>70</v>
      </c>
      <c r="G761" t="s">
        <v>440</v>
      </c>
      <c r="H761" t="e">
        <f>VLOOKUP(G761,#REF!,2,0)</f>
        <v>#REF!</v>
      </c>
      <c r="I761" t="str">
        <f t="shared" si="55"/>
        <v>九州・沖縄地方</v>
      </c>
      <c r="J761" t="str">
        <f t="shared" si="56"/>
        <v>その他</v>
      </c>
      <c r="K761" t="str">
        <f t="shared" si="57"/>
        <v>13.医療法人・社会福祉法人</v>
      </c>
      <c r="L761">
        <f t="shared" si="58"/>
        <v>0</v>
      </c>
      <c r="M761">
        <f t="shared" si="59"/>
        <v>0</v>
      </c>
    </row>
    <row r="762" spans="1:13" ht="20.25" thickBot="1" x14ac:dyDescent="0.2">
      <c r="A762" s="6" t="s">
        <v>888</v>
      </c>
      <c r="C762" t="s">
        <v>889</v>
      </c>
      <c r="D762" t="s">
        <v>2674</v>
      </c>
      <c r="E762" t="s">
        <v>1974</v>
      </c>
      <c r="F762">
        <v>40</v>
      </c>
      <c r="G762" t="s">
        <v>413</v>
      </c>
      <c r="H762" t="e">
        <f>VLOOKUP(G762,#REF!,2,0)</f>
        <v>#REF!</v>
      </c>
      <c r="I762" t="str">
        <f t="shared" si="55"/>
        <v>近畿地方</v>
      </c>
      <c r="J762" t="str">
        <f t="shared" si="56"/>
        <v>自治体</v>
      </c>
      <c r="K762" t="str">
        <f t="shared" si="57"/>
        <v>09.自治体</v>
      </c>
      <c r="L762">
        <f t="shared" si="58"/>
        <v>0</v>
      </c>
      <c r="M762">
        <f t="shared" si="59"/>
        <v>0</v>
      </c>
    </row>
    <row r="763" spans="1:13" x14ac:dyDescent="0.15">
      <c r="A763" s="4" t="s">
        <v>1904</v>
      </c>
      <c r="B763" t="s">
        <v>1779</v>
      </c>
      <c r="C763" t="s">
        <v>779</v>
      </c>
      <c r="D763" t="s">
        <v>2648</v>
      </c>
      <c r="E763" t="s">
        <v>2171</v>
      </c>
      <c r="F763">
        <v>40</v>
      </c>
      <c r="G763" t="s">
        <v>1061</v>
      </c>
      <c r="H763" t="e">
        <f>VLOOKUP(G763,#REF!,2,0)</f>
        <v>#REF!</v>
      </c>
      <c r="I763" t="str">
        <f t="shared" si="55"/>
        <v>近畿地方</v>
      </c>
      <c r="J763" t="str">
        <f t="shared" si="56"/>
        <v>事業法人</v>
      </c>
      <c r="K763" t="str">
        <f t="shared" si="57"/>
        <v>10.事業法人</v>
      </c>
      <c r="L763">
        <f t="shared" si="58"/>
        <v>2</v>
      </c>
      <c r="M763">
        <f t="shared" si="59"/>
        <v>56</v>
      </c>
    </row>
    <row r="764" spans="1:13" ht="20.25" thickBot="1" x14ac:dyDescent="0.2">
      <c r="A764" s="6" t="s">
        <v>1095</v>
      </c>
      <c r="C764" t="s">
        <v>1172</v>
      </c>
      <c r="D764" t="s">
        <v>2671</v>
      </c>
      <c r="E764" t="s">
        <v>1990</v>
      </c>
      <c r="F764">
        <v>40</v>
      </c>
      <c r="G764" t="s">
        <v>440</v>
      </c>
      <c r="H764" t="e">
        <f>VLOOKUP(G764,#REF!,2,0)</f>
        <v>#REF!</v>
      </c>
      <c r="I764" t="str">
        <f t="shared" si="55"/>
        <v>近畿地方</v>
      </c>
      <c r="J764" t="str">
        <f t="shared" si="56"/>
        <v>その他</v>
      </c>
      <c r="K764" t="str">
        <f t="shared" si="57"/>
        <v>13.医療法人・社会福祉法人</v>
      </c>
      <c r="L764">
        <f t="shared" si="58"/>
        <v>0</v>
      </c>
      <c r="M764">
        <f t="shared" si="59"/>
        <v>0</v>
      </c>
    </row>
    <row r="765" spans="1:13" x14ac:dyDescent="0.15">
      <c r="A765" s="1" t="s">
        <v>2443</v>
      </c>
      <c r="B765" t="s">
        <v>2775</v>
      </c>
      <c r="C765" t="s">
        <v>2597</v>
      </c>
      <c r="D765" t="s">
        <v>2669</v>
      </c>
      <c r="E765" t="s">
        <v>2635</v>
      </c>
      <c r="F765">
        <v>50</v>
      </c>
      <c r="G765" t="s">
        <v>931</v>
      </c>
      <c r="H765" t="e">
        <f>VLOOKUP(G765,#REF!,2,0)</f>
        <v>#REF!</v>
      </c>
      <c r="I765" t="str">
        <f t="shared" si="55"/>
        <v>中国地方</v>
      </c>
      <c r="J765" t="str">
        <f t="shared" si="56"/>
        <v>学校法人</v>
      </c>
      <c r="K765" t="str">
        <f t="shared" si="57"/>
        <v>11.学校法人・国立大学法人等</v>
      </c>
      <c r="L765">
        <f t="shared" si="58"/>
        <v>1</v>
      </c>
      <c r="M765">
        <f t="shared" si="59"/>
        <v>101</v>
      </c>
    </row>
    <row r="766" spans="1:13" x14ac:dyDescent="0.15">
      <c r="A766" s="1" t="s">
        <v>2444</v>
      </c>
      <c r="C766" t="s">
        <v>2598</v>
      </c>
      <c r="D766" t="s">
        <v>2669</v>
      </c>
      <c r="E766" t="s">
        <v>1979</v>
      </c>
      <c r="F766">
        <v>50</v>
      </c>
      <c r="G766" t="s">
        <v>413</v>
      </c>
      <c r="H766" t="e">
        <f>VLOOKUP(G766,#REF!,2,0)</f>
        <v>#REF!</v>
      </c>
      <c r="I766" t="str">
        <f t="shared" si="55"/>
        <v>中国地方</v>
      </c>
      <c r="J766" t="str">
        <f t="shared" si="56"/>
        <v>自治体</v>
      </c>
      <c r="K766" t="str">
        <f t="shared" si="57"/>
        <v>09.自治体</v>
      </c>
      <c r="L766">
        <f t="shared" si="58"/>
        <v>0</v>
      </c>
      <c r="M766">
        <f t="shared" si="59"/>
        <v>0</v>
      </c>
    </row>
    <row r="767" spans="1:13" ht="19.5" x14ac:dyDescent="0.15">
      <c r="A767" s="9" t="s">
        <v>1096</v>
      </c>
      <c r="C767" t="s">
        <v>1173</v>
      </c>
      <c r="D767" t="s">
        <v>2671</v>
      </c>
      <c r="E767" t="s">
        <v>2002</v>
      </c>
      <c r="F767">
        <v>50</v>
      </c>
      <c r="G767" t="s">
        <v>440</v>
      </c>
      <c r="H767" t="e">
        <f>VLOOKUP(G767,#REF!,2,0)</f>
        <v>#REF!</v>
      </c>
      <c r="I767" t="str">
        <f t="shared" si="55"/>
        <v>中国地方</v>
      </c>
      <c r="J767" t="str">
        <f t="shared" si="56"/>
        <v>その他</v>
      </c>
      <c r="K767" t="str">
        <f t="shared" si="57"/>
        <v>13.医療法人・社会福祉法人</v>
      </c>
      <c r="L767">
        <f t="shared" si="58"/>
        <v>0</v>
      </c>
      <c r="M767">
        <f t="shared" si="59"/>
        <v>0</v>
      </c>
    </row>
    <row r="768" spans="1:13" ht="20.25" thickBot="1" x14ac:dyDescent="0.2">
      <c r="A768" s="6" t="s">
        <v>305</v>
      </c>
      <c r="C768" t="s">
        <v>144</v>
      </c>
      <c r="D768" t="s">
        <v>2651</v>
      </c>
      <c r="E768" t="s">
        <v>1973</v>
      </c>
      <c r="F768">
        <v>20</v>
      </c>
      <c r="G768" t="s">
        <v>932</v>
      </c>
      <c r="H768" t="e">
        <f>VLOOKUP(G768,#REF!,2,0)</f>
        <v>#REF!</v>
      </c>
      <c r="I768" t="str">
        <f t="shared" si="55"/>
        <v>関東地方</v>
      </c>
      <c r="J768" t="str">
        <f t="shared" si="56"/>
        <v>その他</v>
      </c>
      <c r="K768" t="str">
        <f t="shared" si="57"/>
        <v>08.労働組合・教職員組合</v>
      </c>
      <c r="L768">
        <f t="shared" si="58"/>
        <v>0</v>
      </c>
      <c r="M768">
        <f t="shared" si="59"/>
        <v>0</v>
      </c>
    </row>
    <row r="769" spans="1:13" x14ac:dyDescent="0.15">
      <c r="A769" s="4" t="s">
        <v>84</v>
      </c>
      <c r="B769" t="s">
        <v>1780</v>
      </c>
      <c r="C769" t="s">
        <v>390</v>
      </c>
      <c r="D769" t="s">
        <v>2653</v>
      </c>
      <c r="E769" t="s">
        <v>2012</v>
      </c>
      <c r="F769">
        <v>35</v>
      </c>
      <c r="G769" t="s">
        <v>1061</v>
      </c>
      <c r="H769" t="e">
        <f>VLOOKUP(G769,#REF!,2,0)</f>
        <v>#REF!</v>
      </c>
      <c r="I769" t="str">
        <f t="shared" si="55"/>
        <v>東海地方</v>
      </c>
      <c r="J769" t="str">
        <f t="shared" si="56"/>
        <v>事業法人</v>
      </c>
      <c r="K769" t="str">
        <f t="shared" si="57"/>
        <v>10.事業法人</v>
      </c>
      <c r="L769">
        <f t="shared" si="58"/>
        <v>1</v>
      </c>
      <c r="M769">
        <f t="shared" si="59"/>
        <v>95</v>
      </c>
    </row>
    <row r="770" spans="1:13" x14ac:dyDescent="0.15">
      <c r="A770" s="4" t="s">
        <v>705</v>
      </c>
      <c r="B770" t="s">
        <v>1781</v>
      </c>
      <c r="C770" t="s">
        <v>780</v>
      </c>
      <c r="D770" t="s">
        <v>2648</v>
      </c>
      <c r="E770" t="s">
        <v>1975</v>
      </c>
      <c r="F770">
        <v>20</v>
      </c>
      <c r="G770" t="s">
        <v>1061</v>
      </c>
      <c r="H770" t="e">
        <f>VLOOKUP(G770,#REF!,2,0)</f>
        <v>#REF!</v>
      </c>
      <c r="I770" t="str">
        <f t="shared" ref="I770:I833" si="60">VLOOKUP(E770,Q:R,2,0)</f>
        <v>関東地方</v>
      </c>
      <c r="J770" t="str">
        <f t="shared" ref="J770:J833" si="61">VLOOKUP(G770,S:T,2,0)</f>
        <v>事業法人</v>
      </c>
      <c r="K770" t="str">
        <f t="shared" ref="K770:K833" si="62">VLOOKUP(G770,U:V,2,0)</f>
        <v>10.事業法人</v>
      </c>
      <c r="L770">
        <f t="shared" ref="L770:L833" si="63">IF(B770="",0,IF(COUNTIF(B770,"https://www.jasso.go.jp/*")=1,1,2))</f>
        <v>1</v>
      </c>
      <c r="M770">
        <f t="shared" ref="M770:M833" si="64">LEN(B770)</f>
        <v>96</v>
      </c>
    </row>
    <row r="771" spans="1:13" ht="19.5" x14ac:dyDescent="0.15">
      <c r="A771" s="9" t="s">
        <v>1509</v>
      </c>
      <c r="C771" t="s">
        <v>1039</v>
      </c>
      <c r="D771" t="s">
        <v>2668</v>
      </c>
      <c r="E771" t="s">
        <v>2110</v>
      </c>
      <c r="F771">
        <v>35</v>
      </c>
      <c r="G771" t="s">
        <v>249</v>
      </c>
      <c r="H771" t="e">
        <f>VLOOKUP(G771,#REF!,2,0)</f>
        <v>#REF!</v>
      </c>
      <c r="I771" t="str">
        <f t="shared" si="60"/>
        <v>東海地方</v>
      </c>
      <c r="J771" t="str">
        <f t="shared" si="61"/>
        <v>その他</v>
      </c>
      <c r="K771" t="str">
        <f t="shared" si="62"/>
        <v>14.その他</v>
      </c>
      <c r="L771">
        <f t="shared" si="63"/>
        <v>0</v>
      </c>
      <c r="M771">
        <f t="shared" si="64"/>
        <v>0</v>
      </c>
    </row>
    <row r="772" spans="1:13" ht="20.25" thickBot="1" x14ac:dyDescent="0.2">
      <c r="A772" s="6" t="s">
        <v>602</v>
      </c>
      <c r="C772" t="s">
        <v>645</v>
      </c>
      <c r="D772" t="s">
        <v>2673</v>
      </c>
      <c r="E772" t="s">
        <v>2012</v>
      </c>
      <c r="F772">
        <v>35</v>
      </c>
      <c r="G772" t="s">
        <v>1061</v>
      </c>
      <c r="H772" t="e">
        <f>VLOOKUP(G772,#REF!,2,0)</f>
        <v>#REF!</v>
      </c>
      <c r="I772" t="str">
        <f t="shared" si="60"/>
        <v>東海地方</v>
      </c>
      <c r="J772" t="str">
        <f t="shared" si="61"/>
        <v>事業法人</v>
      </c>
      <c r="K772" t="str">
        <f t="shared" si="62"/>
        <v>10.事業法人</v>
      </c>
      <c r="L772">
        <f t="shared" si="63"/>
        <v>0</v>
      </c>
      <c r="M772">
        <f t="shared" si="64"/>
        <v>0</v>
      </c>
    </row>
    <row r="773" spans="1:13" x14ac:dyDescent="0.15">
      <c r="A773" s="1" t="s">
        <v>2445</v>
      </c>
      <c r="C773" t="s">
        <v>2599</v>
      </c>
      <c r="D773" t="s">
        <v>2669</v>
      </c>
      <c r="E773" t="s">
        <v>1972</v>
      </c>
      <c r="F773">
        <v>40</v>
      </c>
      <c r="G773" t="s">
        <v>1061</v>
      </c>
      <c r="H773" t="e">
        <f>VLOOKUP(G773,#REF!,2,0)</f>
        <v>#REF!</v>
      </c>
      <c r="I773" t="str">
        <f t="shared" si="60"/>
        <v>近畿地方</v>
      </c>
      <c r="J773" t="str">
        <f t="shared" si="61"/>
        <v>事業法人</v>
      </c>
      <c r="K773" t="str">
        <f t="shared" si="62"/>
        <v>10.事業法人</v>
      </c>
      <c r="L773">
        <f t="shared" si="63"/>
        <v>0</v>
      </c>
      <c r="M773">
        <f t="shared" si="64"/>
        <v>0</v>
      </c>
    </row>
    <row r="774" spans="1:13" ht="19.5" x14ac:dyDescent="0.15">
      <c r="A774" s="9" t="s">
        <v>890</v>
      </c>
      <c r="C774" t="s">
        <v>891</v>
      </c>
      <c r="D774" t="s">
        <v>2674</v>
      </c>
      <c r="E774" t="s">
        <v>1988</v>
      </c>
      <c r="F774">
        <v>20</v>
      </c>
      <c r="G774" t="s">
        <v>931</v>
      </c>
      <c r="H774" t="e">
        <f>VLOOKUP(G774,#REF!,2,0)</f>
        <v>#REF!</v>
      </c>
      <c r="I774" t="str">
        <f t="shared" si="60"/>
        <v>関東地方</v>
      </c>
      <c r="J774" t="str">
        <f t="shared" si="61"/>
        <v>学校法人</v>
      </c>
      <c r="K774" t="str">
        <f t="shared" si="62"/>
        <v>11.学校法人・国立大学法人等</v>
      </c>
      <c r="L774">
        <f t="shared" si="63"/>
        <v>0</v>
      </c>
      <c r="M774">
        <f t="shared" si="64"/>
        <v>0</v>
      </c>
    </row>
    <row r="775" spans="1:13" ht="20.25" thickBot="1" x14ac:dyDescent="0.2">
      <c r="A775" s="6" t="s">
        <v>1510</v>
      </c>
      <c r="C775" t="s">
        <v>892</v>
      </c>
      <c r="D775" t="s">
        <v>2674</v>
      </c>
      <c r="E775" t="s">
        <v>2172</v>
      </c>
      <c r="F775">
        <v>40</v>
      </c>
      <c r="G775" t="s">
        <v>1061</v>
      </c>
      <c r="H775" t="e">
        <f>VLOOKUP(G775,#REF!,2,0)</f>
        <v>#REF!</v>
      </c>
      <c r="I775" t="str">
        <f t="shared" si="60"/>
        <v>近畿地方</v>
      </c>
      <c r="J775" t="str">
        <f t="shared" si="61"/>
        <v>事業法人</v>
      </c>
      <c r="K775" t="str">
        <f t="shared" si="62"/>
        <v>10.事業法人</v>
      </c>
      <c r="L775">
        <f t="shared" si="63"/>
        <v>0</v>
      </c>
      <c r="M775">
        <f t="shared" si="64"/>
        <v>0</v>
      </c>
    </row>
    <row r="776" spans="1:13" ht="20.25" thickBot="1" x14ac:dyDescent="0.2">
      <c r="A776" s="6" t="s">
        <v>1242</v>
      </c>
      <c r="C776" t="s">
        <v>1327</v>
      </c>
      <c r="D776" t="s">
        <v>2672</v>
      </c>
      <c r="E776" t="s">
        <v>1996</v>
      </c>
      <c r="F776">
        <v>20</v>
      </c>
      <c r="G776" t="s">
        <v>249</v>
      </c>
      <c r="H776" t="e">
        <f>VLOOKUP(G776,#REF!,2,0)</f>
        <v>#REF!</v>
      </c>
      <c r="I776" t="str">
        <f t="shared" si="60"/>
        <v>関東地方</v>
      </c>
      <c r="J776" t="str">
        <f t="shared" si="61"/>
        <v>その他</v>
      </c>
      <c r="K776" t="str">
        <f t="shared" si="62"/>
        <v>14.その他</v>
      </c>
      <c r="L776">
        <f t="shared" si="63"/>
        <v>0</v>
      </c>
      <c r="M776">
        <f t="shared" si="64"/>
        <v>0</v>
      </c>
    </row>
    <row r="777" spans="1:13" x14ac:dyDescent="0.15">
      <c r="A777" s="4" t="s">
        <v>893</v>
      </c>
      <c r="B777" t="s">
        <v>1782</v>
      </c>
      <c r="C777" t="s">
        <v>894</v>
      </c>
      <c r="D777" t="s">
        <v>2674</v>
      </c>
      <c r="E777" t="s">
        <v>2173</v>
      </c>
      <c r="F777">
        <v>35</v>
      </c>
      <c r="G777" t="s">
        <v>1061</v>
      </c>
      <c r="H777" t="e">
        <f>VLOOKUP(G777,#REF!,2,0)</f>
        <v>#REF!</v>
      </c>
      <c r="I777" t="str">
        <f t="shared" si="60"/>
        <v>東海地方</v>
      </c>
      <c r="J777" t="str">
        <f t="shared" si="61"/>
        <v>事業法人</v>
      </c>
      <c r="K777" t="str">
        <f t="shared" si="62"/>
        <v>10.事業法人</v>
      </c>
      <c r="L777">
        <f t="shared" si="63"/>
        <v>1</v>
      </c>
      <c r="M777">
        <f t="shared" si="64"/>
        <v>95</v>
      </c>
    </row>
    <row r="778" spans="1:13" ht="19.5" x14ac:dyDescent="0.15">
      <c r="A778" s="9" t="s">
        <v>1243</v>
      </c>
      <c r="C778" t="s">
        <v>1328</v>
      </c>
      <c r="D778" t="s">
        <v>2672</v>
      </c>
      <c r="E778" t="s">
        <v>2068</v>
      </c>
      <c r="F778">
        <v>20</v>
      </c>
      <c r="G778" t="s">
        <v>413</v>
      </c>
      <c r="H778" t="e">
        <f>VLOOKUP(G778,#REF!,2,0)</f>
        <v>#REF!</v>
      </c>
      <c r="I778" t="str">
        <f t="shared" si="60"/>
        <v>関東地方</v>
      </c>
      <c r="J778" t="str">
        <f t="shared" si="61"/>
        <v>自治体</v>
      </c>
      <c r="K778" t="str">
        <f t="shared" si="62"/>
        <v>09.自治体</v>
      </c>
      <c r="L778">
        <f t="shared" si="63"/>
        <v>0</v>
      </c>
      <c r="M778">
        <f t="shared" si="64"/>
        <v>0</v>
      </c>
    </row>
    <row r="779" spans="1:13" ht="20.25" thickBot="1" x14ac:dyDescent="0.2">
      <c r="A779" s="6" t="s">
        <v>1511</v>
      </c>
      <c r="C779" t="s">
        <v>781</v>
      </c>
      <c r="D779" t="s">
        <v>2648</v>
      </c>
      <c r="E779" t="s">
        <v>2116</v>
      </c>
      <c r="F779">
        <v>25</v>
      </c>
      <c r="G779" t="s">
        <v>413</v>
      </c>
      <c r="H779" t="e">
        <f>VLOOKUP(G779,#REF!,2,0)</f>
        <v>#REF!</v>
      </c>
      <c r="I779" t="str">
        <f t="shared" si="60"/>
        <v>甲信越地方</v>
      </c>
      <c r="J779" t="str">
        <f t="shared" si="61"/>
        <v>自治体</v>
      </c>
      <c r="K779" t="str">
        <f t="shared" si="62"/>
        <v>09.自治体</v>
      </c>
      <c r="L779">
        <f t="shared" si="63"/>
        <v>0</v>
      </c>
      <c r="M779">
        <f t="shared" si="64"/>
        <v>0</v>
      </c>
    </row>
    <row r="780" spans="1:13" ht="19.5" x14ac:dyDescent="0.15">
      <c r="A780" s="9" t="s">
        <v>1244</v>
      </c>
      <c r="C780" t="s">
        <v>781</v>
      </c>
      <c r="D780" t="s">
        <v>2672</v>
      </c>
      <c r="E780" t="s">
        <v>1992</v>
      </c>
      <c r="F780">
        <v>25</v>
      </c>
      <c r="G780" t="s">
        <v>413</v>
      </c>
      <c r="H780" t="e">
        <f>VLOOKUP(G780,#REF!,2,0)</f>
        <v>#REF!</v>
      </c>
      <c r="I780" t="str">
        <f t="shared" si="60"/>
        <v>甲信越地方</v>
      </c>
      <c r="J780" t="str">
        <f t="shared" si="61"/>
        <v>自治体</v>
      </c>
      <c r="K780" t="str">
        <f t="shared" si="62"/>
        <v>09.自治体</v>
      </c>
      <c r="L780">
        <f t="shared" si="63"/>
        <v>0</v>
      </c>
      <c r="M780">
        <f t="shared" si="64"/>
        <v>0</v>
      </c>
    </row>
    <row r="781" spans="1:13" ht="19.5" x14ac:dyDescent="0.15">
      <c r="A781" s="9" t="s">
        <v>1512</v>
      </c>
      <c r="C781" t="s">
        <v>1329</v>
      </c>
      <c r="D781" t="s">
        <v>2672</v>
      </c>
      <c r="E781" t="s">
        <v>2061</v>
      </c>
      <c r="F781">
        <v>50</v>
      </c>
      <c r="G781" t="s">
        <v>1061</v>
      </c>
      <c r="H781" t="e">
        <f>VLOOKUP(G781,#REF!,2,0)</f>
        <v>#REF!</v>
      </c>
      <c r="I781" t="str">
        <f t="shared" si="60"/>
        <v>中国地方</v>
      </c>
      <c r="J781" t="str">
        <f t="shared" si="61"/>
        <v>事業法人</v>
      </c>
      <c r="K781" t="str">
        <f t="shared" si="62"/>
        <v>10.事業法人</v>
      </c>
      <c r="L781">
        <f t="shared" si="63"/>
        <v>0</v>
      </c>
      <c r="M781">
        <f t="shared" si="64"/>
        <v>0</v>
      </c>
    </row>
    <row r="782" spans="1:13" ht="19.5" x14ac:dyDescent="0.15">
      <c r="A782" s="9" t="s">
        <v>1097</v>
      </c>
      <c r="C782" t="s">
        <v>1174</v>
      </c>
      <c r="D782" t="s">
        <v>2671</v>
      </c>
      <c r="E782" t="s">
        <v>2174</v>
      </c>
      <c r="F782">
        <v>25</v>
      </c>
      <c r="G782" t="s">
        <v>413</v>
      </c>
      <c r="H782" t="e">
        <f>VLOOKUP(G782,#REF!,2,0)</f>
        <v>#REF!</v>
      </c>
      <c r="I782" t="str">
        <f t="shared" si="60"/>
        <v>甲信越地方</v>
      </c>
      <c r="J782" t="str">
        <f t="shared" si="61"/>
        <v>自治体</v>
      </c>
      <c r="K782" t="str">
        <f t="shared" si="62"/>
        <v>09.自治体</v>
      </c>
      <c r="L782">
        <f t="shared" si="63"/>
        <v>0</v>
      </c>
      <c r="M782">
        <f t="shared" si="64"/>
        <v>0</v>
      </c>
    </row>
    <row r="783" spans="1:13" ht="19.5" x14ac:dyDescent="0.15">
      <c r="A783" s="9" t="s">
        <v>1513</v>
      </c>
      <c r="C783" t="s">
        <v>1040</v>
      </c>
      <c r="D783" t="s">
        <v>2668</v>
      </c>
      <c r="E783" t="s">
        <v>1971</v>
      </c>
      <c r="F783">
        <v>70</v>
      </c>
      <c r="G783" t="s">
        <v>413</v>
      </c>
      <c r="H783" t="e">
        <f>VLOOKUP(G783,#REF!,2,0)</f>
        <v>#REF!</v>
      </c>
      <c r="I783" t="str">
        <f t="shared" si="60"/>
        <v>九州・沖縄地方</v>
      </c>
      <c r="J783" t="str">
        <f t="shared" si="61"/>
        <v>自治体</v>
      </c>
      <c r="K783" t="str">
        <f t="shared" si="62"/>
        <v>09.自治体</v>
      </c>
      <c r="L783">
        <f t="shared" si="63"/>
        <v>0</v>
      </c>
      <c r="M783">
        <f t="shared" si="64"/>
        <v>0</v>
      </c>
    </row>
    <row r="784" spans="1:13" ht="14.25" thickBot="1" x14ac:dyDescent="0.2">
      <c r="A784" s="13" t="s">
        <v>2446</v>
      </c>
      <c r="C784" t="s">
        <v>2600</v>
      </c>
      <c r="D784" t="s">
        <v>2669</v>
      </c>
      <c r="E784" t="s">
        <v>1972</v>
      </c>
      <c r="F784">
        <v>40</v>
      </c>
      <c r="G784" t="s">
        <v>1061</v>
      </c>
      <c r="H784" t="e">
        <f>VLOOKUP(G784,#REF!,2,0)</f>
        <v>#REF!</v>
      </c>
      <c r="I784" t="str">
        <f t="shared" si="60"/>
        <v>近畿地方</v>
      </c>
      <c r="J784" t="str">
        <f t="shared" si="61"/>
        <v>事業法人</v>
      </c>
      <c r="K784" t="str">
        <f t="shared" si="62"/>
        <v>10.事業法人</v>
      </c>
      <c r="L784">
        <f t="shared" si="63"/>
        <v>0</v>
      </c>
      <c r="M784">
        <f t="shared" si="64"/>
        <v>0</v>
      </c>
    </row>
    <row r="785" spans="1:13" ht="20.25" thickBot="1" x14ac:dyDescent="0.2">
      <c r="A785" s="6" t="s">
        <v>962</v>
      </c>
      <c r="C785" t="s">
        <v>1041</v>
      </c>
      <c r="D785" t="s">
        <v>2668</v>
      </c>
      <c r="E785" t="s">
        <v>1973</v>
      </c>
      <c r="F785">
        <v>20</v>
      </c>
      <c r="G785" t="s">
        <v>1061</v>
      </c>
      <c r="H785" t="e">
        <f>VLOOKUP(G785,#REF!,2,0)</f>
        <v>#REF!</v>
      </c>
      <c r="I785" t="str">
        <f t="shared" si="60"/>
        <v>関東地方</v>
      </c>
      <c r="J785" t="str">
        <f t="shared" si="61"/>
        <v>事業法人</v>
      </c>
      <c r="K785" t="str">
        <f t="shared" si="62"/>
        <v>10.事業法人</v>
      </c>
      <c r="L785">
        <f t="shared" si="63"/>
        <v>0</v>
      </c>
      <c r="M785">
        <f t="shared" si="64"/>
        <v>0</v>
      </c>
    </row>
    <row r="786" spans="1:13" x14ac:dyDescent="0.15">
      <c r="A786" s="4" t="s">
        <v>1905</v>
      </c>
      <c r="B786" t="s">
        <v>1783</v>
      </c>
      <c r="C786" t="s">
        <v>556</v>
      </c>
      <c r="D786" t="s">
        <v>2670</v>
      </c>
      <c r="E786" t="s">
        <v>2175</v>
      </c>
      <c r="F786">
        <v>20</v>
      </c>
      <c r="G786" t="s">
        <v>413</v>
      </c>
      <c r="H786" t="e">
        <f>VLOOKUP(G786,#REF!,2,0)</f>
        <v>#REF!</v>
      </c>
      <c r="I786" t="str">
        <f t="shared" si="60"/>
        <v>関東地方</v>
      </c>
      <c r="J786" t="str">
        <f t="shared" si="61"/>
        <v>自治体</v>
      </c>
      <c r="K786" t="str">
        <f t="shared" si="62"/>
        <v>09.自治体</v>
      </c>
      <c r="L786">
        <f t="shared" si="63"/>
        <v>2</v>
      </c>
      <c r="M786">
        <f t="shared" si="64"/>
        <v>63</v>
      </c>
    </row>
    <row r="787" spans="1:13" x14ac:dyDescent="0.15">
      <c r="A787" s="4" t="s">
        <v>1514</v>
      </c>
      <c r="B787" t="s">
        <v>1784</v>
      </c>
      <c r="C787" t="s">
        <v>1042</v>
      </c>
      <c r="D787" t="s">
        <v>2668</v>
      </c>
      <c r="E787" t="s">
        <v>2176</v>
      </c>
      <c r="F787">
        <v>10</v>
      </c>
      <c r="G787" t="s">
        <v>1061</v>
      </c>
      <c r="H787" t="e">
        <f>VLOOKUP(G787,#REF!,2,0)</f>
        <v>#REF!</v>
      </c>
      <c r="I787" t="str">
        <f t="shared" si="60"/>
        <v>北海道・東北地方</v>
      </c>
      <c r="J787" t="str">
        <f t="shared" si="61"/>
        <v>事業法人</v>
      </c>
      <c r="K787" t="str">
        <f t="shared" si="62"/>
        <v>10.事業法人</v>
      </c>
      <c r="L787">
        <f t="shared" si="63"/>
        <v>1</v>
      </c>
      <c r="M787">
        <f t="shared" si="64"/>
        <v>91</v>
      </c>
    </row>
    <row r="788" spans="1:13" ht="19.5" x14ac:dyDescent="0.15">
      <c r="A788" s="9" t="s">
        <v>1515</v>
      </c>
      <c r="C788" t="s">
        <v>1043</v>
      </c>
      <c r="D788" t="s">
        <v>2668</v>
      </c>
      <c r="E788" t="s">
        <v>2177</v>
      </c>
      <c r="F788">
        <v>40</v>
      </c>
      <c r="G788" t="s">
        <v>931</v>
      </c>
      <c r="H788" t="e">
        <f>VLOOKUP(G788,#REF!,2,0)</f>
        <v>#REF!</v>
      </c>
      <c r="I788" t="str">
        <f t="shared" si="60"/>
        <v>近畿地方</v>
      </c>
      <c r="J788" t="str">
        <f t="shared" si="61"/>
        <v>学校法人</v>
      </c>
      <c r="K788" t="str">
        <f t="shared" si="62"/>
        <v>11.学校法人・国立大学法人等</v>
      </c>
      <c r="L788">
        <f t="shared" si="63"/>
        <v>0</v>
      </c>
      <c r="M788">
        <f t="shared" si="64"/>
        <v>0</v>
      </c>
    </row>
    <row r="789" spans="1:13" ht="14.25" thickBot="1" x14ac:dyDescent="0.2">
      <c r="A789" s="13" t="s">
        <v>2447</v>
      </c>
      <c r="C789" t="s">
        <v>2601</v>
      </c>
      <c r="D789" t="s">
        <v>2669</v>
      </c>
      <c r="E789" t="s">
        <v>2140</v>
      </c>
      <c r="F789">
        <v>10</v>
      </c>
      <c r="G789" t="s">
        <v>1061</v>
      </c>
      <c r="H789" t="e">
        <f>VLOOKUP(G789,#REF!,2,0)</f>
        <v>#REF!</v>
      </c>
      <c r="I789" t="str">
        <f t="shared" si="60"/>
        <v>北海道・東北地方</v>
      </c>
      <c r="J789" t="str">
        <f t="shared" si="61"/>
        <v>事業法人</v>
      </c>
      <c r="K789" t="str">
        <f t="shared" si="62"/>
        <v>10.事業法人</v>
      </c>
      <c r="L789">
        <f t="shared" si="63"/>
        <v>0</v>
      </c>
      <c r="M789">
        <f t="shared" si="64"/>
        <v>0</v>
      </c>
    </row>
    <row r="790" spans="1:13" ht="19.5" x14ac:dyDescent="0.15">
      <c r="A790" s="9" t="s">
        <v>35</v>
      </c>
      <c r="C790" t="s">
        <v>360</v>
      </c>
      <c r="D790" t="s">
        <v>2663</v>
      </c>
      <c r="E790" t="s">
        <v>1973</v>
      </c>
      <c r="F790">
        <v>20</v>
      </c>
      <c r="G790" t="s">
        <v>929</v>
      </c>
      <c r="H790" t="e">
        <f>VLOOKUP(G790,#REF!,2,0)</f>
        <v>#REF!</v>
      </c>
      <c r="I790" t="str">
        <f t="shared" si="60"/>
        <v>関東地方</v>
      </c>
      <c r="J790" t="str">
        <f t="shared" si="61"/>
        <v>-</v>
      </c>
      <c r="K790" t="str">
        <f t="shared" si="62"/>
        <v>07.投信・投資顧問</v>
      </c>
      <c r="L790">
        <f t="shared" si="63"/>
        <v>0</v>
      </c>
      <c r="M790">
        <f t="shared" si="64"/>
        <v>0</v>
      </c>
    </row>
    <row r="791" spans="1:13" ht="14.25" thickBot="1" x14ac:dyDescent="0.2">
      <c r="A791" s="2" t="s">
        <v>1098</v>
      </c>
      <c r="B791" t="s">
        <v>1785</v>
      </c>
      <c r="C791" t="s">
        <v>1175</v>
      </c>
      <c r="D791" t="s">
        <v>2671</v>
      </c>
      <c r="E791" t="s">
        <v>2069</v>
      </c>
      <c r="F791">
        <v>40</v>
      </c>
      <c r="G791" t="s">
        <v>1061</v>
      </c>
      <c r="H791" t="e">
        <f>VLOOKUP(G791,#REF!,2,0)</f>
        <v>#REF!</v>
      </c>
      <c r="I791" t="str">
        <f t="shared" si="60"/>
        <v>近畿地方</v>
      </c>
      <c r="J791" t="str">
        <f t="shared" si="61"/>
        <v>事業法人</v>
      </c>
      <c r="K791" t="str">
        <f t="shared" si="62"/>
        <v>10.事業法人</v>
      </c>
      <c r="L791">
        <f t="shared" si="63"/>
        <v>1</v>
      </c>
      <c r="M791">
        <f t="shared" si="64"/>
        <v>92</v>
      </c>
    </row>
    <row r="792" spans="1:13" x14ac:dyDescent="0.15">
      <c r="A792" s="4" t="s">
        <v>963</v>
      </c>
      <c r="B792" t="s">
        <v>1786</v>
      </c>
      <c r="C792" t="s">
        <v>1044</v>
      </c>
      <c r="D792" t="s">
        <v>2668</v>
      </c>
      <c r="E792" t="s">
        <v>2065</v>
      </c>
      <c r="F792">
        <v>20</v>
      </c>
      <c r="G792" t="s">
        <v>1061</v>
      </c>
      <c r="H792" t="e">
        <f>VLOOKUP(G792,#REF!,2,0)</f>
        <v>#REF!</v>
      </c>
      <c r="I792" t="str">
        <f t="shared" si="60"/>
        <v>関東地方</v>
      </c>
      <c r="J792" t="str">
        <f t="shared" si="61"/>
        <v>事業法人</v>
      </c>
      <c r="K792" t="str">
        <f t="shared" si="62"/>
        <v>10.事業法人</v>
      </c>
      <c r="L792">
        <f t="shared" si="63"/>
        <v>1</v>
      </c>
      <c r="M792">
        <f t="shared" si="64"/>
        <v>92</v>
      </c>
    </row>
    <row r="793" spans="1:13" ht="14.25" thickBot="1" x14ac:dyDescent="0.2">
      <c r="A793" s="13" t="s">
        <v>2448</v>
      </c>
      <c r="C793" t="s">
        <v>2602</v>
      </c>
      <c r="D793" t="s">
        <v>2669</v>
      </c>
      <c r="E793" t="s">
        <v>2065</v>
      </c>
      <c r="F793">
        <v>20</v>
      </c>
      <c r="G793" t="s">
        <v>931</v>
      </c>
      <c r="H793" t="e">
        <f>VLOOKUP(G793,#REF!,2,0)</f>
        <v>#REF!</v>
      </c>
      <c r="I793" t="str">
        <f t="shared" si="60"/>
        <v>関東地方</v>
      </c>
      <c r="J793" t="str">
        <f t="shared" si="61"/>
        <v>学校法人</v>
      </c>
      <c r="K793" t="str">
        <f t="shared" si="62"/>
        <v>11.学校法人・国立大学法人等</v>
      </c>
      <c r="L793">
        <f t="shared" si="63"/>
        <v>0</v>
      </c>
      <c r="M793">
        <f t="shared" si="64"/>
        <v>0</v>
      </c>
    </row>
    <row r="794" spans="1:13" x14ac:dyDescent="0.15">
      <c r="A794" s="4" t="s">
        <v>1906</v>
      </c>
      <c r="B794" t="s">
        <v>1787</v>
      </c>
      <c r="C794" t="s">
        <v>557</v>
      </c>
      <c r="D794" t="s">
        <v>2670</v>
      </c>
      <c r="E794" t="s">
        <v>1986</v>
      </c>
      <c r="F794">
        <v>35</v>
      </c>
      <c r="G794" t="s">
        <v>1061</v>
      </c>
      <c r="H794" t="e">
        <f>VLOOKUP(G794,#REF!,2,0)</f>
        <v>#REF!</v>
      </c>
      <c r="I794" t="str">
        <f t="shared" si="60"/>
        <v>東海地方</v>
      </c>
      <c r="J794" t="str">
        <f t="shared" si="61"/>
        <v>事業法人</v>
      </c>
      <c r="K794" t="str">
        <f t="shared" si="62"/>
        <v>10.事業法人</v>
      </c>
      <c r="L794">
        <f t="shared" si="63"/>
        <v>2</v>
      </c>
      <c r="M794">
        <f t="shared" si="64"/>
        <v>30</v>
      </c>
    </row>
    <row r="795" spans="1:13" ht="19.5" x14ac:dyDescent="0.15">
      <c r="A795" s="9" t="s">
        <v>1516</v>
      </c>
      <c r="C795" t="s">
        <v>231</v>
      </c>
      <c r="D795" t="s">
        <v>2650</v>
      </c>
      <c r="E795" t="s">
        <v>1996</v>
      </c>
      <c r="F795">
        <v>20</v>
      </c>
      <c r="G795" t="s">
        <v>1061</v>
      </c>
      <c r="H795" t="e">
        <f>VLOOKUP(G795,#REF!,2,0)</f>
        <v>#REF!</v>
      </c>
      <c r="I795" t="str">
        <f t="shared" si="60"/>
        <v>関東地方</v>
      </c>
      <c r="J795" t="str">
        <f t="shared" si="61"/>
        <v>事業法人</v>
      </c>
      <c r="K795" t="str">
        <f t="shared" si="62"/>
        <v>10.事業法人</v>
      </c>
      <c r="L795">
        <f t="shared" si="63"/>
        <v>0</v>
      </c>
      <c r="M795">
        <f t="shared" si="64"/>
        <v>0</v>
      </c>
    </row>
    <row r="796" spans="1:13" x14ac:dyDescent="0.15">
      <c r="A796" s="4" t="s">
        <v>706</v>
      </c>
      <c r="B796" t="s">
        <v>1788</v>
      </c>
      <c r="C796" t="s">
        <v>782</v>
      </c>
      <c r="D796" t="s">
        <v>2648</v>
      </c>
      <c r="E796" t="s">
        <v>2037</v>
      </c>
      <c r="F796">
        <v>50</v>
      </c>
      <c r="G796" t="s">
        <v>1061</v>
      </c>
      <c r="H796" t="e">
        <f>VLOOKUP(G796,#REF!,2,0)</f>
        <v>#REF!</v>
      </c>
      <c r="I796" t="str">
        <f t="shared" si="60"/>
        <v>中国地方</v>
      </c>
      <c r="J796" t="str">
        <f t="shared" si="61"/>
        <v>事業法人</v>
      </c>
      <c r="K796" t="str">
        <f t="shared" si="62"/>
        <v>10.事業法人</v>
      </c>
      <c r="L796">
        <f t="shared" si="63"/>
        <v>1</v>
      </c>
      <c r="M796">
        <f t="shared" si="64"/>
        <v>103</v>
      </c>
    </row>
    <row r="797" spans="1:13" ht="14.25" thickBot="1" x14ac:dyDescent="0.2">
      <c r="A797" s="2" t="s">
        <v>1517</v>
      </c>
      <c r="B797" t="s">
        <v>1789</v>
      </c>
      <c r="C797" t="s">
        <v>1330</v>
      </c>
      <c r="D797" t="s">
        <v>2672</v>
      </c>
      <c r="E797" t="s">
        <v>2178</v>
      </c>
      <c r="F797">
        <v>20</v>
      </c>
      <c r="G797" t="s">
        <v>1194</v>
      </c>
      <c r="H797" t="e">
        <f>VLOOKUP(G797,#REF!,2,0)</f>
        <v>#REF!</v>
      </c>
      <c r="I797" t="str">
        <f t="shared" si="60"/>
        <v>関東地方</v>
      </c>
      <c r="J797" t="str">
        <f t="shared" si="61"/>
        <v>その他</v>
      </c>
      <c r="K797" t="str">
        <f t="shared" si="62"/>
        <v>12.財団法人・社団法人</v>
      </c>
      <c r="L797">
        <f t="shared" si="63"/>
        <v>1</v>
      </c>
      <c r="M797">
        <f t="shared" si="64"/>
        <v>93</v>
      </c>
    </row>
    <row r="798" spans="1:13" ht="20.25" thickBot="1" x14ac:dyDescent="0.2">
      <c r="A798" s="6" t="s">
        <v>1062</v>
      </c>
      <c r="C798" t="s">
        <v>1176</v>
      </c>
      <c r="D798" t="s">
        <v>2671</v>
      </c>
      <c r="E798" t="s">
        <v>1975</v>
      </c>
      <c r="F798">
        <v>20</v>
      </c>
      <c r="G798" t="s">
        <v>935</v>
      </c>
      <c r="H798" t="e">
        <f>VLOOKUP(G798,#REF!,2,0)</f>
        <v>#REF!</v>
      </c>
      <c r="I798" t="str">
        <f t="shared" si="60"/>
        <v>関東地方</v>
      </c>
      <c r="J798" t="str">
        <f t="shared" si="61"/>
        <v>地域金融機関</v>
      </c>
      <c r="K798" t="str">
        <f t="shared" si="62"/>
        <v>05.信用金庫・信用組合・農業協同組合</v>
      </c>
      <c r="L798">
        <f t="shared" si="63"/>
        <v>0</v>
      </c>
      <c r="M798">
        <f t="shared" si="64"/>
        <v>0</v>
      </c>
    </row>
    <row r="799" spans="1:13" ht="20.25" thickBot="1" x14ac:dyDescent="0.2">
      <c r="A799" s="6" t="s">
        <v>306</v>
      </c>
      <c r="C799" t="s">
        <v>145</v>
      </c>
      <c r="D799" t="s">
        <v>2651</v>
      </c>
      <c r="E799" t="s">
        <v>1973</v>
      </c>
      <c r="F799">
        <v>20</v>
      </c>
      <c r="G799" t="s">
        <v>413</v>
      </c>
      <c r="H799" t="e">
        <f>VLOOKUP(G799,#REF!,2,0)</f>
        <v>#REF!</v>
      </c>
      <c r="I799" t="str">
        <f t="shared" si="60"/>
        <v>関東地方</v>
      </c>
      <c r="J799" t="str">
        <f t="shared" si="61"/>
        <v>自治体</v>
      </c>
      <c r="K799" t="str">
        <f t="shared" si="62"/>
        <v>09.自治体</v>
      </c>
      <c r="L799">
        <f t="shared" si="63"/>
        <v>0</v>
      </c>
      <c r="M799">
        <f t="shared" si="64"/>
        <v>0</v>
      </c>
    </row>
    <row r="800" spans="1:13" ht="20.25" thickBot="1" x14ac:dyDescent="0.2">
      <c r="A800" s="6" t="s">
        <v>1518</v>
      </c>
      <c r="C800" t="s">
        <v>1045</v>
      </c>
      <c r="D800" t="s">
        <v>2668</v>
      </c>
      <c r="E800" t="s">
        <v>1975</v>
      </c>
      <c r="F800">
        <v>20</v>
      </c>
      <c r="G800" t="s">
        <v>1061</v>
      </c>
      <c r="H800" t="e">
        <f>VLOOKUP(G800,#REF!,2,0)</f>
        <v>#REF!</v>
      </c>
      <c r="I800" t="str">
        <f t="shared" si="60"/>
        <v>関東地方</v>
      </c>
      <c r="J800" t="str">
        <f t="shared" si="61"/>
        <v>事業法人</v>
      </c>
      <c r="K800" t="str">
        <f t="shared" si="62"/>
        <v>10.事業法人</v>
      </c>
      <c r="L800">
        <f t="shared" si="63"/>
        <v>0</v>
      </c>
      <c r="M800">
        <f t="shared" si="64"/>
        <v>0</v>
      </c>
    </row>
    <row r="801" spans="1:13" ht="20.25" thickBot="1" x14ac:dyDescent="0.2">
      <c r="A801" s="6" t="s">
        <v>146</v>
      </c>
      <c r="C801" t="s">
        <v>147</v>
      </c>
      <c r="D801" t="s">
        <v>2651</v>
      </c>
      <c r="E801" t="s">
        <v>1973</v>
      </c>
      <c r="F801">
        <v>20</v>
      </c>
      <c r="G801" t="s">
        <v>446</v>
      </c>
      <c r="H801" t="e">
        <f>VLOOKUP(G801,#REF!,2,0)</f>
        <v>#REF!</v>
      </c>
      <c r="I801" t="str">
        <f t="shared" si="60"/>
        <v>関東地方</v>
      </c>
      <c r="J801" t="str">
        <f t="shared" si="61"/>
        <v>その他</v>
      </c>
      <c r="K801" t="str">
        <f t="shared" si="62"/>
        <v>13.医療法人・社会福祉法人</v>
      </c>
      <c r="L801">
        <f t="shared" si="63"/>
        <v>0</v>
      </c>
      <c r="M801">
        <f t="shared" si="64"/>
        <v>0</v>
      </c>
    </row>
    <row r="802" spans="1:13" ht="19.5" x14ac:dyDescent="0.15">
      <c r="A802" s="9" t="s">
        <v>1245</v>
      </c>
      <c r="C802" t="s">
        <v>1331</v>
      </c>
      <c r="D802" t="s">
        <v>2672</v>
      </c>
      <c r="E802" t="s">
        <v>2082</v>
      </c>
      <c r="F802">
        <v>20</v>
      </c>
      <c r="G802" t="s">
        <v>1194</v>
      </c>
      <c r="H802" t="e">
        <f>VLOOKUP(G802,#REF!,2,0)</f>
        <v>#REF!</v>
      </c>
      <c r="I802" t="str">
        <f t="shared" si="60"/>
        <v>関東地方</v>
      </c>
      <c r="J802" t="str">
        <f t="shared" si="61"/>
        <v>その他</v>
      </c>
      <c r="K802" t="str">
        <f t="shared" si="62"/>
        <v>12.財団法人・社団法人</v>
      </c>
      <c r="L802">
        <f t="shared" si="63"/>
        <v>0</v>
      </c>
      <c r="M802">
        <f t="shared" si="64"/>
        <v>0</v>
      </c>
    </row>
    <row r="803" spans="1:13" ht="14.25" thickBot="1" x14ac:dyDescent="0.2">
      <c r="A803" s="13" t="s">
        <v>2449</v>
      </c>
      <c r="C803" t="s">
        <v>2603</v>
      </c>
      <c r="D803" t="s">
        <v>2669</v>
      </c>
      <c r="E803" t="s">
        <v>1972</v>
      </c>
      <c r="F803">
        <v>40</v>
      </c>
      <c r="G803" t="s">
        <v>1061</v>
      </c>
      <c r="H803" t="e">
        <f>VLOOKUP(G803,#REF!,2,0)</f>
        <v>#REF!</v>
      </c>
      <c r="I803" t="str">
        <f t="shared" si="60"/>
        <v>近畿地方</v>
      </c>
      <c r="J803" t="str">
        <f t="shared" si="61"/>
        <v>事業法人</v>
      </c>
      <c r="K803" t="str">
        <f t="shared" si="62"/>
        <v>10.事業法人</v>
      </c>
      <c r="L803">
        <f t="shared" si="63"/>
        <v>0</v>
      </c>
      <c r="M803">
        <f t="shared" si="64"/>
        <v>0</v>
      </c>
    </row>
    <row r="804" spans="1:13" ht="19.5" x14ac:dyDescent="0.15">
      <c r="A804" s="9" t="s">
        <v>1519</v>
      </c>
      <c r="C804" t="s">
        <v>438</v>
      </c>
      <c r="D804" t="s">
        <v>2659</v>
      </c>
      <c r="E804" t="s">
        <v>1973</v>
      </c>
      <c r="F804">
        <v>20</v>
      </c>
      <c r="G804" t="s">
        <v>934</v>
      </c>
      <c r="H804" t="e">
        <f>VLOOKUP(G804,#REF!,2,0)</f>
        <v>#REF!</v>
      </c>
      <c r="I804" t="str">
        <f t="shared" si="60"/>
        <v>関東地方</v>
      </c>
      <c r="J804" t="str">
        <f t="shared" si="61"/>
        <v>その他</v>
      </c>
      <c r="K804" t="str">
        <f t="shared" si="62"/>
        <v>12.財団法人・社団法人</v>
      </c>
      <c r="L804">
        <f t="shared" si="63"/>
        <v>0</v>
      </c>
      <c r="M804">
        <f t="shared" si="64"/>
        <v>0</v>
      </c>
    </row>
    <row r="805" spans="1:13" ht="14.25" thickBot="1" x14ac:dyDescent="0.2">
      <c r="A805" s="2" t="s">
        <v>1520</v>
      </c>
      <c r="B805" t="s">
        <v>1790</v>
      </c>
      <c r="C805" t="s">
        <v>439</v>
      </c>
      <c r="D805" t="s">
        <v>2659</v>
      </c>
      <c r="E805" t="s">
        <v>1996</v>
      </c>
      <c r="F805">
        <v>20</v>
      </c>
      <c r="G805" t="s">
        <v>440</v>
      </c>
      <c r="H805" t="e">
        <f>VLOOKUP(G805,#REF!,2,0)</f>
        <v>#REF!</v>
      </c>
      <c r="I805" t="str">
        <f t="shared" si="60"/>
        <v>関東地方</v>
      </c>
      <c r="J805" t="str">
        <f t="shared" si="61"/>
        <v>その他</v>
      </c>
      <c r="K805" t="str">
        <f t="shared" si="62"/>
        <v>13.医療法人・社会福祉法人</v>
      </c>
      <c r="L805">
        <f t="shared" si="63"/>
        <v>1</v>
      </c>
      <c r="M805">
        <f t="shared" si="64"/>
        <v>92</v>
      </c>
    </row>
    <row r="806" spans="1:13" ht="19.5" x14ac:dyDescent="0.15">
      <c r="A806" s="9" t="s">
        <v>328</v>
      </c>
      <c r="C806" t="s">
        <v>232</v>
      </c>
      <c r="D806" t="s">
        <v>2650</v>
      </c>
      <c r="E806" t="s">
        <v>1973</v>
      </c>
      <c r="F806">
        <v>20</v>
      </c>
      <c r="G806" t="s">
        <v>249</v>
      </c>
      <c r="H806" t="e">
        <f>VLOOKUP(G806,#REF!,2,0)</f>
        <v>#REF!</v>
      </c>
      <c r="I806" t="str">
        <f t="shared" si="60"/>
        <v>関東地方</v>
      </c>
      <c r="J806" t="str">
        <f t="shared" si="61"/>
        <v>その他</v>
      </c>
      <c r="K806" t="str">
        <f t="shared" si="62"/>
        <v>14.その他</v>
      </c>
      <c r="L806">
        <f t="shared" si="63"/>
        <v>0</v>
      </c>
      <c r="M806">
        <f t="shared" si="64"/>
        <v>0</v>
      </c>
    </row>
    <row r="807" spans="1:13" ht="19.5" x14ac:dyDescent="0.15">
      <c r="A807" s="9" t="s">
        <v>1521</v>
      </c>
      <c r="C807" t="s">
        <v>895</v>
      </c>
      <c r="D807" t="s">
        <v>2674</v>
      </c>
      <c r="E807" t="s">
        <v>2108</v>
      </c>
      <c r="F807">
        <v>20</v>
      </c>
      <c r="G807" t="s">
        <v>446</v>
      </c>
      <c r="H807" t="e">
        <f>VLOOKUP(G807,#REF!,2,0)</f>
        <v>#REF!</v>
      </c>
      <c r="I807" t="str">
        <f t="shared" si="60"/>
        <v>関東地方</v>
      </c>
      <c r="J807" t="str">
        <f t="shared" si="61"/>
        <v>その他</v>
      </c>
      <c r="K807" t="str">
        <f t="shared" si="62"/>
        <v>13.医療法人・社会福祉法人</v>
      </c>
      <c r="L807">
        <f t="shared" si="63"/>
        <v>0</v>
      </c>
      <c r="M807">
        <f t="shared" si="64"/>
        <v>0</v>
      </c>
    </row>
    <row r="808" spans="1:13" ht="14.25" thickBot="1" x14ac:dyDescent="0.2">
      <c r="A808" s="13" t="s">
        <v>2450</v>
      </c>
      <c r="C808" t="s">
        <v>2604</v>
      </c>
      <c r="D808" t="s">
        <v>2669</v>
      </c>
      <c r="E808" t="s">
        <v>2022</v>
      </c>
      <c r="F808">
        <v>70</v>
      </c>
      <c r="G808" t="s">
        <v>1061</v>
      </c>
      <c r="H808" t="e">
        <f>VLOOKUP(G808,#REF!,2,0)</f>
        <v>#REF!</v>
      </c>
      <c r="I808" t="str">
        <f t="shared" si="60"/>
        <v>九州・沖縄地方</v>
      </c>
      <c r="J808" t="str">
        <f t="shared" si="61"/>
        <v>事業法人</v>
      </c>
      <c r="K808" t="str">
        <f t="shared" si="62"/>
        <v>10.事業法人</v>
      </c>
      <c r="L808">
        <f t="shared" si="63"/>
        <v>0</v>
      </c>
      <c r="M808">
        <f t="shared" si="64"/>
        <v>0</v>
      </c>
    </row>
    <row r="809" spans="1:13" ht="19.5" x14ac:dyDescent="0.15">
      <c r="A809" s="9" t="s">
        <v>106</v>
      </c>
      <c r="C809" t="s">
        <v>107</v>
      </c>
      <c r="D809" t="s">
        <v>2658</v>
      </c>
      <c r="E809" t="s">
        <v>1987</v>
      </c>
      <c r="F809">
        <v>10</v>
      </c>
      <c r="G809" t="s">
        <v>335</v>
      </c>
      <c r="H809" t="e">
        <f>VLOOKUP(G809,#REF!,2,0)</f>
        <v>#REF!</v>
      </c>
      <c r="I809" t="str">
        <f t="shared" si="60"/>
        <v>北海道・東北地方</v>
      </c>
      <c r="J809" t="str">
        <f t="shared" si="61"/>
        <v>地域金融機関</v>
      </c>
      <c r="K809" t="str">
        <f t="shared" si="62"/>
        <v>02.銀行</v>
      </c>
      <c r="L809">
        <f t="shared" si="63"/>
        <v>0</v>
      </c>
      <c r="M809">
        <f t="shared" si="64"/>
        <v>0</v>
      </c>
    </row>
    <row r="810" spans="1:13" ht="19.5" x14ac:dyDescent="0.15">
      <c r="A810" s="9" t="s">
        <v>148</v>
      </c>
      <c r="C810" t="s">
        <v>149</v>
      </c>
      <c r="D810" t="s">
        <v>2651</v>
      </c>
      <c r="E810" t="s">
        <v>2015</v>
      </c>
      <c r="F810">
        <v>30</v>
      </c>
      <c r="G810" t="s">
        <v>1194</v>
      </c>
      <c r="H810" t="e">
        <f>VLOOKUP(G810,#REF!,2,0)</f>
        <v>#REF!</v>
      </c>
      <c r="I810" t="str">
        <f t="shared" si="60"/>
        <v>北陸地方</v>
      </c>
      <c r="J810" t="str">
        <f t="shared" si="61"/>
        <v>その他</v>
      </c>
      <c r="K810" t="str">
        <f t="shared" si="62"/>
        <v>12.財団法人・社団法人</v>
      </c>
      <c r="L810">
        <f t="shared" si="63"/>
        <v>0</v>
      </c>
      <c r="M810">
        <f t="shared" si="64"/>
        <v>0</v>
      </c>
    </row>
    <row r="811" spans="1:13" x14ac:dyDescent="0.15">
      <c r="A811" s="4" t="s">
        <v>707</v>
      </c>
      <c r="B811" t="s">
        <v>1791</v>
      </c>
      <c r="C811" t="s">
        <v>783</v>
      </c>
      <c r="D811" t="s">
        <v>2648</v>
      </c>
      <c r="E811" t="s">
        <v>2116</v>
      </c>
      <c r="F811">
        <v>25</v>
      </c>
      <c r="G811" t="s">
        <v>1061</v>
      </c>
      <c r="H811" t="e">
        <f>VLOOKUP(G811,#REF!,2,0)</f>
        <v>#REF!</v>
      </c>
      <c r="I811" t="str">
        <f t="shared" si="60"/>
        <v>甲信越地方</v>
      </c>
      <c r="J811" t="str">
        <f t="shared" si="61"/>
        <v>事業法人</v>
      </c>
      <c r="K811" t="str">
        <f t="shared" si="62"/>
        <v>10.事業法人</v>
      </c>
      <c r="L811">
        <f t="shared" si="63"/>
        <v>1</v>
      </c>
      <c r="M811">
        <f t="shared" si="64"/>
        <v>106</v>
      </c>
    </row>
    <row r="812" spans="1:13" ht="20.25" thickBot="1" x14ac:dyDescent="0.2">
      <c r="A812" s="6" t="s">
        <v>896</v>
      </c>
      <c r="C812" t="s">
        <v>897</v>
      </c>
      <c r="D812" t="s">
        <v>2674</v>
      </c>
      <c r="E812" t="s">
        <v>1987</v>
      </c>
      <c r="F812">
        <v>10</v>
      </c>
      <c r="G812" t="s">
        <v>249</v>
      </c>
      <c r="H812" t="e">
        <f>VLOOKUP(G812,#REF!,2,0)</f>
        <v>#REF!</v>
      </c>
      <c r="I812" t="str">
        <f t="shared" si="60"/>
        <v>北海道・東北地方</v>
      </c>
      <c r="J812" t="str">
        <f t="shared" si="61"/>
        <v>その他</v>
      </c>
      <c r="K812" t="str">
        <f t="shared" si="62"/>
        <v>14.その他</v>
      </c>
      <c r="L812">
        <f t="shared" si="63"/>
        <v>0</v>
      </c>
      <c r="M812">
        <f t="shared" si="64"/>
        <v>0</v>
      </c>
    </row>
    <row r="813" spans="1:13" ht="19.5" x14ac:dyDescent="0.15">
      <c r="A813" s="9" t="s">
        <v>290</v>
      </c>
      <c r="C813" t="s">
        <v>458</v>
      </c>
      <c r="D813" t="s">
        <v>2647</v>
      </c>
      <c r="E813" t="s">
        <v>1987</v>
      </c>
      <c r="F813">
        <v>10</v>
      </c>
      <c r="G813" t="s">
        <v>1061</v>
      </c>
      <c r="H813" t="e">
        <f>VLOOKUP(G813,#REF!,2,0)</f>
        <v>#REF!</v>
      </c>
      <c r="I813" t="str">
        <f t="shared" si="60"/>
        <v>北海道・東北地方</v>
      </c>
      <c r="J813" t="str">
        <f t="shared" si="61"/>
        <v>事業法人</v>
      </c>
      <c r="K813" t="str">
        <f t="shared" si="62"/>
        <v>10.事業法人</v>
      </c>
      <c r="L813">
        <f t="shared" si="63"/>
        <v>0</v>
      </c>
      <c r="M813">
        <f t="shared" si="64"/>
        <v>0</v>
      </c>
    </row>
    <row r="814" spans="1:13" ht="20.25" thickBot="1" x14ac:dyDescent="0.2">
      <c r="A814" s="6" t="s">
        <v>1522</v>
      </c>
      <c r="C814" t="s">
        <v>1046</v>
      </c>
      <c r="D814" t="s">
        <v>2668</v>
      </c>
      <c r="E814" t="s">
        <v>2176</v>
      </c>
      <c r="F814">
        <v>10</v>
      </c>
      <c r="G814" t="s">
        <v>1194</v>
      </c>
      <c r="H814" t="e">
        <f>VLOOKUP(G814,#REF!,2,0)</f>
        <v>#REF!</v>
      </c>
      <c r="I814" t="str">
        <f t="shared" si="60"/>
        <v>北海道・東北地方</v>
      </c>
      <c r="J814" t="str">
        <f t="shared" si="61"/>
        <v>その他</v>
      </c>
      <c r="K814" t="str">
        <f t="shared" si="62"/>
        <v>12.財団法人・社団法人</v>
      </c>
      <c r="L814">
        <f t="shared" si="63"/>
        <v>0</v>
      </c>
      <c r="M814">
        <f t="shared" si="64"/>
        <v>0</v>
      </c>
    </row>
    <row r="815" spans="1:13" x14ac:dyDescent="0.15">
      <c r="A815" s="4" t="s">
        <v>1907</v>
      </c>
      <c r="B815" t="s">
        <v>1792</v>
      </c>
      <c r="C815" t="s">
        <v>558</v>
      </c>
      <c r="D815" t="s">
        <v>2670</v>
      </c>
      <c r="E815" t="s">
        <v>1986</v>
      </c>
      <c r="F815">
        <v>35</v>
      </c>
      <c r="G815" t="s">
        <v>1061</v>
      </c>
      <c r="H815" t="e">
        <f>VLOOKUP(G815,#REF!,2,0)</f>
        <v>#REF!</v>
      </c>
      <c r="I815" t="str">
        <f t="shared" si="60"/>
        <v>東海地方</v>
      </c>
      <c r="J815" t="str">
        <f t="shared" si="61"/>
        <v>事業法人</v>
      </c>
      <c r="K815" t="str">
        <f t="shared" si="62"/>
        <v>10.事業法人</v>
      </c>
      <c r="L815">
        <f t="shared" si="63"/>
        <v>2</v>
      </c>
      <c r="M815">
        <f t="shared" si="64"/>
        <v>38</v>
      </c>
    </row>
    <row r="816" spans="1:13" x14ac:dyDescent="0.15">
      <c r="A816" s="4" t="s">
        <v>603</v>
      </c>
      <c r="B816" t="s">
        <v>1793</v>
      </c>
      <c r="C816" t="s">
        <v>646</v>
      </c>
      <c r="D816" t="s">
        <v>2673</v>
      </c>
      <c r="E816" t="s">
        <v>1997</v>
      </c>
      <c r="F816">
        <v>40</v>
      </c>
      <c r="G816" t="s">
        <v>1061</v>
      </c>
      <c r="H816" t="e">
        <f>VLOOKUP(G816,#REF!,2,0)</f>
        <v>#REF!</v>
      </c>
      <c r="I816" t="str">
        <f t="shared" si="60"/>
        <v>近畿地方</v>
      </c>
      <c r="J816" t="str">
        <f t="shared" si="61"/>
        <v>事業法人</v>
      </c>
      <c r="K816" t="str">
        <f t="shared" si="62"/>
        <v>10.事業法人</v>
      </c>
      <c r="L816">
        <f t="shared" si="63"/>
        <v>1</v>
      </c>
      <c r="M816">
        <f t="shared" si="64"/>
        <v>89</v>
      </c>
    </row>
    <row r="817" spans="1:13" ht="19.5" x14ac:dyDescent="0.15">
      <c r="A817" s="9" t="s">
        <v>964</v>
      </c>
      <c r="C817" t="s">
        <v>1047</v>
      </c>
      <c r="D817" t="s">
        <v>2668</v>
      </c>
      <c r="E817" t="s">
        <v>1973</v>
      </c>
      <c r="F817">
        <v>20</v>
      </c>
      <c r="G817" t="s">
        <v>931</v>
      </c>
      <c r="H817" t="e">
        <f>VLOOKUP(G817,#REF!,2,0)</f>
        <v>#REF!</v>
      </c>
      <c r="I817" t="str">
        <f t="shared" si="60"/>
        <v>関東地方</v>
      </c>
      <c r="J817" t="str">
        <f t="shared" si="61"/>
        <v>学校法人</v>
      </c>
      <c r="K817" t="str">
        <f t="shared" si="62"/>
        <v>11.学校法人・国立大学法人等</v>
      </c>
      <c r="L817">
        <f t="shared" si="63"/>
        <v>0</v>
      </c>
      <c r="M817">
        <f t="shared" si="64"/>
        <v>0</v>
      </c>
    </row>
    <row r="818" spans="1:13" ht="19.5" x14ac:dyDescent="0.15">
      <c r="A818" s="9" t="s">
        <v>1099</v>
      </c>
      <c r="C818" t="s">
        <v>1177</v>
      </c>
      <c r="D818" t="s">
        <v>2671</v>
      </c>
      <c r="E818" t="s">
        <v>2012</v>
      </c>
      <c r="F818">
        <v>35</v>
      </c>
      <c r="G818" t="s">
        <v>1061</v>
      </c>
      <c r="H818" t="e">
        <f>VLOOKUP(G818,#REF!,2,0)</f>
        <v>#REF!</v>
      </c>
      <c r="I818" t="str">
        <f t="shared" si="60"/>
        <v>東海地方</v>
      </c>
      <c r="J818" t="str">
        <f t="shared" si="61"/>
        <v>事業法人</v>
      </c>
      <c r="K818" t="str">
        <f t="shared" si="62"/>
        <v>10.事業法人</v>
      </c>
      <c r="L818">
        <f t="shared" si="63"/>
        <v>0</v>
      </c>
      <c r="M818">
        <f t="shared" si="64"/>
        <v>0</v>
      </c>
    </row>
    <row r="819" spans="1:13" ht="19.5" x14ac:dyDescent="0.15">
      <c r="A819" s="9" t="s">
        <v>1100</v>
      </c>
      <c r="C819" t="s">
        <v>1178</v>
      </c>
      <c r="D819" t="s">
        <v>2671</v>
      </c>
      <c r="E819" t="s">
        <v>2179</v>
      </c>
      <c r="F819">
        <v>40</v>
      </c>
      <c r="G819" t="s">
        <v>413</v>
      </c>
      <c r="H819" t="e">
        <f>VLOOKUP(G819,#REF!,2,0)</f>
        <v>#REF!</v>
      </c>
      <c r="I819" t="str">
        <f t="shared" si="60"/>
        <v>近畿地方</v>
      </c>
      <c r="J819" t="str">
        <f t="shared" si="61"/>
        <v>自治体</v>
      </c>
      <c r="K819" t="str">
        <f t="shared" si="62"/>
        <v>09.自治体</v>
      </c>
      <c r="L819">
        <f t="shared" si="63"/>
        <v>0</v>
      </c>
      <c r="M819">
        <f t="shared" si="64"/>
        <v>0</v>
      </c>
    </row>
    <row r="820" spans="1:13" ht="19.5" x14ac:dyDescent="0.15">
      <c r="A820" s="9" t="s">
        <v>898</v>
      </c>
      <c r="C820" t="s">
        <v>899</v>
      </c>
      <c r="D820" t="s">
        <v>2674</v>
      </c>
      <c r="E820" t="s">
        <v>2172</v>
      </c>
      <c r="F820">
        <v>40</v>
      </c>
      <c r="G820" t="s">
        <v>1194</v>
      </c>
      <c r="H820" t="e">
        <f>VLOOKUP(G820,#REF!,2,0)</f>
        <v>#REF!</v>
      </c>
      <c r="I820" t="str">
        <f t="shared" si="60"/>
        <v>近畿地方</v>
      </c>
      <c r="J820" t="str">
        <f t="shared" si="61"/>
        <v>その他</v>
      </c>
      <c r="K820" t="str">
        <f t="shared" si="62"/>
        <v>12.財団法人・社団法人</v>
      </c>
      <c r="L820">
        <f t="shared" si="63"/>
        <v>0</v>
      </c>
      <c r="M820">
        <f t="shared" si="64"/>
        <v>0</v>
      </c>
    </row>
    <row r="821" spans="1:13" x14ac:dyDescent="0.15">
      <c r="A821" s="4" t="s">
        <v>900</v>
      </c>
      <c r="B821" t="s">
        <v>1794</v>
      </c>
      <c r="C821" t="s">
        <v>901</v>
      </c>
      <c r="D821" t="s">
        <v>2674</v>
      </c>
      <c r="E821" t="s">
        <v>1974</v>
      </c>
      <c r="F821">
        <v>40</v>
      </c>
      <c r="G821" t="s">
        <v>1061</v>
      </c>
      <c r="H821" t="e">
        <f>VLOOKUP(G821,#REF!,2,0)</f>
        <v>#REF!</v>
      </c>
      <c r="I821" t="str">
        <f t="shared" si="60"/>
        <v>近畿地方</v>
      </c>
      <c r="J821" t="str">
        <f t="shared" si="61"/>
        <v>事業法人</v>
      </c>
      <c r="K821" t="str">
        <f t="shared" si="62"/>
        <v>10.事業法人</v>
      </c>
      <c r="L821">
        <f t="shared" si="63"/>
        <v>1</v>
      </c>
      <c r="M821">
        <f t="shared" si="64"/>
        <v>90</v>
      </c>
    </row>
    <row r="822" spans="1:13" x14ac:dyDescent="0.15">
      <c r="A822" s="4" t="s">
        <v>1908</v>
      </c>
      <c r="B822" t="s">
        <v>1795</v>
      </c>
      <c r="C822" t="s">
        <v>647</v>
      </c>
      <c r="D822" t="s">
        <v>2673</v>
      </c>
      <c r="E822" t="s">
        <v>2142</v>
      </c>
      <c r="F822">
        <v>20</v>
      </c>
      <c r="G822" t="s">
        <v>1061</v>
      </c>
      <c r="H822" t="e">
        <f>VLOOKUP(G822,#REF!,2,0)</f>
        <v>#REF!</v>
      </c>
      <c r="I822" t="str">
        <f t="shared" si="60"/>
        <v>関東地方</v>
      </c>
      <c r="J822" t="str">
        <f t="shared" si="61"/>
        <v>事業法人</v>
      </c>
      <c r="K822" t="str">
        <f t="shared" si="62"/>
        <v>10.事業法人</v>
      </c>
      <c r="L822">
        <f t="shared" si="63"/>
        <v>2</v>
      </c>
      <c r="M822">
        <f t="shared" si="64"/>
        <v>77</v>
      </c>
    </row>
    <row r="823" spans="1:13" ht="19.5" x14ac:dyDescent="0.15">
      <c r="A823" s="9" t="s">
        <v>973</v>
      </c>
      <c r="C823" t="s">
        <v>1048</v>
      </c>
      <c r="D823" t="s">
        <v>2668</v>
      </c>
      <c r="E823" t="s">
        <v>2003</v>
      </c>
      <c r="F823">
        <v>25</v>
      </c>
      <c r="G823" t="s">
        <v>413</v>
      </c>
      <c r="H823" t="e">
        <f>VLOOKUP(G823,#REF!,2,0)</f>
        <v>#REF!</v>
      </c>
      <c r="I823" t="str">
        <f t="shared" si="60"/>
        <v>甲信越地方</v>
      </c>
      <c r="J823" t="str">
        <f t="shared" si="61"/>
        <v>自治体</v>
      </c>
      <c r="K823" t="str">
        <f t="shared" si="62"/>
        <v>09.自治体</v>
      </c>
      <c r="L823">
        <f t="shared" si="63"/>
        <v>0</v>
      </c>
      <c r="M823">
        <f t="shared" si="64"/>
        <v>0</v>
      </c>
    </row>
    <row r="824" spans="1:13" x14ac:dyDescent="0.15">
      <c r="A824" s="1" t="s">
        <v>2451</v>
      </c>
      <c r="C824" t="s">
        <v>2605</v>
      </c>
      <c r="D824" t="s">
        <v>2669</v>
      </c>
      <c r="E824" t="s">
        <v>2106</v>
      </c>
      <c r="F824">
        <v>50</v>
      </c>
      <c r="G824" t="s">
        <v>1061</v>
      </c>
      <c r="H824" t="e">
        <f>VLOOKUP(G824,#REF!,2,0)</f>
        <v>#REF!</v>
      </c>
      <c r="I824" t="str">
        <f t="shared" si="60"/>
        <v>中国地方</v>
      </c>
      <c r="J824" t="str">
        <f t="shared" si="61"/>
        <v>事業法人</v>
      </c>
      <c r="K824" t="str">
        <f t="shared" si="62"/>
        <v>10.事業法人</v>
      </c>
      <c r="L824">
        <f t="shared" si="63"/>
        <v>0</v>
      </c>
      <c r="M824">
        <f t="shared" si="64"/>
        <v>0</v>
      </c>
    </row>
    <row r="825" spans="1:13" x14ac:dyDescent="0.15">
      <c r="A825" s="1" t="s">
        <v>2452</v>
      </c>
      <c r="C825" t="s">
        <v>2606</v>
      </c>
      <c r="D825" t="s">
        <v>2669</v>
      </c>
      <c r="E825" t="s">
        <v>2003</v>
      </c>
      <c r="F825">
        <v>25</v>
      </c>
      <c r="G825" t="s">
        <v>931</v>
      </c>
      <c r="H825" t="e">
        <f>VLOOKUP(G825,#REF!,2,0)</f>
        <v>#REF!</v>
      </c>
      <c r="I825" t="str">
        <f t="shared" si="60"/>
        <v>甲信越地方</v>
      </c>
      <c r="J825" t="str">
        <f t="shared" si="61"/>
        <v>学校法人</v>
      </c>
      <c r="K825" t="str">
        <f t="shared" si="62"/>
        <v>11.学校法人・国立大学法人等</v>
      </c>
      <c r="L825">
        <f t="shared" si="63"/>
        <v>0</v>
      </c>
      <c r="M825">
        <f t="shared" si="64"/>
        <v>0</v>
      </c>
    </row>
    <row r="826" spans="1:13" ht="19.5" x14ac:dyDescent="0.15">
      <c r="A826" s="9" t="s">
        <v>1523</v>
      </c>
      <c r="C826" t="s">
        <v>1332</v>
      </c>
      <c r="D826" t="s">
        <v>2672</v>
      </c>
      <c r="E826" t="s">
        <v>2180</v>
      </c>
      <c r="F826">
        <v>20</v>
      </c>
      <c r="G826" t="s">
        <v>413</v>
      </c>
      <c r="H826" t="e">
        <f>VLOOKUP(G826,#REF!,2,0)</f>
        <v>#REF!</v>
      </c>
      <c r="I826" t="str">
        <f t="shared" si="60"/>
        <v>関東地方</v>
      </c>
      <c r="J826" t="str">
        <f t="shared" si="61"/>
        <v>自治体</v>
      </c>
      <c r="K826" t="str">
        <f t="shared" si="62"/>
        <v>09.自治体</v>
      </c>
      <c r="L826">
        <f t="shared" si="63"/>
        <v>0</v>
      </c>
      <c r="M826">
        <f t="shared" si="64"/>
        <v>0</v>
      </c>
    </row>
    <row r="827" spans="1:13" ht="19.5" x14ac:dyDescent="0.15">
      <c r="A827" s="9" t="s">
        <v>1246</v>
      </c>
      <c r="C827" t="s">
        <v>1333</v>
      </c>
      <c r="D827" t="s">
        <v>2672</v>
      </c>
      <c r="E827" t="s">
        <v>2130</v>
      </c>
      <c r="F827">
        <v>20</v>
      </c>
      <c r="G827" t="s">
        <v>440</v>
      </c>
      <c r="H827" t="e">
        <f>VLOOKUP(G827,#REF!,2,0)</f>
        <v>#REF!</v>
      </c>
      <c r="I827" t="str">
        <f t="shared" si="60"/>
        <v>関東地方</v>
      </c>
      <c r="J827" t="str">
        <f t="shared" si="61"/>
        <v>その他</v>
      </c>
      <c r="K827" t="str">
        <f t="shared" si="62"/>
        <v>13.医療法人・社会福祉法人</v>
      </c>
      <c r="L827">
        <f t="shared" si="63"/>
        <v>0</v>
      </c>
      <c r="M827">
        <f t="shared" si="64"/>
        <v>0</v>
      </c>
    </row>
    <row r="828" spans="1:13" x14ac:dyDescent="0.15">
      <c r="A828" s="4" t="s">
        <v>1909</v>
      </c>
      <c r="B828" t="s">
        <v>1946</v>
      </c>
      <c r="C828" t="s">
        <v>1179</v>
      </c>
      <c r="D828" t="s">
        <v>2671</v>
      </c>
      <c r="E828" t="s">
        <v>2012</v>
      </c>
      <c r="F828">
        <v>35</v>
      </c>
      <c r="G828" t="s">
        <v>1061</v>
      </c>
      <c r="H828" t="e">
        <f>VLOOKUP(G828,#REF!,2,0)</f>
        <v>#REF!</v>
      </c>
      <c r="I828" t="str">
        <f t="shared" si="60"/>
        <v>東海地方</v>
      </c>
      <c r="J828" t="str">
        <f t="shared" si="61"/>
        <v>事業法人</v>
      </c>
      <c r="K828" t="str">
        <f t="shared" si="62"/>
        <v>10.事業法人</v>
      </c>
      <c r="L828">
        <f t="shared" si="63"/>
        <v>2</v>
      </c>
      <c r="M828">
        <f t="shared" si="64"/>
        <v>18</v>
      </c>
    </row>
    <row r="829" spans="1:13" x14ac:dyDescent="0.15">
      <c r="A829" s="4" t="s">
        <v>1910</v>
      </c>
      <c r="B829" t="s">
        <v>1796</v>
      </c>
      <c r="C829" t="s">
        <v>233</v>
      </c>
      <c r="D829" t="s">
        <v>2650</v>
      </c>
      <c r="E829" t="s">
        <v>1997</v>
      </c>
      <c r="F829">
        <v>40</v>
      </c>
      <c r="G829" t="s">
        <v>1061</v>
      </c>
      <c r="H829" t="e">
        <f>VLOOKUP(G829,#REF!,2,0)</f>
        <v>#REF!</v>
      </c>
      <c r="I829" t="str">
        <f t="shared" si="60"/>
        <v>近畿地方</v>
      </c>
      <c r="J829" t="str">
        <f t="shared" si="61"/>
        <v>事業法人</v>
      </c>
      <c r="K829" t="str">
        <f t="shared" si="62"/>
        <v>10.事業法人</v>
      </c>
      <c r="L829">
        <f t="shared" si="63"/>
        <v>2</v>
      </c>
      <c r="M829">
        <f t="shared" si="64"/>
        <v>44</v>
      </c>
    </row>
    <row r="830" spans="1:13" x14ac:dyDescent="0.15">
      <c r="A830" s="4" t="s">
        <v>1911</v>
      </c>
      <c r="B830" t="s">
        <v>1797</v>
      </c>
      <c r="C830" t="s">
        <v>1936</v>
      </c>
      <c r="D830" t="s">
        <v>2648</v>
      </c>
      <c r="E830" t="s">
        <v>1997</v>
      </c>
      <c r="F830">
        <v>40</v>
      </c>
      <c r="G830" t="s">
        <v>1061</v>
      </c>
      <c r="H830" t="e">
        <f>VLOOKUP(G830,#REF!,2,0)</f>
        <v>#REF!</v>
      </c>
      <c r="I830" t="str">
        <f t="shared" si="60"/>
        <v>近畿地方</v>
      </c>
      <c r="J830" t="str">
        <f t="shared" si="61"/>
        <v>事業法人</v>
      </c>
      <c r="K830" t="str">
        <f t="shared" si="62"/>
        <v>10.事業法人</v>
      </c>
      <c r="L830">
        <f t="shared" si="63"/>
        <v>2</v>
      </c>
      <c r="M830">
        <f t="shared" si="64"/>
        <v>44</v>
      </c>
    </row>
    <row r="831" spans="1:13" ht="19.5" x14ac:dyDescent="0.15">
      <c r="A831" s="9" t="s">
        <v>1247</v>
      </c>
      <c r="C831" t="s">
        <v>1334</v>
      </c>
      <c r="D831" t="s">
        <v>2672</v>
      </c>
      <c r="E831" t="s">
        <v>2033</v>
      </c>
      <c r="F831">
        <v>40</v>
      </c>
      <c r="G831" t="s">
        <v>1061</v>
      </c>
      <c r="H831" t="e">
        <f>VLOOKUP(G831,#REF!,2,0)</f>
        <v>#REF!</v>
      </c>
      <c r="I831" t="str">
        <f t="shared" si="60"/>
        <v>近畿地方</v>
      </c>
      <c r="J831" t="str">
        <f t="shared" si="61"/>
        <v>事業法人</v>
      </c>
      <c r="K831" t="str">
        <f t="shared" si="62"/>
        <v>10.事業法人</v>
      </c>
      <c r="L831">
        <f t="shared" si="63"/>
        <v>0</v>
      </c>
      <c r="M831">
        <f t="shared" si="64"/>
        <v>0</v>
      </c>
    </row>
    <row r="832" spans="1:13" x14ac:dyDescent="0.15">
      <c r="A832" s="4" t="s">
        <v>1101</v>
      </c>
      <c r="B832" t="s">
        <v>1798</v>
      </c>
      <c r="C832" t="s">
        <v>1180</v>
      </c>
      <c r="D832" t="s">
        <v>2671</v>
      </c>
      <c r="E832" t="s">
        <v>2069</v>
      </c>
      <c r="F832">
        <v>40</v>
      </c>
      <c r="G832" t="s">
        <v>1061</v>
      </c>
      <c r="H832" t="e">
        <f>VLOOKUP(G832,#REF!,2,0)</f>
        <v>#REF!</v>
      </c>
      <c r="I832" t="str">
        <f t="shared" si="60"/>
        <v>近畿地方</v>
      </c>
      <c r="J832" t="str">
        <f t="shared" si="61"/>
        <v>事業法人</v>
      </c>
      <c r="K832" t="str">
        <f t="shared" si="62"/>
        <v>10.事業法人</v>
      </c>
      <c r="L832">
        <f t="shared" si="63"/>
        <v>1</v>
      </c>
      <c r="M832">
        <f t="shared" si="64"/>
        <v>100</v>
      </c>
    </row>
    <row r="833" spans="1:13" x14ac:dyDescent="0.15">
      <c r="A833" s="4" t="s">
        <v>307</v>
      </c>
      <c r="B833" t="s">
        <v>1799</v>
      </c>
      <c r="C833" t="s">
        <v>150</v>
      </c>
      <c r="D833" t="s">
        <v>2651</v>
      </c>
      <c r="E833" t="s">
        <v>1997</v>
      </c>
      <c r="F833">
        <v>40</v>
      </c>
      <c r="G833" t="s">
        <v>1061</v>
      </c>
      <c r="H833" t="e">
        <f>VLOOKUP(G833,#REF!,2,0)</f>
        <v>#REF!</v>
      </c>
      <c r="I833" t="str">
        <f t="shared" si="60"/>
        <v>近畿地方</v>
      </c>
      <c r="J833" t="str">
        <f t="shared" si="61"/>
        <v>事業法人</v>
      </c>
      <c r="K833" t="str">
        <f t="shared" si="62"/>
        <v>10.事業法人</v>
      </c>
      <c r="L833">
        <f t="shared" si="63"/>
        <v>1</v>
      </c>
      <c r="M833">
        <f t="shared" si="64"/>
        <v>100</v>
      </c>
    </row>
    <row r="834" spans="1:13" ht="19.5" x14ac:dyDescent="0.15">
      <c r="A834" s="9" t="s">
        <v>902</v>
      </c>
      <c r="C834" t="s">
        <v>903</v>
      </c>
      <c r="D834" t="s">
        <v>2674</v>
      </c>
      <c r="E834" t="s">
        <v>1992</v>
      </c>
      <c r="F834">
        <v>25</v>
      </c>
      <c r="G834" t="s">
        <v>931</v>
      </c>
      <c r="H834" t="e">
        <f>VLOOKUP(G834,#REF!,2,0)</f>
        <v>#REF!</v>
      </c>
      <c r="I834" t="str">
        <f t="shared" ref="I834:I897" si="65">VLOOKUP(E834,Q:R,2,0)</f>
        <v>甲信越地方</v>
      </c>
      <c r="J834" t="str">
        <f t="shared" ref="J834:J897" si="66">VLOOKUP(G834,S:T,2,0)</f>
        <v>学校法人</v>
      </c>
      <c r="K834" t="str">
        <f t="shared" ref="K834:K897" si="67">VLOOKUP(G834,U:V,2,0)</f>
        <v>11.学校法人・国立大学法人等</v>
      </c>
      <c r="L834">
        <f t="shared" ref="L834:L897" si="68">IF(B834="",0,IF(COUNTIF(B834,"https://www.jasso.go.jp/*")=1,1,2))</f>
        <v>0</v>
      </c>
      <c r="M834">
        <f t="shared" ref="M834:M897" si="69">LEN(B834)</f>
        <v>0</v>
      </c>
    </row>
    <row r="835" spans="1:13" ht="19.5" x14ac:dyDescent="0.15">
      <c r="A835" s="9" t="s">
        <v>1524</v>
      </c>
      <c r="C835" t="s">
        <v>1181</v>
      </c>
      <c r="D835" t="s">
        <v>2671</v>
      </c>
      <c r="E835" t="s">
        <v>2181</v>
      </c>
      <c r="F835">
        <v>25</v>
      </c>
      <c r="G835" t="s">
        <v>1061</v>
      </c>
      <c r="H835" t="e">
        <f>VLOOKUP(G835,#REF!,2,0)</f>
        <v>#REF!</v>
      </c>
      <c r="I835" t="str">
        <f t="shared" si="65"/>
        <v>甲信越地方</v>
      </c>
      <c r="J835" t="str">
        <f t="shared" si="66"/>
        <v>事業法人</v>
      </c>
      <c r="K835" t="str">
        <f t="shared" si="67"/>
        <v>10.事業法人</v>
      </c>
      <c r="L835">
        <f t="shared" si="68"/>
        <v>0</v>
      </c>
      <c r="M835">
        <f t="shared" si="69"/>
        <v>0</v>
      </c>
    </row>
    <row r="836" spans="1:13" x14ac:dyDescent="0.15">
      <c r="A836" s="4" t="s">
        <v>1525</v>
      </c>
      <c r="B836" t="s">
        <v>1800</v>
      </c>
      <c r="C836" t="s">
        <v>234</v>
      </c>
      <c r="D836" t="s">
        <v>2650</v>
      </c>
      <c r="E836" t="s">
        <v>1992</v>
      </c>
      <c r="F836">
        <v>25</v>
      </c>
      <c r="G836" t="s">
        <v>1061</v>
      </c>
      <c r="H836" t="e">
        <f>VLOOKUP(G836,#REF!,2,0)</f>
        <v>#REF!</v>
      </c>
      <c r="I836" t="str">
        <f t="shared" si="65"/>
        <v>甲信越地方</v>
      </c>
      <c r="J836" t="str">
        <f t="shared" si="66"/>
        <v>事業法人</v>
      </c>
      <c r="K836" t="str">
        <f t="shared" si="67"/>
        <v>10.事業法人</v>
      </c>
      <c r="L836">
        <f t="shared" si="68"/>
        <v>1</v>
      </c>
      <c r="M836">
        <f t="shared" si="69"/>
        <v>100</v>
      </c>
    </row>
    <row r="837" spans="1:13" ht="19.5" x14ac:dyDescent="0.15">
      <c r="A837" s="9" t="s">
        <v>1526</v>
      </c>
      <c r="C837" t="s">
        <v>904</v>
      </c>
      <c r="D837" t="s">
        <v>2674</v>
      </c>
      <c r="E837" t="s">
        <v>2070</v>
      </c>
      <c r="F837">
        <v>60</v>
      </c>
      <c r="G837" t="s">
        <v>931</v>
      </c>
      <c r="H837" t="e">
        <f>VLOOKUP(G837,#REF!,2,0)</f>
        <v>#REF!</v>
      </c>
      <c r="I837" t="str">
        <f t="shared" si="65"/>
        <v>四国地方</v>
      </c>
      <c r="J837" t="str">
        <f t="shared" si="66"/>
        <v>学校法人</v>
      </c>
      <c r="K837" t="str">
        <f t="shared" si="67"/>
        <v>11.学校法人・国立大学法人等</v>
      </c>
      <c r="L837">
        <f t="shared" si="68"/>
        <v>0</v>
      </c>
      <c r="M837">
        <f t="shared" si="69"/>
        <v>0</v>
      </c>
    </row>
    <row r="838" spans="1:13" ht="19.5" x14ac:dyDescent="0.15">
      <c r="A838" s="9" t="s">
        <v>1527</v>
      </c>
      <c r="C838" t="s">
        <v>905</v>
      </c>
      <c r="D838" t="s">
        <v>2674</v>
      </c>
      <c r="E838" t="s">
        <v>2182</v>
      </c>
      <c r="F838">
        <v>50</v>
      </c>
      <c r="G838" t="s">
        <v>413</v>
      </c>
      <c r="H838" t="e">
        <f>VLOOKUP(G838,#REF!,2,0)</f>
        <v>#REF!</v>
      </c>
      <c r="I838" t="str">
        <f t="shared" si="65"/>
        <v>中国地方</v>
      </c>
      <c r="J838" t="str">
        <f t="shared" si="66"/>
        <v>自治体</v>
      </c>
      <c r="K838" t="str">
        <f t="shared" si="67"/>
        <v>09.自治体</v>
      </c>
      <c r="L838">
        <f t="shared" si="68"/>
        <v>0</v>
      </c>
      <c r="M838">
        <f t="shared" si="69"/>
        <v>0</v>
      </c>
    </row>
    <row r="839" spans="1:13" ht="19.5" x14ac:dyDescent="0.15">
      <c r="A839" s="9" t="s">
        <v>1248</v>
      </c>
      <c r="C839" t="s">
        <v>1335</v>
      </c>
      <c r="D839" t="s">
        <v>2672</v>
      </c>
      <c r="E839" t="s">
        <v>1973</v>
      </c>
      <c r="F839">
        <v>20</v>
      </c>
      <c r="G839" t="s">
        <v>1061</v>
      </c>
      <c r="H839" t="e">
        <f>VLOOKUP(G839,#REF!,2,0)</f>
        <v>#REF!</v>
      </c>
      <c r="I839" t="str">
        <f t="shared" si="65"/>
        <v>関東地方</v>
      </c>
      <c r="J839" t="str">
        <f t="shared" si="66"/>
        <v>事業法人</v>
      </c>
      <c r="K839" t="str">
        <f t="shared" si="67"/>
        <v>10.事業法人</v>
      </c>
      <c r="L839">
        <f t="shared" si="68"/>
        <v>0</v>
      </c>
      <c r="M839">
        <f t="shared" si="69"/>
        <v>0</v>
      </c>
    </row>
    <row r="840" spans="1:13" ht="19.5" x14ac:dyDescent="0.15">
      <c r="A840" s="9" t="s">
        <v>308</v>
      </c>
      <c r="C840" t="s">
        <v>151</v>
      </c>
      <c r="D840" t="s">
        <v>2651</v>
      </c>
      <c r="E840" t="s">
        <v>1996</v>
      </c>
      <c r="F840">
        <v>20</v>
      </c>
      <c r="G840" t="s">
        <v>1061</v>
      </c>
      <c r="H840" t="e">
        <f>VLOOKUP(G840,#REF!,2,0)</f>
        <v>#REF!</v>
      </c>
      <c r="I840" t="str">
        <f t="shared" si="65"/>
        <v>関東地方</v>
      </c>
      <c r="J840" t="str">
        <f t="shared" si="66"/>
        <v>事業法人</v>
      </c>
      <c r="K840" t="str">
        <f t="shared" si="67"/>
        <v>10.事業法人</v>
      </c>
      <c r="L840">
        <f t="shared" si="68"/>
        <v>0</v>
      </c>
      <c r="M840">
        <f t="shared" si="69"/>
        <v>0</v>
      </c>
    </row>
    <row r="841" spans="1:13" x14ac:dyDescent="0.15">
      <c r="A841" s="1" t="s">
        <v>2453</v>
      </c>
      <c r="C841" t="s">
        <v>2607</v>
      </c>
      <c r="D841" t="s">
        <v>2669</v>
      </c>
      <c r="E841" t="s">
        <v>2643</v>
      </c>
      <c r="F841">
        <v>35</v>
      </c>
      <c r="G841" t="s">
        <v>1061</v>
      </c>
      <c r="H841" t="e">
        <f>VLOOKUP(G841,#REF!,2,0)</f>
        <v>#REF!</v>
      </c>
      <c r="I841" t="str">
        <f t="shared" si="65"/>
        <v>東海地方</v>
      </c>
      <c r="J841" t="str">
        <f t="shared" si="66"/>
        <v>事業法人</v>
      </c>
      <c r="K841" t="str">
        <f t="shared" si="67"/>
        <v>10.事業法人</v>
      </c>
      <c r="L841">
        <f t="shared" si="68"/>
        <v>0</v>
      </c>
      <c r="M841">
        <f t="shared" si="69"/>
        <v>0</v>
      </c>
    </row>
    <row r="842" spans="1:13" x14ac:dyDescent="0.15">
      <c r="A842" s="4" t="s">
        <v>85</v>
      </c>
      <c r="B842" t="s">
        <v>1801</v>
      </c>
      <c r="C842" t="s">
        <v>410</v>
      </c>
      <c r="D842" t="s">
        <v>2649</v>
      </c>
      <c r="E842" t="s">
        <v>1997</v>
      </c>
      <c r="F842">
        <v>40</v>
      </c>
      <c r="G842" t="s">
        <v>1061</v>
      </c>
      <c r="H842" t="e">
        <f>VLOOKUP(G842,#REF!,2,0)</f>
        <v>#REF!</v>
      </c>
      <c r="I842" t="str">
        <f t="shared" si="65"/>
        <v>近畿地方</v>
      </c>
      <c r="J842" t="str">
        <f t="shared" si="66"/>
        <v>事業法人</v>
      </c>
      <c r="K842" t="str">
        <f t="shared" si="67"/>
        <v>10.事業法人</v>
      </c>
      <c r="L842">
        <f t="shared" si="68"/>
        <v>1</v>
      </c>
      <c r="M842">
        <f t="shared" si="69"/>
        <v>93</v>
      </c>
    </row>
    <row r="843" spans="1:13" ht="19.5" x14ac:dyDescent="0.15">
      <c r="A843" s="9" t="s">
        <v>235</v>
      </c>
      <c r="C843" t="s">
        <v>236</v>
      </c>
      <c r="D843" t="s">
        <v>2650</v>
      </c>
      <c r="E843" t="s">
        <v>1992</v>
      </c>
      <c r="F843">
        <v>25</v>
      </c>
      <c r="G843" t="s">
        <v>1061</v>
      </c>
      <c r="H843" t="e">
        <f>VLOOKUP(G843,#REF!,2,0)</f>
        <v>#REF!</v>
      </c>
      <c r="I843" t="str">
        <f t="shared" si="65"/>
        <v>甲信越地方</v>
      </c>
      <c r="J843" t="str">
        <f t="shared" si="66"/>
        <v>事業法人</v>
      </c>
      <c r="K843" t="str">
        <f t="shared" si="67"/>
        <v>10.事業法人</v>
      </c>
      <c r="L843">
        <f t="shared" si="68"/>
        <v>0</v>
      </c>
      <c r="M843">
        <f t="shared" si="69"/>
        <v>0</v>
      </c>
    </row>
    <row r="844" spans="1:13" ht="19.5" x14ac:dyDescent="0.15">
      <c r="A844" s="9" t="s">
        <v>1249</v>
      </c>
      <c r="C844" t="s">
        <v>1336</v>
      </c>
      <c r="D844" t="s">
        <v>2672</v>
      </c>
      <c r="E844" t="s">
        <v>2026</v>
      </c>
      <c r="F844">
        <v>35</v>
      </c>
      <c r="G844" t="s">
        <v>1061</v>
      </c>
      <c r="H844" t="e">
        <f>VLOOKUP(G844,#REF!,2,0)</f>
        <v>#REF!</v>
      </c>
      <c r="I844" t="str">
        <f t="shared" si="65"/>
        <v>東海地方</v>
      </c>
      <c r="J844" t="str">
        <f t="shared" si="66"/>
        <v>事業法人</v>
      </c>
      <c r="K844" t="str">
        <f t="shared" si="67"/>
        <v>10.事業法人</v>
      </c>
      <c r="L844">
        <f t="shared" si="68"/>
        <v>0</v>
      </c>
      <c r="M844">
        <f t="shared" si="69"/>
        <v>0</v>
      </c>
    </row>
    <row r="845" spans="1:13" x14ac:dyDescent="0.15">
      <c r="A845" s="4" t="s">
        <v>1912</v>
      </c>
      <c r="B845" t="s">
        <v>1802</v>
      </c>
      <c r="C845" t="s">
        <v>1049</v>
      </c>
      <c r="D845" t="s">
        <v>2668</v>
      </c>
      <c r="E845" t="s">
        <v>1971</v>
      </c>
      <c r="F845">
        <v>70</v>
      </c>
      <c r="G845" t="s">
        <v>1061</v>
      </c>
      <c r="H845" t="e">
        <f>VLOOKUP(G845,#REF!,2,0)</f>
        <v>#REF!</v>
      </c>
      <c r="I845" t="str">
        <f t="shared" si="65"/>
        <v>九州・沖縄地方</v>
      </c>
      <c r="J845" t="str">
        <f t="shared" si="66"/>
        <v>事業法人</v>
      </c>
      <c r="K845" t="str">
        <f t="shared" si="67"/>
        <v>10.事業法人</v>
      </c>
      <c r="L845">
        <f t="shared" si="68"/>
        <v>2</v>
      </c>
      <c r="M845">
        <f t="shared" si="69"/>
        <v>40</v>
      </c>
    </row>
    <row r="846" spans="1:13" x14ac:dyDescent="0.15">
      <c r="A846" s="4" t="s">
        <v>559</v>
      </c>
      <c r="B846" t="s">
        <v>1803</v>
      </c>
      <c r="C846" t="s">
        <v>560</v>
      </c>
      <c r="D846" t="s">
        <v>2670</v>
      </c>
      <c r="E846" t="s">
        <v>2062</v>
      </c>
      <c r="F846">
        <v>70</v>
      </c>
      <c r="G846" t="s">
        <v>1061</v>
      </c>
      <c r="H846" t="e">
        <f>VLOOKUP(G846,#REF!,2,0)</f>
        <v>#REF!</v>
      </c>
      <c r="I846" t="str">
        <f t="shared" si="65"/>
        <v>九州・沖縄地方</v>
      </c>
      <c r="J846" t="str">
        <f t="shared" si="66"/>
        <v>事業法人</v>
      </c>
      <c r="K846" t="str">
        <f t="shared" si="67"/>
        <v>10.事業法人</v>
      </c>
      <c r="L846">
        <f t="shared" si="68"/>
        <v>1</v>
      </c>
      <c r="M846">
        <f t="shared" si="69"/>
        <v>100</v>
      </c>
    </row>
    <row r="847" spans="1:13" x14ac:dyDescent="0.15">
      <c r="A847" s="4" t="s">
        <v>1102</v>
      </c>
      <c r="B847" t="s">
        <v>1804</v>
      </c>
      <c r="C847" t="s">
        <v>1182</v>
      </c>
      <c r="D847" t="s">
        <v>2671</v>
      </c>
      <c r="E847" t="s">
        <v>2002</v>
      </c>
      <c r="F847">
        <v>50</v>
      </c>
      <c r="G847" t="s">
        <v>1061</v>
      </c>
      <c r="H847" t="e">
        <f>VLOOKUP(G847,#REF!,2,0)</f>
        <v>#REF!</v>
      </c>
      <c r="I847" t="str">
        <f t="shared" si="65"/>
        <v>中国地方</v>
      </c>
      <c r="J847" t="str">
        <f t="shared" si="66"/>
        <v>事業法人</v>
      </c>
      <c r="K847" t="str">
        <f t="shared" si="67"/>
        <v>10.事業法人</v>
      </c>
      <c r="L847">
        <f t="shared" si="68"/>
        <v>1</v>
      </c>
      <c r="M847">
        <f t="shared" si="69"/>
        <v>92</v>
      </c>
    </row>
    <row r="848" spans="1:13" ht="19.5" x14ac:dyDescent="0.15">
      <c r="A848" s="9" t="s">
        <v>329</v>
      </c>
      <c r="C848" t="s">
        <v>237</v>
      </c>
      <c r="D848" t="s">
        <v>2650</v>
      </c>
      <c r="E848" t="s">
        <v>2088</v>
      </c>
      <c r="F848">
        <v>10</v>
      </c>
      <c r="G848" t="s">
        <v>1061</v>
      </c>
      <c r="H848" t="e">
        <f>VLOOKUP(G848,#REF!,2,0)</f>
        <v>#REF!</v>
      </c>
      <c r="I848" t="str">
        <f t="shared" si="65"/>
        <v>北海道・東北地方</v>
      </c>
      <c r="J848" t="str">
        <f t="shared" si="66"/>
        <v>事業法人</v>
      </c>
      <c r="K848" t="str">
        <f t="shared" si="67"/>
        <v>10.事業法人</v>
      </c>
      <c r="L848">
        <f t="shared" si="68"/>
        <v>0</v>
      </c>
      <c r="M848">
        <f t="shared" si="69"/>
        <v>0</v>
      </c>
    </row>
    <row r="849" spans="1:13" ht="19.5" x14ac:dyDescent="0.15">
      <c r="A849" s="9" t="s">
        <v>906</v>
      </c>
      <c r="C849" t="s">
        <v>907</v>
      </c>
      <c r="D849" t="s">
        <v>2674</v>
      </c>
      <c r="E849" t="s">
        <v>1973</v>
      </c>
      <c r="F849">
        <v>20</v>
      </c>
      <c r="G849" t="s">
        <v>249</v>
      </c>
      <c r="H849" t="e">
        <f>VLOOKUP(G849,#REF!,2,0)</f>
        <v>#REF!</v>
      </c>
      <c r="I849" t="str">
        <f t="shared" si="65"/>
        <v>関東地方</v>
      </c>
      <c r="J849" t="str">
        <f t="shared" si="66"/>
        <v>その他</v>
      </c>
      <c r="K849" t="str">
        <f t="shared" si="67"/>
        <v>14.その他</v>
      </c>
      <c r="L849">
        <f t="shared" si="68"/>
        <v>0</v>
      </c>
      <c r="M849">
        <f t="shared" si="69"/>
        <v>0</v>
      </c>
    </row>
    <row r="850" spans="1:13" ht="19.5" x14ac:dyDescent="0.15">
      <c r="A850" s="3" t="s">
        <v>908</v>
      </c>
      <c r="C850" t="s">
        <v>909</v>
      </c>
      <c r="D850" t="s">
        <v>2674</v>
      </c>
      <c r="E850" t="s">
        <v>2063</v>
      </c>
      <c r="F850">
        <v>20</v>
      </c>
      <c r="G850" t="s">
        <v>1061</v>
      </c>
      <c r="H850" t="e">
        <f>VLOOKUP(G850,#REF!,2,0)</f>
        <v>#REF!</v>
      </c>
      <c r="I850" t="str">
        <f t="shared" si="65"/>
        <v>関東地方</v>
      </c>
      <c r="J850" t="str">
        <f t="shared" si="66"/>
        <v>事業法人</v>
      </c>
      <c r="K850" t="str">
        <f t="shared" si="67"/>
        <v>10.事業法人</v>
      </c>
      <c r="L850">
        <f t="shared" si="68"/>
        <v>0</v>
      </c>
      <c r="M850">
        <f t="shared" si="69"/>
        <v>0</v>
      </c>
    </row>
    <row r="851" spans="1:13" x14ac:dyDescent="0.15">
      <c r="A851" s="4" t="s">
        <v>561</v>
      </c>
      <c r="B851" t="s">
        <v>1805</v>
      </c>
      <c r="C851" t="s">
        <v>562</v>
      </c>
      <c r="D851" t="s">
        <v>2670</v>
      </c>
      <c r="E851" t="s">
        <v>2135</v>
      </c>
      <c r="F851">
        <v>20</v>
      </c>
      <c r="G851" t="s">
        <v>1061</v>
      </c>
      <c r="H851" t="e">
        <f>VLOOKUP(G851,#REF!,2,0)</f>
        <v>#REF!</v>
      </c>
      <c r="I851" t="str">
        <f t="shared" si="65"/>
        <v>関東地方</v>
      </c>
      <c r="J851" t="str">
        <f t="shared" si="66"/>
        <v>事業法人</v>
      </c>
      <c r="K851" t="str">
        <f t="shared" si="67"/>
        <v>10.事業法人</v>
      </c>
      <c r="L851">
        <f t="shared" si="68"/>
        <v>1</v>
      </c>
      <c r="M851">
        <f t="shared" si="69"/>
        <v>90</v>
      </c>
    </row>
    <row r="852" spans="1:13" ht="19.5" x14ac:dyDescent="0.15">
      <c r="A852" s="9" t="s">
        <v>708</v>
      </c>
      <c r="C852" t="s">
        <v>784</v>
      </c>
      <c r="D852" t="s">
        <v>2648</v>
      </c>
      <c r="E852" t="s">
        <v>1981</v>
      </c>
      <c r="F852">
        <v>35</v>
      </c>
      <c r="G852" t="s">
        <v>934</v>
      </c>
      <c r="H852" t="e">
        <f>VLOOKUP(G852,#REF!,2,0)</f>
        <v>#REF!</v>
      </c>
      <c r="I852" t="str">
        <f t="shared" si="65"/>
        <v>東海地方</v>
      </c>
      <c r="J852" t="str">
        <f t="shared" si="66"/>
        <v>その他</v>
      </c>
      <c r="K852" t="str">
        <f t="shared" si="67"/>
        <v>12.財団法人・社団法人</v>
      </c>
      <c r="L852">
        <f t="shared" si="68"/>
        <v>0</v>
      </c>
      <c r="M852">
        <f t="shared" si="69"/>
        <v>0</v>
      </c>
    </row>
    <row r="853" spans="1:13" x14ac:dyDescent="0.15">
      <c r="A853" s="4" t="s">
        <v>1913</v>
      </c>
      <c r="B853" t="s">
        <v>1806</v>
      </c>
      <c r="C853" t="s">
        <v>1050</v>
      </c>
      <c r="D853" t="s">
        <v>2668</v>
      </c>
      <c r="E853" t="s">
        <v>1981</v>
      </c>
      <c r="F853">
        <v>35</v>
      </c>
      <c r="G853" t="s">
        <v>1061</v>
      </c>
      <c r="H853" t="e">
        <f>VLOOKUP(G853,#REF!,2,0)</f>
        <v>#REF!</v>
      </c>
      <c r="I853" t="str">
        <f t="shared" si="65"/>
        <v>東海地方</v>
      </c>
      <c r="J853" t="str">
        <f t="shared" si="66"/>
        <v>事業法人</v>
      </c>
      <c r="K853" t="str">
        <f t="shared" si="67"/>
        <v>10.事業法人</v>
      </c>
      <c r="L853">
        <f t="shared" si="68"/>
        <v>2</v>
      </c>
      <c r="M853">
        <f t="shared" si="69"/>
        <v>28</v>
      </c>
    </row>
    <row r="854" spans="1:13" ht="19.5" x14ac:dyDescent="0.15">
      <c r="A854" s="9" t="s">
        <v>910</v>
      </c>
      <c r="C854" t="s">
        <v>911</v>
      </c>
      <c r="D854" t="s">
        <v>2674</v>
      </c>
      <c r="E854" t="s">
        <v>2009</v>
      </c>
      <c r="F854">
        <v>35</v>
      </c>
      <c r="G854" t="s">
        <v>1061</v>
      </c>
      <c r="H854" t="e">
        <f>VLOOKUP(G854,#REF!,2,0)</f>
        <v>#REF!</v>
      </c>
      <c r="I854" t="str">
        <f t="shared" si="65"/>
        <v>東海地方</v>
      </c>
      <c r="J854" t="str">
        <f t="shared" si="66"/>
        <v>事業法人</v>
      </c>
      <c r="K854" t="str">
        <f t="shared" si="67"/>
        <v>10.事業法人</v>
      </c>
      <c r="L854">
        <f t="shared" si="68"/>
        <v>0</v>
      </c>
      <c r="M854">
        <f t="shared" si="69"/>
        <v>0</v>
      </c>
    </row>
    <row r="855" spans="1:13" ht="19.5" x14ac:dyDescent="0.15">
      <c r="A855" s="9" t="s">
        <v>1103</v>
      </c>
      <c r="C855" t="s">
        <v>1183</v>
      </c>
      <c r="D855" t="s">
        <v>2671</v>
      </c>
      <c r="E855" t="s">
        <v>2012</v>
      </c>
      <c r="F855">
        <v>35</v>
      </c>
      <c r="G855" t="s">
        <v>1061</v>
      </c>
      <c r="H855" t="e">
        <f>VLOOKUP(G855,#REF!,2,0)</f>
        <v>#REF!</v>
      </c>
      <c r="I855" t="str">
        <f t="shared" si="65"/>
        <v>東海地方</v>
      </c>
      <c r="J855" t="str">
        <f t="shared" si="66"/>
        <v>事業法人</v>
      </c>
      <c r="K855" t="str">
        <f t="shared" si="67"/>
        <v>10.事業法人</v>
      </c>
      <c r="L855">
        <f t="shared" si="68"/>
        <v>0</v>
      </c>
      <c r="M855">
        <f t="shared" si="69"/>
        <v>0</v>
      </c>
    </row>
    <row r="856" spans="1:13" ht="19.5" x14ac:dyDescent="0.15">
      <c r="A856" s="9" t="s">
        <v>912</v>
      </c>
      <c r="C856" t="s">
        <v>913</v>
      </c>
      <c r="D856" t="s">
        <v>2674</v>
      </c>
      <c r="E856" t="s">
        <v>1990</v>
      </c>
      <c r="F856">
        <v>40</v>
      </c>
      <c r="G856" t="s">
        <v>1194</v>
      </c>
      <c r="H856" t="e">
        <f>VLOOKUP(G856,#REF!,2,0)</f>
        <v>#REF!</v>
      </c>
      <c r="I856" t="str">
        <f t="shared" si="65"/>
        <v>近畿地方</v>
      </c>
      <c r="J856" t="str">
        <f t="shared" si="66"/>
        <v>その他</v>
      </c>
      <c r="K856" t="str">
        <f t="shared" si="67"/>
        <v>12.財団法人・社団法人</v>
      </c>
      <c r="L856">
        <f t="shared" si="68"/>
        <v>0</v>
      </c>
      <c r="M856">
        <f t="shared" si="69"/>
        <v>0</v>
      </c>
    </row>
    <row r="857" spans="1:13" ht="19.5" x14ac:dyDescent="0.15">
      <c r="A857" s="9" t="s">
        <v>604</v>
      </c>
      <c r="C857" t="s">
        <v>648</v>
      </c>
      <c r="D857" t="s">
        <v>2673</v>
      </c>
      <c r="E857" t="s">
        <v>2012</v>
      </c>
      <c r="F857">
        <v>35</v>
      </c>
      <c r="G857" t="s">
        <v>1061</v>
      </c>
      <c r="H857" t="e">
        <f>VLOOKUP(G857,#REF!,2,0)</f>
        <v>#REF!</v>
      </c>
      <c r="I857" t="str">
        <f t="shared" si="65"/>
        <v>東海地方</v>
      </c>
      <c r="J857" t="str">
        <f t="shared" si="66"/>
        <v>事業法人</v>
      </c>
      <c r="K857" t="str">
        <f t="shared" si="67"/>
        <v>10.事業法人</v>
      </c>
      <c r="L857">
        <f t="shared" si="68"/>
        <v>0</v>
      </c>
      <c r="M857">
        <f t="shared" si="69"/>
        <v>0</v>
      </c>
    </row>
    <row r="858" spans="1:13" ht="19.5" x14ac:dyDescent="0.15">
      <c r="A858" s="9" t="s">
        <v>1250</v>
      </c>
      <c r="C858" t="s">
        <v>1337</v>
      </c>
      <c r="D858" t="s">
        <v>2672</v>
      </c>
      <c r="E858" t="s">
        <v>2081</v>
      </c>
      <c r="F858">
        <v>35</v>
      </c>
      <c r="G858" t="s">
        <v>1347</v>
      </c>
      <c r="H858" t="e">
        <f>VLOOKUP(G858,#REF!,2,0)</f>
        <v>#REF!</v>
      </c>
      <c r="I858" t="str">
        <f t="shared" si="65"/>
        <v>東海地方</v>
      </c>
      <c r="J858" t="str">
        <f t="shared" si="66"/>
        <v>地域金融機関</v>
      </c>
      <c r="K858" t="str">
        <f t="shared" si="67"/>
        <v>05.信用金庫・信用組合・農業協同組合</v>
      </c>
      <c r="L858">
        <f t="shared" si="68"/>
        <v>0</v>
      </c>
      <c r="M858">
        <f t="shared" si="69"/>
        <v>0</v>
      </c>
    </row>
    <row r="859" spans="1:13" ht="19.5" x14ac:dyDescent="0.15">
      <c r="A859" s="9" t="s">
        <v>965</v>
      </c>
      <c r="C859" t="s">
        <v>1051</v>
      </c>
      <c r="D859" t="s">
        <v>2668</v>
      </c>
      <c r="E859" t="s">
        <v>1973</v>
      </c>
      <c r="F859">
        <v>20</v>
      </c>
      <c r="G859" t="s">
        <v>440</v>
      </c>
      <c r="H859" t="e">
        <f>VLOOKUP(G859,#REF!,2,0)</f>
        <v>#REF!</v>
      </c>
      <c r="I859" t="str">
        <f t="shared" si="65"/>
        <v>関東地方</v>
      </c>
      <c r="J859" t="str">
        <f t="shared" si="66"/>
        <v>その他</v>
      </c>
      <c r="K859" t="str">
        <f t="shared" si="67"/>
        <v>13.医療法人・社会福祉法人</v>
      </c>
      <c r="L859">
        <f t="shared" si="68"/>
        <v>0</v>
      </c>
      <c r="M859">
        <f t="shared" si="69"/>
        <v>0</v>
      </c>
    </row>
    <row r="860" spans="1:13" x14ac:dyDescent="0.15">
      <c r="A860" s="1" t="s">
        <v>2454</v>
      </c>
      <c r="B860" t="s">
        <v>2781</v>
      </c>
      <c r="C860" t="s">
        <v>2608</v>
      </c>
      <c r="D860" t="s">
        <v>2669</v>
      </c>
      <c r="E860" t="s">
        <v>2176</v>
      </c>
      <c r="F860">
        <v>10</v>
      </c>
      <c r="G860" t="s">
        <v>440</v>
      </c>
      <c r="H860" t="e">
        <f>VLOOKUP(G860,#REF!,2,0)</f>
        <v>#REF!</v>
      </c>
      <c r="I860" t="str">
        <f t="shared" si="65"/>
        <v>北海道・東北地方</v>
      </c>
      <c r="J860" t="str">
        <f t="shared" si="66"/>
        <v>その他</v>
      </c>
      <c r="K860" t="str">
        <f t="shared" si="67"/>
        <v>13.医療法人・社会福祉法人</v>
      </c>
      <c r="L860">
        <f t="shared" si="68"/>
        <v>1</v>
      </c>
      <c r="M860">
        <f t="shared" si="69"/>
        <v>101</v>
      </c>
    </row>
    <row r="861" spans="1:13" x14ac:dyDescent="0.15">
      <c r="A861" s="1" t="s">
        <v>2455</v>
      </c>
      <c r="B861" t="s">
        <v>2782</v>
      </c>
      <c r="C861" t="s">
        <v>2609</v>
      </c>
      <c r="D861" t="s">
        <v>2669</v>
      </c>
      <c r="E861" t="s">
        <v>2176</v>
      </c>
      <c r="F861">
        <v>10</v>
      </c>
      <c r="G861" t="s">
        <v>440</v>
      </c>
      <c r="H861" t="e">
        <f>VLOOKUP(G861,#REF!,2,0)</f>
        <v>#REF!</v>
      </c>
      <c r="I861" t="str">
        <f t="shared" si="65"/>
        <v>北海道・東北地方</v>
      </c>
      <c r="J861" t="str">
        <f t="shared" si="66"/>
        <v>その他</v>
      </c>
      <c r="K861" t="str">
        <f t="shared" si="67"/>
        <v>13.医療法人・社会福祉法人</v>
      </c>
      <c r="L861">
        <f t="shared" si="68"/>
        <v>1</v>
      </c>
      <c r="M861">
        <f t="shared" si="69"/>
        <v>100</v>
      </c>
    </row>
    <row r="862" spans="1:13" ht="19.5" x14ac:dyDescent="0.15">
      <c r="A862" s="9" t="s">
        <v>36</v>
      </c>
      <c r="C862" t="s">
        <v>51</v>
      </c>
      <c r="D862" t="s">
        <v>2656</v>
      </c>
      <c r="E862" t="s">
        <v>1973</v>
      </c>
      <c r="F862">
        <v>20</v>
      </c>
      <c r="G862" t="s">
        <v>1925</v>
      </c>
      <c r="H862" t="e">
        <f>VLOOKUP(G862,#REF!,2,0)</f>
        <v>#REF!</v>
      </c>
      <c r="I862" t="str">
        <f t="shared" si="65"/>
        <v>関東地方</v>
      </c>
      <c r="J862" t="str">
        <f t="shared" si="66"/>
        <v>-</v>
      </c>
      <c r="K862" t="str">
        <f t="shared" si="67"/>
        <v>02.銀行</v>
      </c>
      <c r="L862">
        <f t="shared" si="68"/>
        <v>0</v>
      </c>
      <c r="M862">
        <f t="shared" si="69"/>
        <v>0</v>
      </c>
    </row>
    <row r="863" spans="1:13" ht="19.5" x14ac:dyDescent="0.15">
      <c r="A863" s="9" t="s">
        <v>1528</v>
      </c>
      <c r="C863" t="s">
        <v>1937</v>
      </c>
      <c r="D863" t="s">
        <v>2674</v>
      </c>
      <c r="E863" t="s">
        <v>2183</v>
      </c>
      <c r="F863">
        <v>10</v>
      </c>
      <c r="G863" t="s">
        <v>931</v>
      </c>
      <c r="H863" t="e">
        <f>VLOOKUP(G863,#REF!,2,0)</f>
        <v>#REF!</v>
      </c>
      <c r="I863" t="str">
        <f t="shared" si="65"/>
        <v>北海道・東北地方</v>
      </c>
      <c r="J863" t="str">
        <f t="shared" si="66"/>
        <v>学校法人</v>
      </c>
      <c r="K863" t="str">
        <f t="shared" si="67"/>
        <v>11.学校法人・国立大学法人等</v>
      </c>
      <c r="L863">
        <f t="shared" si="68"/>
        <v>0</v>
      </c>
      <c r="M863">
        <f t="shared" si="69"/>
        <v>0</v>
      </c>
    </row>
    <row r="864" spans="1:13" x14ac:dyDescent="0.15">
      <c r="A864" s="1" t="s">
        <v>2456</v>
      </c>
      <c r="C864" t="s">
        <v>2610</v>
      </c>
      <c r="D864" t="s">
        <v>2669</v>
      </c>
      <c r="E864" t="s">
        <v>2012</v>
      </c>
      <c r="F864">
        <v>35</v>
      </c>
      <c r="G864" t="s">
        <v>1061</v>
      </c>
      <c r="H864" t="e">
        <f>VLOOKUP(G864,#REF!,2,0)</f>
        <v>#REF!</v>
      </c>
      <c r="I864" t="str">
        <f t="shared" si="65"/>
        <v>東海地方</v>
      </c>
      <c r="J864" t="str">
        <f t="shared" si="66"/>
        <v>事業法人</v>
      </c>
      <c r="K864" t="str">
        <f t="shared" si="67"/>
        <v>10.事業法人</v>
      </c>
      <c r="L864">
        <f t="shared" si="68"/>
        <v>0</v>
      </c>
      <c r="M864">
        <f t="shared" si="69"/>
        <v>0</v>
      </c>
    </row>
    <row r="865" spans="1:13" ht="19.5" x14ac:dyDescent="0.15">
      <c r="A865" s="9" t="s">
        <v>709</v>
      </c>
      <c r="C865" t="s">
        <v>785</v>
      </c>
      <c r="D865" t="s">
        <v>2648</v>
      </c>
      <c r="E865" t="s">
        <v>2012</v>
      </c>
      <c r="F865">
        <v>35</v>
      </c>
      <c r="G865" t="s">
        <v>1061</v>
      </c>
      <c r="H865" t="e">
        <f>VLOOKUP(G865,#REF!,2,0)</f>
        <v>#REF!</v>
      </c>
      <c r="I865" t="str">
        <f t="shared" si="65"/>
        <v>東海地方</v>
      </c>
      <c r="J865" t="str">
        <f t="shared" si="66"/>
        <v>事業法人</v>
      </c>
      <c r="K865" t="str">
        <f t="shared" si="67"/>
        <v>10.事業法人</v>
      </c>
      <c r="L865">
        <f t="shared" si="68"/>
        <v>0</v>
      </c>
      <c r="M865">
        <f t="shared" si="69"/>
        <v>0</v>
      </c>
    </row>
    <row r="866" spans="1:13" ht="19.5" x14ac:dyDescent="0.15">
      <c r="A866" s="9" t="s">
        <v>37</v>
      </c>
      <c r="C866" t="s">
        <v>347</v>
      </c>
      <c r="D866" t="s">
        <v>2656</v>
      </c>
      <c r="E866" t="s">
        <v>1973</v>
      </c>
      <c r="F866">
        <v>20</v>
      </c>
      <c r="G866" t="s">
        <v>929</v>
      </c>
      <c r="H866" t="e">
        <f>VLOOKUP(G866,#REF!,2,0)</f>
        <v>#REF!</v>
      </c>
      <c r="I866" t="str">
        <f t="shared" si="65"/>
        <v>関東地方</v>
      </c>
      <c r="J866" t="str">
        <f t="shared" si="66"/>
        <v>-</v>
      </c>
      <c r="K866" t="str">
        <f t="shared" si="67"/>
        <v>07.投信・投資顧問</v>
      </c>
      <c r="L866">
        <f t="shared" si="68"/>
        <v>0</v>
      </c>
      <c r="M866">
        <f t="shared" si="69"/>
        <v>0</v>
      </c>
    </row>
    <row r="867" spans="1:13" ht="19.5" x14ac:dyDescent="0.15">
      <c r="A867" s="9" t="s">
        <v>38</v>
      </c>
      <c r="C867" t="s">
        <v>348</v>
      </c>
      <c r="D867" t="s">
        <v>2656</v>
      </c>
      <c r="E867" t="s">
        <v>1973</v>
      </c>
      <c r="F867">
        <v>20</v>
      </c>
      <c r="G867" t="s">
        <v>929</v>
      </c>
      <c r="H867" t="e">
        <f>VLOOKUP(G867,#REF!,2,0)</f>
        <v>#REF!</v>
      </c>
      <c r="I867" t="str">
        <f t="shared" si="65"/>
        <v>関東地方</v>
      </c>
      <c r="J867" t="str">
        <f t="shared" si="66"/>
        <v>-</v>
      </c>
      <c r="K867" t="str">
        <f t="shared" si="67"/>
        <v>07.投信・投資顧問</v>
      </c>
      <c r="L867">
        <f t="shared" si="68"/>
        <v>0</v>
      </c>
      <c r="M867">
        <f t="shared" si="69"/>
        <v>0</v>
      </c>
    </row>
    <row r="868" spans="1:13" x14ac:dyDescent="0.15">
      <c r="A868" s="4" t="s">
        <v>86</v>
      </c>
      <c r="B868" t="s">
        <v>1807</v>
      </c>
      <c r="C868" t="s">
        <v>349</v>
      </c>
      <c r="D868" t="s">
        <v>2656</v>
      </c>
      <c r="E868" t="s">
        <v>1973</v>
      </c>
      <c r="F868">
        <v>20</v>
      </c>
      <c r="G868" t="s">
        <v>1925</v>
      </c>
      <c r="H868" t="e">
        <f>VLOOKUP(G868,#REF!,2,0)</f>
        <v>#REF!</v>
      </c>
      <c r="I868" t="str">
        <f t="shared" si="65"/>
        <v>関東地方</v>
      </c>
      <c r="J868" t="str">
        <f t="shared" si="66"/>
        <v>-</v>
      </c>
      <c r="K868" t="str">
        <f t="shared" si="67"/>
        <v>02.銀行</v>
      </c>
      <c r="L868">
        <f t="shared" si="68"/>
        <v>1</v>
      </c>
      <c r="M868">
        <f t="shared" si="69"/>
        <v>98</v>
      </c>
    </row>
    <row r="869" spans="1:13" ht="19.5" x14ac:dyDescent="0.15">
      <c r="A869" s="9" t="s">
        <v>39</v>
      </c>
      <c r="C869" t="s">
        <v>350</v>
      </c>
      <c r="D869" t="s">
        <v>2656</v>
      </c>
      <c r="E869" t="s">
        <v>1973</v>
      </c>
      <c r="F869">
        <v>20</v>
      </c>
      <c r="G869" t="s">
        <v>345</v>
      </c>
      <c r="H869" t="e">
        <f>VLOOKUP(G869,#REF!,2,0)</f>
        <v>#REF!</v>
      </c>
      <c r="I869" t="str">
        <f t="shared" si="65"/>
        <v>関東地方</v>
      </c>
      <c r="J869" t="str">
        <f t="shared" si="66"/>
        <v>-</v>
      </c>
      <c r="K869" t="str">
        <f t="shared" si="67"/>
        <v>04.信託銀行</v>
      </c>
      <c r="L869">
        <f t="shared" si="68"/>
        <v>0</v>
      </c>
      <c r="M869">
        <f t="shared" si="69"/>
        <v>0</v>
      </c>
    </row>
    <row r="870" spans="1:13" ht="19.5" x14ac:dyDescent="0.15">
      <c r="A870" s="9" t="s">
        <v>1529</v>
      </c>
      <c r="C870" t="s">
        <v>914</v>
      </c>
      <c r="D870" t="s">
        <v>2674</v>
      </c>
      <c r="E870" t="s">
        <v>2184</v>
      </c>
      <c r="F870">
        <v>20</v>
      </c>
      <c r="G870" t="s">
        <v>413</v>
      </c>
      <c r="H870" t="e">
        <f>VLOOKUP(G870,#REF!,2,0)</f>
        <v>#REF!</v>
      </c>
      <c r="I870" t="str">
        <f t="shared" si="65"/>
        <v>関東地方</v>
      </c>
      <c r="J870" t="str">
        <f t="shared" si="66"/>
        <v>自治体</v>
      </c>
      <c r="K870" t="str">
        <f t="shared" si="67"/>
        <v>09.自治体</v>
      </c>
      <c r="L870">
        <f t="shared" si="68"/>
        <v>0</v>
      </c>
      <c r="M870">
        <f t="shared" si="69"/>
        <v>0</v>
      </c>
    </row>
    <row r="871" spans="1:13" ht="19.5" x14ac:dyDescent="0.15">
      <c r="A871" s="9" t="s">
        <v>1530</v>
      </c>
      <c r="C871" t="s">
        <v>422</v>
      </c>
      <c r="D871" t="s">
        <v>2657</v>
      </c>
      <c r="E871" t="s">
        <v>1990</v>
      </c>
      <c r="F871">
        <v>40</v>
      </c>
      <c r="G871" t="s">
        <v>335</v>
      </c>
      <c r="H871" t="e">
        <f>VLOOKUP(G871,#REF!,2,0)</f>
        <v>#REF!</v>
      </c>
      <c r="I871" t="str">
        <f t="shared" si="65"/>
        <v>近畿地方</v>
      </c>
      <c r="J871" t="str">
        <f t="shared" si="66"/>
        <v>地域金融機関</v>
      </c>
      <c r="K871" t="str">
        <f t="shared" si="67"/>
        <v>02.銀行</v>
      </c>
      <c r="L871">
        <f t="shared" si="68"/>
        <v>0</v>
      </c>
      <c r="M871">
        <f t="shared" si="69"/>
        <v>0</v>
      </c>
    </row>
    <row r="872" spans="1:13" ht="19.5" x14ac:dyDescent="0.15">
      <c r="A872" s="9" t="s">
        <v>966</v>
      </c>
      <c r="C872" t="s">
        <v>1052</v>
      </c>
      <c r="D872" t="s">
        <v>2668</v>
      </c>
      <c r="E872" t="s">
        <v>2010</v>
      </c>
      <c r="F872">
        <v>40</v>
      </c>
      <c r="G872" t="s">
        <v>1194</v>
      </c>
      <c r="H872" t="e">
        <f>VLOOKUP(G872,#REF!,2,0)</f>
        <v>#REF!</v>
      </c>
      <c r="I872" t="str">
        <f t="shared" si="65"/>
        <v>近畿地方</v>
      </c>
      <c r="J872" t="str">
        <f t="shared" si="66"/>
        <v>その他</v>
      </c>
      <c r="K872" t="str">
        <f t="shared" si="67"/>
        <v>12.財団法人・社団法人</v>
      </c>
      <c r="L872">
        <f t="shared" si="68"/>
        <v>0</v>
      </c>
      <c r="M872">
        <f t="shared" si="69"/>
        <v>0</v>
      </c>
    </row>
    <row r="873" spans="1:13" x14ac:dyDescent="0.15">
      <c r="A873" s="4" t="s">
        <v>1531</v>
      </c>
      <c r="B873" t="s">
        <v>1808</v>
      </c>
      <c r="C873" t="s">
        <v>563</v>
      </c>
      <c r="D873" t="s">
        <v>2670</v>
      </c>
      <c r="E873" t="s">
        <v>2185</v>
      </c>
      <c r="F873">
        <v>10</v>
      </c>
      <c r="G873" t="s">
        <v>413</v>
      </c>
      <c r="H873" t="e">
        <f>VLOOKUP(G873,#REF!,2,0)</f>
        <v>#REF!</v>
      </c>
      <c r="I873" t="str">
        <f t="shared" si="65"/>
        <v>北海道・東北地方</v>
      </c>
      <c r="J873" t="str">
        <f t="shared" si="66"/>
        <v>自治体</v>
      </c>
      <c r="K873" t="str">
        <f t="shared" si="67"/>
        <v>09.自治体</v>
      </c>
      <c r="L873">
        <f t="shared" si="68"/>
        <v>1</v>
      </c>
      <c r="M873">
        <f t="shared" si="69"/>
        <v>95</v>
      </c>
    </row>
    <row r="874" spans="1:13" x14ac:dyDescent="0.15">
      <c r="A874" s="1" t="s">
        <v>2457</v>
      </c>
      <c r="C874" t="s">
        <v>2611</v>
      </c>
      <c r="D874" t="s">
        <v>2669</v>
      </c>
      <c r="E874" t="s">
        <v>2228</v>
      </c>
      <c r="F874">
        <v>70</v>
      </c>
      <c r="G874" t="s">
        <v>413</v>
      </c>
      <c r="H874" t="e">
        <f>VLOOKUP(G874,#REF!,2,0)</f>
        <v>#REF!</v>
      </c>
      <c r="I874" t="str">
        <f t="shared" si="65"/>
        <v>九州・沖縄地方</v>
      </c>
      <c r="J874" t="str">
        <f t="shared" si="66"/>
        <v>自治体</v>
      </c>
      <c r="K874" t="str">
        <f t="shared" si="67"/>
        <v>09.自治体</v>
      </c>
      <c r="L874">
        <f t="shared" si="68"/>
        <v>0</v>
      </c>
      <c r="M874">
        <f t="shared" si="69"/>
        <v>0</v>
      </c>
    </row>
    <row r="875" spans="1:13" ht="19.5" x14ac:dyDescent="0.15">
      <c r="A875" s="9" t="s">
        <v>1532</v>
      </c>
      <c r="C875" t="s">
        <v>1338</v>
      </c>
      <c r="D875" t="s">
        <v>2672</v>
      </c>
      <c r="E875" t="s">
        <v>1992</v>
      </c>
      <c r="F875">
        <v>25</v>
      </c>
      <c r="G875" t="s">
        <v>413</v>
      </c>
      <c r="H875" t="e">
        <f>VLOOKUP(G875,#REF!,2,0)</f>
        <v>#REF!</v>
      </c>
      <c r="I875" t="str">
        <f t="shared" si="65"/>
        <v>甲信越地方</v>
      </c>
      <c r="J875" t="str">
        <f t="shared" si="66"/>
        <v>自治体</v>
      </c>
      <c r="K875" t="str">
        <f t="shared" si="67"/>
        <v>09.自治体</v>
      </c>
      <c r="L875">
        <f t="shared" si="68"/>
        <v>0</v>
      </c>
      <c r="M875">
        <f t="shared" si="69"/>
        <v>0</v>
      </c>
    </row>
    <row r="876" spans="1:13" ht="19.5" x14ac:dyDescent="0.15">
      <c r="A876" s="9" t="s">
        <v>1533</v>
      </c>
      <c r="C876" t="s">
        <v>564</v>
      </c>
      <c r="D876" t="s">
        <v>2670</v>
      </c>
      <c r="E876" t="s">
        <v>2185</v>
      </c>
      <c r="F876">
        <v>10</v>
      </c>
      <c r="G876" t="s">
        <v>413</v>
      </c>
      <c r="H876" t="e">
        <f>VLOOKUP(G876,#REF!,2,0)</f>
        <v>#REF!</v>
      </c>
      <c r="I876" t="str">
        <f t="shared" si="65"/>
        <v>北海道・東北地方</v>
      </c>
      <c r="J876" t="str">
        <f t="shared" si="66"/>
        <v>自治体</v>
      </c>
      <c r="K876" t="str">
        <f t="shared" si="67"/>
        <v>09.自治体</v>
      </c>
      <c r="L876">
        <f t="shared" si="68"/>
        <v>0</v>
      </c>
      <c r="M876">
        <f t="shared" si="69"/>
        <v>0</v>
      </c>
    </row>
    <row r="877" spans="1:13" x14ac:dyDescent="0.15">
      <c r="A877" s="4" t="s">
        <v>1251</v>
      </c>
      <c r="B877" t="s">
        <v>1809</v>
      </c>
      <c r="C877" t="s">
        <v>1339</v>
      </c>
      <c r="D877" t="s">
        <v>2672</v>
      </c>
      <c r="E877" t="s">
        <v>2033</v>
      </c>
      <c r="F877">
        <v>40</v>
      </c>
      <c r="G877" t="s">
        <v>1061</v>
      </c>
      <c r="H877" t="e">
        <f>VLOOKUP(G877,#REF!,2,0)</f>
        <v>#REF!</v>
      </c>
      <c r="I877" t="str">
        <f t="shared" si="65"/>
        <v>近畿地方</v>
      </c>
      <c r="J877" t="str">
        <f t="shared" si="66"/>
        <v>事業法人</v>
      </c>
      <c r="K877" t="str">
        <f t="shared" si="67"/>
        <v>10.事業法人</v>
      </c>
      <c r="L877">
        <f t="shared" si="68"/>
        <v>1</v>
      </c>
      <c r="M877">
        <f t="shared" si="69"/>
        <v>102</v>
      </c>
    </row>
    <row r="878" spans="1:13" x14ac:dyDescent="0.15">
      <c r="A878" s="4" t="s">
        <v>1252</v>
      </c>
      <c r="B878" t="s">
        <v>1810</v>
      </c>
      <c r="C878" t="s">
        <v>1340</v>
      </c>
      <c r="D878" t="s">
        <v>2672</v>
      </c>
      <c r="E878" t="s">
        <v>2033</v>
      </c>
      <c r="F878">
        <v>40</v>
      </c>
      <c r="G878" t="s">
        <v>1061</v>
      </c>
      <c r="H878" t="e">
        <f>VLOOKUP(G878,#REF!,2,0)</f>
        <v>#REF!</v>
      </c>
      <c r="I878" t="str">
        <f t="shared" si="65"/>
        <v>近畿地方</v>
      </c>
      <c r="J878" t="str">
        <f t="shared" si="66"/>
        <v>事業法人</v>
      </c>
      <c r="K878" t="str">
        <f t="shared" si="67"/>
        <v>10.事業法人</v>
      </c>
      <c r="L878">
        <f t="shared" si="68"/>
        <v>1</v>
      </c>
      <c r="M878">
        <f t="shared" si="69"/>
        <v>102</v>
      </c>
    </row>
    <row r="879" spans="1:13" ht="19.5" x14ac:dyDescent="0.15">
      <c r="A879" s="9" t="s">
        <v>1253</v>
      </c>
      <c r="C879" t="s">
        <v>1341</v>
      </c>
      <c r="D879" t="s">
        <v>2672</v>
      </c>
      <c r="E879" t="s">
        <v>2064</v>
      </c>
      <c r="F879">
        <v>10</v>
      </c>
      <c r="G879" t="s">
        <v>1061</v>
      </c>
      <c r="H879" t="e">
        <f>VLOOKUP(G879,#REF!,2,0)</f>
        <v>#REF!</v>
      </c>
      <c r="I879" t="str">
        <f t="shared" si="65"/>
        <v>北海道・東北地方</v>
      </c>
      <c r="J879" t="str">
        <f t="shared" si="66"/>
        <v>事業法人</v>
      </c>
      <c r="K879" t="str">
        <f t="shared" si="67"/>
        <v>10.事業法人</v>
      </c>
      <c r="L879">
        <f t="shared" si="68"/>
        <v>0</v>
      </c>
      <c r="M879">
        <f t="shared" si="69"/>
        <v>0</v>
      </c>
    </row>
    <row r="880" spans="1:13" x14ac:dyDescent="0.15">
      <c r="A880" s="4" t="s">
        <v>1914</v>
      </c>
      <c r="B880" t="s">
        <v>1811</v>
      </c>
      <c r="C880" t="s">
        <v>1053</v>
      </c>
      <c r="D880" t="s">
        <v>2668</v>
      </c>
      <c r="E880" t="s">
        <v>2177</v>
      </c>
      <c r="F880">
        <v>40</v>
      </c>
      <c r="G880" t="s">
        <v>413</v>
      </c>
      <c r="H880" t="e">
        <f>VLOOKUP(G880,#REF!,2,0)</f>
        <v>#REF!</v>
      </c>
      <c r="I880" t="str">
        <f t="shared" si="65"/>
        <v>近畿地方</v>
      </c>
      <c r="J880" t="str">
        <f t="shared" si="66"/>
        <v>自治体</v>
      </c>
      <c r="K880" t="str">
        <f t="shared" si="67"/>
        <v>09.自治体</v>
      </c>
      <c r="L880">
        <f t="shared" si="68"/>
        <v>2</v>
      </c>
      <c r="M880">
        <f t="shared" si="69"/>
        <v>49</v>
      </c>
    </row>
    <row r="881" spans="1:13" x14ac:dyDescent="0.15">
      <c r="A881" s="4" t="s">
        <v>1254</v>
      </c>
      <c r="B881" t="s">
        <v>1812</v>
      </c>
      <c r="C881" t="s">
        <v>1342</v>
      </c>
      <c r="D881" t="s">
        <v>2672</v>
      </c>
      <c r="E881" t="s">
        <v>2186</v>
      </c>
      <c r="F881">
        <v>70</v>
      </c>
      <c r="G881" t="s">
        <v>1061</v>
      </c>
      <c r="H881" t="e">
        <f>VLOOKUP(G881,#REF!,2,0)</f>
        <v>#REF!</v>
      </c>
      <c r="I881" t="str">
        <f t="shared" si="65"/>
        <v>九州・沖縄地方</v>
      </c>
      <c r="J881" t="str">
        <f t="shared" si="66"/>
        <v>事業法人</v>
      </c>
      <c r="K881" t="str">
        <f t="shared" si="67"/>
        <v>10.事業法人</v>
      </c>
      <c r="L881">
        <f t="shared" si="68"/>
        <v>1</v>
      </c>
      <c r="M881">
        <f t="shared" si="69"/>
        <v>88</v>
      </c>
    </row>
    <row r="882" spans="1:13" ht="19.5" x14ac:dyDescent="0.15">
      <c r="A882" s="9" t="s">
        <v>974</v>
      </c>
      <c r="C882" t="s">
        <v>1054</v>
      </c>
      <c r="D882" t="s">
        <v>2668</v>
      </c>
      <c r="E882" t="s">
        <v>2003</v>
      </c>
      <c r="F882">
        <v>25</v>
      </c>
      <c r="G882" t="s">
        <v>413</v>
      </c>
      <c r="H882" t="e">
        <f>VLOOKUP(G882,#REF!,2,0)</f>
        <v>#REF!</v>
      </c>
      <c r="I882" t="str">
        <f t="shared" si="65"/>
        <v>甲信越地方</v>
      </c>
      <c r="J882" t="str">
        <f t="shared" si="66"/>
        <v>自治体</v>
      </c>
      <c r="K882" t="str">
        <f t="shared" si="67"/>
        <v>09.自治体</v>
      </c>
      <c r="L882">
        <f t="shared" si="68"/>
        <v>0</v>
      </c>
      <c r="M882">
        <f t="shared" si="69"/>
        <v>0</v>
      </c>
    </row>
    <row r="883" spans="1:13" x14ac:dyDescent="0.15">
      <c r="A883" s="4" t="s">
        <v>565</v>
      </c>
      <c r="B883" t="s">
        <v>1813</v>
      </c>
      <c r="C883" t="s">
        <v>566</v>
      </c>
      <c r="D883" t="s">
        <v>2670</v>
      </c>
      <c r="E883" t="s">
        <v>2187</v>
      </c>
      <c r="F883">
        <v>40</v>
      </c>
      <c r="G883" t="s">
        <v>1061</v>
      </c>
      <c r="H883" t="e">
        <f>VLOOKUP(G883,#REF!,2,0)</f>
        <v>#REF!</v>
      </c>
      <c r="I883" t="str">
        <f t="shared" si="65"/>
        <v>近畿地方</v>
      </c>
      <c r="J883" t="str">
        <f t="shared" si="66"/>
        <v>事業法人</v>
      </c>
      <c r="K883" t="str">
        <f t="shared" si="67"/>
        <v>10.事業法人</v>
      </c>
      <c r="L883">
        <f t="shared" si="68"/>
        <v>1</v>
      </c>
      <c r="M883">
        <f t="shared" si="69"/>
        <v>92</v>
      </c>
    </row>
    <row r="884" spans="1:13" x14ac:dyDescent="0.15">
      <c r="A884" s="4" t="s">
        <v>1534</v>
      </c>
      <c r="B884" t="s">
        <v>1814</v>
      </c>
      <c r="C884" t="s">
        <v>1184</v>
      </c>
      <c r="D884" t="s">
        <v>2671</v>
      </c>
      <c r="E884" t="s">
        <v>1980</v>
      </c>
      <c r="F884">
        <v>10</v>
      </c>
      <c r="G884" t="s">
        <v>413</v>
      </c>
      <c r="H884" t="e">
        <f>VLOOKUP(G884,#REF!,2,0)</f>
        <v>#REF!</v>
      </c>
      <c r="I884" t="str">
        <f t="shared" si="65"/>
        <v>北海道・東北地方</v>
      </c>
      <c r="J884" t="str">
        <f t="shared" si="66"/>
        <v>自治体</v>
      </c>
      <c r="K884" t="str">
        <f t="shared" si="67"/>
        <v>09.自治体</v>
      </c>
      <c r="L884">
        <f t="shared" si="68"/>
        <v>1</v>
      </c>
      <c r="M884">
        <f t="shared" si="69"/>
        <v>95</v>
      </c>
    </row>
    <row r="885" spans="1:13" x14ac:dyDescent="0.15">
      <c r="A885" s="4" t="s">
        <v>1915</v>
      </c>
      <c r="B885" t="s">
        <v>1815</v>
      </c>
      <c r="C885" t="s">
        <v>238</v>
      </c>
      <c r="D885" t="s">
        <v>2650</v>
      </c>
      <c r="E885" t="s">
        <v>1987</v>
      </c>
      <c r="F885">
        <v>10</v>
      </c>
      <c r="G885" t="s">
        <v>1061</v>
      </c>
      <c r="H885" t="e">
        <f>VLOOKUP(G885,#REF!,2,0)</f>
        <v>#REF!</v>
      </c>
      <c r="I885" t="str">
        <f t="shared" si="65"/>
        <v>北海道・東北地方</v>
      </c>
      <c r="J885" t="str">
        <f t="shared" si="66"/>
        <v>事業法人</v>
      </c>
      <c r="K885" t="str">
        <f t="shared" si="67"/>
        <v>10.事業法人</v>
      </c>
      <c r="L885">
        <f t="shared" si="68"/>
        <v>2</v>
      </c>
      <c r="M885">
        <f t="shared" si="69"/>
        <v>54</v>
      </c>
    </row>
    <row r="886" spans="1:13" ht="19.5" x14ac:dyDescent="0.15">
      <c r="A886" s="9" t="s">
        <v>710</v>
      </c>
      <c r="C886" t="s">
        <v>786</v>
      </c>
      <c r="D886" t="s">
        <v>2648</v>
      </c>
      <c r="E886" t="s">
        <v>2027</v>
      </c>
      <c r="F886">
        <v>60</v>
      </c>
      <c r="G886" t="s">
        <v>1061</v>
      </c>
      <c r="H886" t="e">
        <f>VLOOKUP(G886,#REF!,2,0)</f>
        <v>#REF!</v>
      </c>
      <c r="I886" t="str">
        <f t="shared" si="65"/>
        <v>四国地方</v>
      </c>
      <c r="J886" t="str">
        <f t="shared" si="66"/>
        <v>事業法人</v>
      </c>
      <c r="K886" t="str">
        <f t="shared" si="67"/>
        <v>10.事業法人</v>
      </c>
      <c r="L886">
        <f t="shared" si="68"/>
        <v>0</v>
      </c>
      <c r="M886">
        <f t="shared" si="69"/>
        <v>0</v>
      </c>
    </row>
    <row r="887" spans="1:13" ht="19.5" x14ac:dyDescent="0.15">
      <c r="A887" s="9" t="s">
        <v>967</v>
      </c>
      <c r="C887" t="s">
        <v>1055</v>
      </c>
      <c r="D887" t="s">
        <v>2668</v>
      </c>
      <c r="E887" t="s">
        <v>2120</v>
      </c>
      <c r="F887">
        <v>25</v>
      </c>
      <c r="G887" t="s">
        <v>413</v>
      </c>
      <c r="H887" t="e">
        <f>VLOOKUP(G887,#REF!,2,0)</f>
        <v>#REF!</v>
      </c>
      <c r="I887" t="str">
        <f t="shared" si="65"/>
        <v>甲信越地方</v>
      </c>
      <c r="J887" t="str">
        <f t="shared" si="66"/>
        <v>自治体</v>
      </c>
      <c r="K887" t="str">
        <f t="shared" si="67"/>
        <v>09.自治体</v>
      </c>
      <c r="L887">
        <f t="shared" si="68"/>
        <v>0</v>
      </c>
      <c r="M887">
        <f t="shared" si="69"/>
        <v>0</v>
      </c>
    </row>
    <row r="888" spans="1:13" ht="19.5" x14ac:dyDescent="0.15">
      <c r="A888" s="9" t="s">
        <v>1535</v>
      </c>
      <c r="C888" t="s">
        <v>1343</v>
      </c>
      <c r="D888" t="s">
        <v>2672</v>
      </c>
      <c r="E888" t="s">
        <v>2161</v>
      </c>
      <c r="F888">
        <v>20</v>
      </c>
      <c r="G888" t="s">
        <v>1061</v>
      </c>
      <c r="H888" t="e">
        <f>VLOOKUP(G888,#REF!,2,0)</f>
        <v>#REF!</v>
      </c>
      <c r="I888" t="str">
        <f t="shared" si="65"/>
        <v>関東地方</v>
      </c>
      <c r="J888" t="str">
        <f t="shared" si="66"/>
        <v>事業法人</v>
      </c>
      <c r="K888" t="str">
        <f t="shared" si="67"/>
        <v>10.事業法人</v>
      </c>
      <c r="L888">
        <f t="shared" si="68"/>
        <v>0</v>
      </c>
      <c r="M888">
        <f t="shared" si="69"/>
        <v>0</v>
      </c>
    </row>
    <row r="889" spans="1:13" x14ac:dyDescent="0.15">
      <c r="A889" s="4" t="s">
        <v>1536</v>
      </c>
      <c r="B889" t="s">
        <v>1816</v>
      </c>
      <c r="C889" t="s">
        <v>441</v>
      </c>
      <c r="D889" t="s">
        <v>2659</v>
      </c>
      <c r="E889" t="s">
        <v>1973</v>
      </c>
      <c r="F889">
        <v>20</v>
      </c>
      <c r="G889" t="s">
        <v>931</v>
      </c>
      <c r="H889" t="e">
        <f>VLOOKUP(G889,#REF!,2,0)</f>
        <v>#REF!</v>
      </c>
      <c r="I889" t="str">
        <f t="shared" si="65"/>
        <v>関東地方</v>
      </c>
      <c r="J889" t="str">
        <f t="shared" si="66"/>
        <v>学校法人</v>
      </c>
      <c r="K889" t="str">
        <f t="shared" si="67"/>
        <v>11.学校法人・国立大学法人等</v>
      </c>
      <c r="L889">
        <f t="shared" si="68"/>
        <v>1</v>
      </c>
      <c r="M889">
        <f t="shared" si="69"/>
        <v>99</v>
      </c>
    </row>
    <row r="890" spans="1:13" ht="19.5" x14ac:dyDescent="0.15">
      <c r="A890" s="9" t="s">
        <v>40</v>
      </c>
      <c r="C890" t="s">
        <v>351</v>
      </c>
      <c r="D890" t="s">
        <v>2656</v>
      </c>
      <c r="E890" t="s">
        <v>1973</v>
      </c>
      <c r="F890">
        <v>20</v>
      </c>
      <c r="G890" t="s">
        <v>929</v>
      </c>
      <c r="H890" t="e">
        <f>VLOOKUP(G890,#REF!,2,0)</f>
        <v>#REF!</v>
      </c>
      <c r="I890" t="str">
        <f t="shared" si="65"/>
        <v>関東地方</v>
      </c>
      <c r="J890" t="str">
        <f t="shared" si="66"/>
        <v>-</v>
      </c>
      <c r="K890" t="str">
        <f t="shared" si="67"/>
        <v>07.投信・投資顧問</v>
      </c>
      <c r="L890">
        <f t="shared" si="68"/>
        <v>0</v>
      </c>
      <c r="M890">
        <f t="shared" si="69"/>
        <v>0</v>
      </c>
    </row>
    <row r="891" spans="1:13" x14ac:dyDescent="0.15">
      <c r="A891" s="4" t="s">
        <v>1916</v>
      </c>
      <c r="B891" t="s">
        <v>1817</v>
      </c>
      <c r="C891" t="s">
        <v>787</v>
      </c>
      <c r="D891" t="s">
        <v>2648</v>
      </c>
      <c r="E891" t="s">
        <v>2012</v>
      </c>
      <c r="F891">
        <v>35</v>
      </c>
      <c r="G891" t="s">
        <v>1061</v>
      </c>
      <c r="H891" t="e">
        <f>VLOOKUP(G891,#REF!,2,0)</f>
        <v>#REF!</v>
      </c>
      <c r="I891" t="str">
        <f t="shared" si="65"/>
        <v>東海地方</v>
      </c>
      <c r="J891" t="str">
        <f t="shared" si="66"/>
        <v>事業法人</v>
      </c>
      <c r="K891" t="str">
        <f t="shared" si="67"/>
        <v>10.事業法人</v>
      </c>
      <c r="L891">
        <f t="shared" si="68"/>
        <v>2</v>
      </c>
      <c r="M891">
        <f t="shared" si="69"/>
        <v>35</v>
      </c>
    </row>
    <row r="892" spans="1:13" x14ac:dyDescent="0.15">
      <c r="A892" s="1" t="s">
        <v>2458</v>
      </c>
      <c r="C892" t="s">
        <v>2612</v>
      </c>
      <c r="D892" t="s">
        <v>2669</v>
      </c>
      <c r="E892" t="s">
        <v>2012</v>
      </c>
      <c r="F892">
        <v>35</v>
      </c>
      <c r="G892" t="s">
        <v>1061</v>
      </c>
      <c r="H892" t="e">
        <f>VLOOKUP(G892,#REF!,2,0)</f>
        <v>#REF!</v>
      </c>
      <c r="I892" t="str">
        <f t="shared" si="65"/>
        <v>東海地方</v>
      </c>
      <c r="J892" t="str">
        <f t="shared" si="66"/>
        <v>事業法人</v>
      </c>
      <c r="K892" t="str">
        <f t="shared" si="67"/>
        <v>10.事業法人</v>
      </c>
      <c r="L892">
        <f t="shared" si="68"/>
        <v>0</v>
      </c>
      <c r="M892">
        <f t="shared" si="69"/>
        <v>0</v>
      </c>
    </row>
    <row r="893" spans="1:13" x14ac:dyDescent="0.15">
      <c r="A893" s="4" t="s">
        <v>87</v>
      </c>
      <c r="B893" t="s">
        <v>1818</v>
      </c>
      <c r="C893" t="s">
        <v>401</v>
      </c>
      <c r="D893" t="s">
        <v>2661</v>
      </c>
      <c r="E893" t="s">
        <v>1973</v>
      </c>
      <c r="F893">
        <v>20</v>
      </c>
      <c r="G893" t="s">
        <v>1061</v>
      </c>
      <c r="H893" t="e">
        <f>VLOOKUP(G893,#REF!,2,0)</f>
        <v>#REF!</v>
      </c>
      <c r="I893" t="str">
        <f t="shared" si="65"/>
        <v>関東地方</v>
      </c>
      <c r="J893" t="str">
        <f t="shared" si="66"/>
        <v>事業法人</v>
      </c>
      <c r="K893" t="str">
        <f t="shared" si="67"/>
        <v>10.事業法人</v>
      </c>
      <c r="L893">
        <f t="shared" si="68"/>
        <v>1</v>
      </c>
      <c r="M893">
        <f t="shared" si="69"/>
        <v>90</v>
      </c>
    </row>
    <row r="894" spans="1:13" x14ac:dyDescent="0.15">
      <c r="A894" s="4" t="s">
        <v>1917</v>
      </c>
      <c r="B894" t="s">
        <v>1819</v>
      </c>
      <c r="C894" t="s">
        <v>239</v>
      </c>
      <c r="D894" t="s">
        <v>2650</v>
      </c>
      <c r="E894" t="s">
        <v>1973</v>
      </c>
      <c r="F894">
        <v>20</v>
      </c>
      <c r="G894" t="s">
        <v>1061</v>
      </c>
      <c r="H894" t="e">
        <f>VLOOKUP(G894,#REF!,2,0)</f>
        <v>#REF!</v>
      </c>
      <c r="I894" t="str">
        <f t="shared" si="65"/>
        <v>関東地方</v>
      </c>
      <c r="J894" t="str">
        <f t="shared" si="66"/>
        <v>事業法人</v>
      </c>
      <c r="K894" t="str">
        <f t="shared" si="67"/>
        <v>10.事業法人</v>
      </c>
      <c r="L894">
        <f t="shared" si="68"/>
        <v>2</v>
      </c>
      <c r="M894">
        <f t="shared" si="69"/>
        <v>60</v>
      </c>
    </row>
    <row r="895" spans="1:13" ht="19.5" x14ac:dyDescent="0.15">
      <c r="A895" s="9" t="s">
        <v>915</v>
      </c>
      <c r="C895" t="s">
        <v>916</v>
      </c>
      <c r="D895" t="s">
        <v>2674</v>
      </c>
      <c r="E895" t="s">
        <v>1973</v>
      </c>
      <c r="F895">
        <v>20</v>
      </c>
      <c r="G895" t="s">
        <v>413</v>
      </c>
      <c r="H895" t="e">
        <f>VLOOKUP(G895,#REF!,2,0)</f>
        <v>#REF!</v>
      </c>
      <c r="I895" t="str">
        <f t="shared" si="65"/>
        <v>関東地方</v>
      </c>
      <c r="J895" t="str">
        <f t="shared" si="66"/>
        <v>自治体</v>
      </c>
      <c r="K895" t="str">
        <f t="shared" si="67"/>
        <v>09.自治体</v>
      </c>
      <c r="L895">
        <f t="shared" si="68"/>
        <v>0</v>
      </c>
      <c r="M895">
        <f t="shared" si="69"/>
        <v>0</v>
      </c>
    </row>
    <row r="896" spans="1:13" x14ac:dyDescent="0.15">
      <c r="A896" s="4" t="s">
        <v>240</v>
      </c>
      <c r="B896" t="s">
        <v>1820</v>
      </c>
      <c r="C896" t="s">
        <v>241</v>
      </c>
      <c r="D896" t="s">
        <v>2650</v>
      </c>
      <c r="E896" t="s">
        <v>1973</v>
      </c>
      <c r="F896">
        <v>20</v>
      </c>
      <c r="G896" t="s">
        <v>1061</v>
      </c>
      <c r="H896" t="e">
        <f>VLOOKUP(G896,#REF!,2,0)</f>
        <v>#REF!</v>
      </c>
      <c r="I896" t="str">
        <f t="shared" si="65"/>
        <v>関東地方</v>
      </c>
      <c r="J896" t="str">
        <f t="shared" si="66"/>
        <v>事業法人</v>
      </c>
      <c r="K896" t="str">
        <f t="shared" si="67"/>
        <v>10.事業法人</v>
      </c>
      <c r="L896">
        <f t="shared" si="68"/>
        <v>1</v>
      </c>
      <c r="M896">
        <f t="shared" si="69"/>
        <v>98</v>
      </c>
    </row>
    <row r="897" spans="1:13" x14ac:dyDescent="0.15">
      <c r="A897" s="4" t="s">
        <v>278</v>
      </c>
      <c r="B897" t="s">
        <v>1821</v>
      </c>
      <c r="C897" t="s">
        <v>108</v>
      </c>
      <c r="D897" t="s">
        <v>2658</v>
      </c>
      <c r="E897" t="s">
        <v>1990</v>
      </c>
      <c r="F897">
        <v>40</v>
      </c>
      <c r="G897" t="s">
        <v>1061</v>
      </c>
      <c r="H897" t="e">
        <f>VLOOKUP(G897,#REF!,2,0)</f>
        <v>#REF!</v>
      </c>
      <c r="I897" t="str">
        <f t="shared" si="65"/>
        <v>近畿地方</v>
      </c>
      <c r="J897" t="str">
        <f t="shared" si="66"/>
        <v>事業法人</v>
      </c>
      <c r="K897" t="str">
        <f t="shared" si="67"/>
        <v>10.事業法人</v>
      </c>
      <c r="L897">
        <f t="shared" si="68"/>
        <v>1</v>
      </c>
      <c r="M897">
        <f t="shared" si="69"/>
        <v>88</v>
      </c>
    </row>
    <row r="898" spans="1:13" ht="19.5" x14ac:dyDescent="0.15">
      <c r="A898" s="9" t="s">
        <v>41</v>
      </c>
      <c r="C898" t="s">
        <v>391</v>
      </c>
      <c r="D898" t="s">
        <v>2653</v>
      </c>
      <c r="E898" t="s">
        <v>44</v>
      </c>
      <c r="F898">
        <v>20</v>
      </c>
      <c r="G898" t="s">
        <v>935</v>
      </c>
      <c r="H898" t="e">
        <f>VLOOKUP(G898,#REF!,2,0)</f>
        <v>#REF!</v>
      </c>
      <c r="I898" t="str">
        <f t="shared" ref="I898:I961" si="70">VLOOKUP(E898,Q:R,2,0)</f>
        <v>関東地方</v>
      </c>
      <c r="J898" t="str">
        <f t="shared" ref="J898:J961" si="71">VLOOKUP(G898,S:T,2,0)</f>
        <v>地域金融機関</v>
      </c>
      <c r="K898" t="str">
        <f t="shared" ref="K898:K961" si="72">VLOOKUP(G898,U:V,2,0)</f>
        <v>05.信用金庫・信用組合・農業協同組合</v>
      </c>
      <c r="L898">
        <f t="shared" ref="L898:L961" si="73">IF(B898="",0,IF(COUNTIF(B898,"https://www.jasso.go.jp/*")=1,1,2))</f>
        <v>0</v>
      </c>
      <c r="M898">
        <f t="shared" ref="M898:M961" si="74">LEN(B898)</f>
        <v>0</v>
      </c>
    </row>
    <row r="899" spans="1:13" ht="19.5" x14ac:dyDescent="0.15">
      <c r="A899" s="9" t="s">
        <v>1537</v>
      </c>
      <c r="C899" t="s">
        <v>567</v>
      </c>
      <c r="D899" t="s">
        <v>2670</v>
      </c>
      <c r="E899" t="s">
        <v>1998</v>
      </c>
      <c r="F899">
        <v>40</v>
      </c>
      <c r="G899" t="s">
        <v>413</v>
      </c>
      <c r="H899" t="e">
        <f>VLOOKUP(G899,#REF!,2,0)</f>
        <v>#REF!</v>
      </c>
      <c r="I899" t="str">
        <f t="shared" si="70"/>
        <v>近畿地方</v>
      </c>
      <c r="J899" t="str">
        <f t="shared" si="71"/>
        <v>自治体</v>
      </c>
      <c r="K899" t="str">
        <f t="shared" si="72"/>
        <v>09.自治体</v>
      </c>
      <c r="L899">
        <f t="shared" si="73"/>
        <v>0</v>
      </c>
      <c r="M899">
        <f t="shared" si="74"/>
        <v>0</v>
      </c>
    </row>
    <row r="900" spans="1:13" x14ac:dyDescent="0.15">
      <c r="A900" s="4" t="s">
        <v>1918</v>
      </c>
      <c r="B900" t="s">
        <v>1822</v>
      </c>
      <c r="C900" t="s">
        <v>568</v>
      </c>
      <c r="D900" t="s">
        <v>2670</v>
      </c>
      <c r="E900" t="s">
        <v>1998</v>
      </c>
      <c r="F900">
        <v>40</v>
      </c>
      <c r="G900" t="s">
        <v>1061</v>
      </c>
      <c r="H900" t="e">
        <f>VLOOKUP(G900,#REF!,2,0)</f>
        <v>#REF!</v>
      </c>
      <c r="I900" t="str">
        <f t="shared" si="70"/>
        <v>近畿地方</v>
      </c>
      <c r="J900" t="str">
        <f t="shared" si="71"/>
        <v>事業法人</v>
      </c>
      <c r="K900" t="str">
        <f t="shared" si="72"/>
        <v>10.事業法人</v>
      </c>
      <c r="L900">
        <f t="shared" si="73"/>
        <v>2</v>
      </c>
      <c r="M900">
        <f t="shared" si="74"/>
        <v>57</v>
      </c>
    </row>
    <row r="901" spans="1:13" ht="19.5" x14ac:dyDescent="0.15">
      <c r="A901" s="9" t="s">
        <v>1538</v>
      </c>
      <c r="C901" t="s">
        <v>649</v>
      </c>
      <c r="D901" t="s">
        <v>2673</v>
      </c>
      <c r="E901" t="s">
        <v>2188</v>
      </c>
      <c r="F901">
        <v>50</v>
      </c>
      <c r="G901" t="s">
        <v>1061</v>
      </c>
      <c r="H901" t="e">
        <f>VLOOKUP(G901,#REF!,2,0)</f>
        <v>#REF!</v>
      </c>
      <c r="I901" t="str">
        <f t="shared" si="70"/>
        <v>中国地方</v>
      </c>
      <c r="J901" t="str">
        <f t="shared" si="71"/>
        <v>事業法人</v>
      </c>
      <c r="K901" t="str">
        <f t="shared" si="72"/>
        <v>10.事業法人</v>
      </c>
      <c r="L901">
        <f t="shared" si="73"/>
        <v>0</v>
      </c>
      <c r="M901">
        <f t="shared" si="74"/>
        <v>0</v>
      </c>
    </row>
    <row r="902" spans="1:13" x14ac:dyDescent="0.15">
      <c r="A902" s="1" t="s">
        <v>2459</v>
      </c>
      <c r="C902" t="s">
        <v>2613</v>
      </c>
      <c r="D902" t="s">
        <v>2669</v>
      </c>
      <c r="E902" t="s">
        <v>2012</v>
      </c>
      <c r="F902">
        <v>35</v>
      </c>
      <c r="G902" t="s">
        <v>1061</v>
      </c>
      <c r="H902" t="e">
        <f>VLOOKUP(G902,#REF!,2,0)</f>
        <v>#REF!</v>
      </c>
      <c r="I902" t="str">
        <f t="shared" si="70"/>
        <v>東海地方</v>
      </c>
      <c r="J902" t="str">
        <f t="shared" si="71"/>
        <v>事業法人</v>
      </c>
      <c r="K902" t="str">
        <f t="shared" si="72"/>
        <v>10.事業法人</v>
      </c>
      <c r="L902">
        <f t="shared" si="73"/>
        <v>0</v>
      </c>
      <c r="M902">
        <f t="shared" si="74"/>
        <v>0</v>
      </c>
    </row>
    <row r="903" spans="1:13" x14ac:dyDescent="0.15">
      <c r="A903" s="4" t="s">
        <v>242</v>
      </c>
      <c r="B903" t="s">
        <v>1823</v>
      </c>
      <c r="C903" t="s">
        <v>243</v>
      </c>
      <c r="D903" t="s">
        <v>2650</v>
      </c>
      <c r="E903" t="s">
        <v>1997</v>
      </c>
      <c r="F903">
        <v>40</v>
      </c>
      <c r="G903" t="s">
        <v>1061</v>
      </c>
      <c r="H903" t="e">
        <f>VLOOKUP(G903,#REF!,2,0)</f>
        <v>#REF!</v>
      </c>
      <c r="I903" t="str">
        <f t="shared" si="70"/>
        <v>近畿地方</v>
      </c>
      <c r="J903" t="str">
        <f t="shared" si="71"/>
        <v>事業法人</v>
      </c>
      <c r="K903" t="str">
        <f t="shared" si="72"/>
        <v>10.事業法人</v>
      </c>
      <c r="L903">
        <f t="shared" si="73"/>
        <v>1</v>
      </c>
      <c r="M903">
        <f t="shared" si="74"/>
        <v>91</v>
      </c>
    </row>
    <row r="904" spans="1:13" ht="19.5" x14ac:dyDescent="0.15">
      <c r="A904" s="9" t="s">
        <v>42</v>
      </c>
      <c r="C904" t="s">
        <v>411</v>
      </c>
      <c r="D904" t="s">
        <v>2649</v>
      </c>
      <c r="E904" t="s">
        <v>1976</v>
      </c>
      <c r="F904">
        <v>35</v>
      </c>
      <c r="G904" t="s">
        <v>1061</v>
      </c>
      <c r="H904" t="e">
        <f>VLOOKUP(G904,#REF!,2,0)</f>
        <v>#REF!</v>
      </c>
      <c r="I904" t="str">
        <f t="shared" si="70"/>
        <v>東海地方</v>
      </c>
      <c r="J904" t="str">
        <f t="shared" si="71"/>
        <v>事業法人</v>
      </c>
      <c r="K904" t="str">
        <f t="shared" si="72"/>
        <v>10.事業法人</v>
      </c>
      <c r="L904">
        <f t="shared" si="73"/>
        <v>0</v>
      </c>
      <c r="M904">
        <f t="shared" si="74"/>
        <v>0</v>
      </c>
    </row>
    <row r="905" spans="1:13" x14ac:dyDescent="0.15">
      <c r="A905" s="4" t="s">
        <v>267</v>
      </c>
      <c r="B905" t="s">
        <v>1824</v>
      </c>
      <c r="C905" t="s">
        <v>442</v>
      </c>
      <c r="D905" t="s">
        <v>2659</v>
      </c>
      <c r="E905" t="s">
        <v>2088</v>
      </c>
      <c r="F905">
        <v>10</v>
      </c>
      <c r="G905" t="s">
        <v>1061</v>
      </c>
      <c r="H905" t="e">
        <f>VLOOKUP(G905,#REF!,2,0)</f>
        <v>#REF!</v>
      </c>
      <c r="I905" t="str">
        <f t="shared" si="70"/>
        <v>北海道・東北地方</v>
      </c>
      <c r="J905" t="str">
        <f t="shared" si="71"/>
        <v>事業法人</v>
      </c>
      <c r="K905" t="str">
        <f t="shared" si="72"/>
        <v>10.事業法人</v>
      </c>
      <c r="L905">
        <f t="shared" si="73"/>
        <v>1</v>
      </c>
      <c r="M905">
        <f t="shared" si="74"/>
        <v>90</v>
      </c>
    </row>
    <row r="906" spans="1:13" ht="19.5" x14ac:dyDescent="0.15">
      <c r="A906" s="9" t="s">
        <v>917</v>
      </c>
      <c r="C906" t="s">
        <v>918</v>
      </c>
      <c r="D906" t="s">
        <v>2674</v>
      </c>
      <c r="E906" t="s">
        <v>1973</v>
      </c>
      <c r="F906">
        <v>20</v>
      </c>
      <c r="G906" t="s">
        <v>1061</v>
      </c>
      <c r="H906" t="e">
        <f>VLOOKUP(G906,#REF!,2,0)</f>
        <v>#REF!</v>
      </c>
      <c r="I906" t="str">
        <f t="shared" si="70"/>
        <v>関東地方</v>
      </c>
      <c r="J906" t="str">
        <f t="shared" si="71"/>
        <v>事業法人</v>
      </c>
      <c r="K906" t="str">
        <f t="shared" si="72"/>
        <v>10.事業法人</v>
      </c>
      <c r="L906">
        <f t="shared" si="73"/>
        <v>0</v>
      </c>
      <c r="M906">
        <f t="shared" si="74"/>
        <v>0</v>
      </c>
    </row>
    <row r="907" spans="1:13" ht="19.5" x14ac:dyDescent="0.15">
      <c r="A907" s="9" t="s">
        <v>919</v>
      </c>
      <c r="C907" t="s">
        <v>920</v>
      </c>
      <c r="D907" t="s">
        <v>2674</v>
      </c>
      <c r="E907" t="s">
        <v>1990</v>
      </c>
      <c r="F907">
        <v>40</v>
      </c>
      <c r="G907" t="s">
        <v>931</v>
      </c>
      <c r="H907" t="e">
        <f>VLOOKUP(G907,#REF!,2,0)</f>
        <v>#REF!</v>
      </c>
      <c r="I907" t="str">
        <f t="shared" si="70"/>
        <v>近畿地方</v>
      </c>
      <c r="J907" t="str">
        <f t="shared" si="71"/>
        <v>学校法人</v>
      </c>
      <c r="K907" t="str">
        <f t="shared" si="72"/>
        <v>11.学校法人・国立大学法人等</v>
      </c>
      <c r="L907">
        <f t="shared" si="73"/>
        <v>0</v>
      </c>
      <c r="M907">
        <f t="shared" si="74"/>
        <v>0</v>
      </c>
    </row>
    <row r="908" spans="1:13" ht="19.5" x14ac:dyDescent="0.15">
      <c r="A908" s="9" t="s">
        <v>1539</v>
      </c>
      <c r="C908" t="s">
        <v>1344</v>
      </c>
      <c r="D908" t="s">
        <v>2672</v>
      </c>
      <c r="E908" t="s">
        <v>2137</v>
      </c>
      <c r="F908">
        <v>25</v>
      </c>
      <c r="G908" t="s">
        <v>413</v>
      </c>
      <c r="H908" t="e">
        <f>VLOOKUP(G908,#REF!,2,0)</f>
        <v>#REF!</v>
      </c>
      <c r="I908" t="str">
        <f t="shared" si="70"/>
        <v>甲信越地方</v>
      </c>
      <c r="J908" t="str">
        <f t="shared" si="71"/>
        <v>自治体</v>
      </c>
      <c r="K908" t="str">
        <f t="shared" si="72"/>
        <v>09.自治体</v>
      </c>
      <c r="L908">
        <f t="shared" si="73"/>
        <v>0</v>
      </c>
      <c r="M908">
        <f t="shared" si="74"/>
        <v>0</v>
      </c>
    </row>
    <row r="909" spans="1:13" x14ac:dyDescent="0.15">
      <c r="A909" s="4" t="s">
        <v>88</v>
      </c>
      <c r="B909" t="s">
        <v>1825</v>
      </c>
      <c r="C909" t="s">
        <v>392</v>
      </c>
      <c r="D909" t="s">
        <v>2653</v>
      </c>
      <c r="E909" t="s">
        <v>1973</v>
      </c>
      <c r="F909">
        <v>20</v>
      </c>
      <c r="G909" t="s">
        <v>1061</v>
      </c>
      <c r="H909" t="e">
        <f>VLOOKUP(G909,#REF!,2,0)</f>
        <v>#REF!</v>
      </c>
      <c r="I909" t="str">
        <f t="shared" si="70"/>
        <v>関東地方</v>
      </c>
      <c r="J909" t="str">
        <f t="shared" si="71"/>
        <v>事業法人</v>
      </c>
      <c r="K909" t="str">
        <f t="shared" si="72"/>
        <v>10.事業法人</v>
      </c>
      <c r="L909">
        <f t="shared" si="73"/>
        <v>1</v>
      </c>
      <c r="M909">
        <f t="shared" si="74"/>
        <v>106</v>
      </c>
    </row>
    <row r="910" spans="1:13" ht="19.5" x14ac:dyDescent="0.15">
      <c r="A910" s="9" t="s">
        <v>711</v>
      </c>
      <c r="C910" t="s">
        <v>788</v>
      </c>
      <c r="D910" t="s">
        <v>2648</v>
      </c>
      <c r="E910" t="s">
        <v>2112</v>
      </c>
      <c r="F910">
        <v>50</v>
      </c>
      <c r="G910" t="s">
        <v>1061</v>
      </c>
      <c r="H910" t="e">
        <f>VLOOKUP(G910,#REF!,2,0)</f>
        <v>#REF!</v>
      </c>
      <c r="I910" t="str">
        <f t="shared" si="70"/>
        <v>中国地方</v>
      </c>
      <c r="J910" t="str">
        <f t="shared" si="71"/>
        <v>事業法人</v>
      </c>
      <c r="K910" t="str">
        <f t="shared" si="72"/>
        <v>10.事業法人</v>
      </c>
      <c r="L910">
        <f t="shared" si="73"/>
        <v>0</v>
      </c>
      <c r="M910">
        <f t="shared" si="74"/>
        <v>0</v>
      </c>
    </row>
    <row r="911" spans="1:13" ht="19.5" x14ac:dyDescent="0.15">
      <c r="A911" s="9" t="s">
        <v>1540</v>
      </c>
      <c r="C911" t="s">
        <v>921</v>
      </c>
      <c r="D911" t="s">
        <v>2674</v>
      </c>
      <c r="E911" t="s">
        <v>2189</v>
      </c>
      <c r="F911">
        <v>10</v>
      </c>
      <c r="G911" t="s">
        <v>1061</v>
      </c>
      <c r="H911" t="e">
        <f>VLOOKUP(G911,#REF!,2,0)</f>
        <v>#REF!</v>
      </c>
      <c r="I911" t="str">
        <f t="shared" si="70"/>
        <v>北海道・東北地方</v>
      </c>
      <c r="J911" t="str">
        <f t="shared" si="71"/>
        <v>事業法人</v>
      </c>
      <c r="K911" t="str">
        <f t="shared" si="72"/>
        <v>10.事業法人</v>
      </c>
      <c r="L911">
        <f t="shared" si="73"/>
        <v>0</v>
      </c>
      <c r="M911">
        <f t="shared" si="74"/>
        <v>0</v>
      </c>
    </row>
    <row r="912" spans="1:13" ht="19.5" x14ac:dyDescent="0.15">
      <c r="A912" s="9" t="s">
        <v>1541</v>
      </c>
      <c r="C912" t="s">
        <v>1185</v>
      </c>
      <c r="D912" t="s">
        <v>2671</v>
      </c>
      <c r="E912" t="s">
        <v>2088</v>
      </c>
      <c r="F912">
        <v>10</v>
      </c>
      <c r="G912" t="s">
        <v>1194</v>
      </c>
      <c r="H912" t="e">
        <f>VLOOKUP(G912,#REF!,2,0)</f>
        <v>#REF!</v>
      </c>
      <c r="I912" t="str">
        <f t="shared" si="70"/>
        <v>北海道・東北地方</v>
      </c>
      <c r="J912" t="str">
        <f t="shared" si="71"/>
        <v>その他</v>
      </c>
      <c r="K912" t="str">
        <f t="shared" si="72"/>
        <v>12.財団法人・社団法人</v>
      </c>
      <c r="L912">
        <f t="shared" si="73"/>
        <v>0</v>
      </c>
      <c r="M912">
        <f t="shared" si="74"/>
        <v>0</v>
      </c>
    </row>
    <row r="913" spans="1:13" x14ac:dyDescent="0.15">
      <c r="A913" s="1" t="s">
        <v>2460</v>
      </c>
      <c r="C913" t="s">
        <v>2614</v>
      </c>
      <c r="D913" t="s">
        <v>2669</v>
      </c>
      <c r="E913" t="s">
        <v>2140</v>
      </c>
      <c r="F913">
        <v>10</v>
      </c>
      <c r="G913" t="s">
        <v>249</v>
      </c>
      <c r="H913" t="e">
        <f>VLOOKUP(G913,#REF!,2,0)</f>
        <v>#REF!</v>
      </c>
      <c r="I913" t="str">
        <f t="shared" si="70"/>
        <v>北海道・東北地方</v>
      </c>
      <c r="J913" t="str">
        <f t="shared" si="71"/>
        <v>その他</v>
      </c>
      <c r="K913" t="str">
        <f t="shared" si="72"/>
        <v>14.その他</v>
      </c>
      <c r="L913">
        <f t="shared" si="73"/>
        <v>0</v>
      </c>
      <c r="M913">
        <f t="shared" si="74"/>
        <v>0</v>
      </c>
    </row>
    <row r="914" spans="1:13" x14ac:dyDescent="0.15">
      <c r="A914" s="4" t="s">
        <v>1542</v>
      </c>
      <c r="B914" t="s">
        <v>1826</v>
      </c>
      <c r="C914" t="s">
        <v>111</v>
      </c>
      <c r="D914" t="s">
        <v>2658</v>
      </c>
      <c r="E914" t="s">
        <v>2088</v>
      </c>
      <c r="F914">
        <v>10</v>
      </c>
      <c r="G914" t="s">
        <v>1061</v>
      </c>
      <c r="H914" t="e">
        <f>VLOOKUP(G914,#REF!,2,0)</f>
        <v>#REF!</v>
      </c>
      <c r="I914" t="str">
        <f t="shared" si="70"/>
        <v>北海道・東北地方</v>
      </c>
      <c r="J914" t="str">
        <f t="shared" si="71"/>
        <v>事業法人</v>
      </c>
      <c r="K914" t="str">
        <f t="shared" si="72"/>
        <v>10.事業法人</v>
      </c>
      <c r="L914">
        <f t="shared" si="73"/>
        <v>1</v>
      </c>
      <c r="M914">
        <f t="shared" si="74"/>
        <v>101</v>
      </c>
    </row>
    <row r="915" spans="1:13" ht="19.5" x14ac:dyDescent="0.15">
      <c r="A915" s="9" t="s">
        <v>330</v>
      </c>
      <c r="C915" t="s">
        <v>244</v>
      </c>
      <c r="D915" t="s">
        <v>2650</v>
      </c>
      <c r="E915" t="s">
        <v>2088</v>
      </c>
      <c r="F915">
        <v>10</v>
      </c>
      <c r="G915" t="s">
        <v>1061</v>
      </c>
      <c r="H915" t="e">
        <f>VLOOKUP(G915,#REF!,2,0)</f>
        <v>#REF!</v>
      </c>
      <c r="I915" t="str">
        <f t="shared" si="70"/>
        <v>北海道・東北地方</v>
      </c>
      <c r="J915" t="str">
        <f t="shared" si="71"/>
        <v>事業法人</v>
      </c>
      <c r="K915" t="str">
        <f t="shared" si="72"/>
        <v>10.事業法人</v>
      </c>
      <c r="L915">
        <f t="shared" si="73"/>
        <v>0</v>
      </c>
      <c r="M915">
        <f t="shared" si="74"/>
        <v>0</v>
      </c>
    </row>
    <row r="916" spans="1:13" ht="19.5" x14ac:dyDescent="0.15">
      <c r="A916" s="9" t="s">
        <v>968</v>
      </c>
      <c r="C916" t="s">
        <v>1056</v>
      </c>
      <c r="D916" t="s">
        <v>2668</v>
      </c>
      <c r="E916" t="s">
        <v>2140</v>
      </c>
      <c r="F916">
        <v>10</v>
      </c>
      <c r="G916" t="s">
        <v>1061</v>
      </c>
      <c r="H916" t="e">
        <f>VLOOKUP(G916,#REF!,2,0)</f>
        <v>#REF!</v>
      </c>
      <c r="I916" t="str">
        <f t="shared" si="70"/>
        <v>北海道・東北地方</v>
      </c>
      <c r="J916" t="str">
        <f t="shared" si="71"/>
        <v>事業法人</v>
      </c>
      <c r="K916" t="str">
        <f t="shared" si="72"/>
        <v>10.事業法人</v>
      </c>
      <c r="L916">
        <f t="shared" si="73"/>
        <v>0</v>
      </c>
      <c r="M916">
        <f t="shared" si="74"/>
        <v>0</v>
      </c>
    </row>
    <row r="917" spans="1:13" x14ac:dyDescent="0.15">
      <c r="A917" s="1" t="s">
        <v>2461</v>
      </c>
      <c r="C917" t="s">
        <v>2615</v>
      </c>
      <c r="D917" t="s">
        <v>2669</v>
      </c>
      <c r="E917" t="s">
        <v>1976</v>
      </c>
      <c r="F917">
        <v>35</v>
      </c>
      <c r="G917" t="s">
        <v>1061</v>
      </c>
      <c r="H917" t="e">
        <f>VLOOKUP(G917,#REF!,2,0)</f>
        <v>#REF!</v>
      </c>
      <c r="I917" t="str">
        <f t="shared" si="70"/>
        <v>東海地方</v>
      </c>
      <c r="J917" t="str">
        <f t="shared" si="71"/>
        <v>事業法人</v>
      </c>
      <c r="K917" t="str">
        <f t="shared" si="72"/>
        <v>10.事業法人</v>
      </c>
      <c r="L917">
        <f t="shared" si="73"/>
        <v>0</v>
      </c>
      <c r="M917">
        <f t="shared" si="74"/>
        <v>0</v>
      </c>
    </row>
    <row r="918" spans="1:13" x14ac:dyDescent="0.15">
      <c r="A918" s="4" t="s">
        <v>1919</v>
      </c>
      <c r="B918" t="s">
        <v>1827</v>
      </c>
      <c r="C918" t="s">
        <v>1057</v>
      </c>
      <c r="D918" t="s">
        <v>2668</v>
      </c>
      <c r="E918" t="s">
        <v>2065</v>
      </c>
      <c r="F918">
        <v>20</v>
      </c>
      <c r="G918" t="s">
        <v>413</v>
      </c>
      <c r="H918" t="e">
        <f>VLOOKUP(G918,#REF!,2,0)</f>
        <v>#REF!</v>
      </c>
      <c r="I918" t="str">
        <f t="shared" si="70"/>
        <v>関東地方</v>
      </c>
      <c r="J918" t="str">
        <f t="shared" si="71"/>
        <v>自治体</v>
      </c>
      <c r="K918" t="str">
        <f t="shared" si="72"/>
        <v>09.自治体</v>
      </c>
      <c r="L918">
        <f t="shared" si="73"/>
        <v>2</v>
      </c>
      <c r="M918">
        <f t="shared" si="74"/>
        <v>52</v>
      </c>
    </row>
    <row r="919" spans="1:13" x14ac:dyDescent="0.15">
      <c r="A919" s="4" t="s">
        <v>1920</v>
      </c>
      <c r="B919" t="s">
        <v>1828</v>
      </c>
      <c r="C919" t="s">
        <v>789</v>
      </c>
      <c r="D919" t="s">
        <v>2648</v>
      </c>
      <c r="E919" t="s">
        <v>2112</v>
      </c>
      <c r="F919">
        <v>50</v>
      </c>
      <c r="G919" t="s">
        <v>1061</v>
      </c>
      <c r="H919" t="e">
        <f>VLOOKUP(G919,#REF!,2,0)</f>
        <v>#REF!</v>
      </c>
      <c r="I919" t="str">
        <f t="shared" si="70"/>
        <v>中国地方</v>
      </c>
      <c r="J919" t="str">
        <f t="shared" si="71"/>
        <v>事業法人</v>
      </c>
      <c r="K919" t="str">
        <f t="shared" si="72"/>
        <v>10.事業法人</v>
      </c>
      <c r="L919">
        <f t="shared" si="73"/>
        <v>2</v>
      </c>
      <c r="M919">
        <f t="shared" si="74"/>
        <v>43</v>
      </c>
    </row>
    <row r="920" spans="1:13" x14ac:dyDescent="0.15">
      <c r="A920" s="1" t="s">
        <v>2462</v>
      </c>
      <c r="C920" t="s">
        <v>2616</v>
      </c>
      <c r="D920" t="s">
        <v>2669</v>
      </c>
      <c r="E920" t="s">
        <v>2642</v>
      </c>
      <c r="F920">
        <v>50</v>
      </c>
      <c r="G920" t="s">
        <v>249</v>
      </c>
      <c r="H920" t="e">
        <f>VLOOKUP(G920,#REF!,2,0)</f>
        <v>#REF!</v>
      </c>
      <c r="I920" t="str">
        <f t="shared" si="70"/>
        <v>中国地方</v>
      </c>
      <c r="J920" t="str">
        <f t="shared" si="71"/>
        <v>その他</v>
      </c>
      <c r="K920" t="str">
        <f t="shared" si="72"/>
        <v>14.その他</v>
      </c>
      <c r="L920">
        <f t="shared" si="73"/>
        <v>0</v>
      </c>
      <c r="M920">
        <f t="shared" si="74"/>
        <v>0</v>
      </c>
    </row>
    <row r="921" spans="1:13" ht="19.5" x14ac:dyDescent="0.15">
      <c r="A921" s="9" t="s">
        <v>1255</v>
      </c>
      <c r="C921" t="s">
        <v>1345</v>
      </c>
      <c r="D921" t="s">
        <v>2672</v>
      </c>
      <c r="E921" t="s">
        <v>2105</v>
      </c>
      <c r="F921">
        <v>50</v>
      </c>
      <c r="G921" t="s">
        <v>249</v>
      </c>
      <c r="H921" t="e">
        <f>VLOOKUP(G921,#REF!,2,0)</f>
        <v>#REF!</v>
      </c>
      <c r="I921" t="str">
        <f t="shared" si="70"/>
        <v>中国地方</v>
      </c>
      <c r="J921" t="str">
        <f t="shared" si="71"/>
        <v>その他</v>
      </c>
      <c r="K921" t="str">
        <f t="shared" si="72"/>
        <v>14.その他</v>
      </c>
      <c r="L921">
        <f t="shared" si="73"/>
        <v>0</v>
      </c>
      <c r="M921">
        <f t="shared" si="74"/>
        <v>0</v>
      </c>
    </row>
    <row r="922" spans="1:13" ht="19.5" x14ac:dyDescent="0.15">
      <c r="A922" s="9" t="s">
        <v>712</v>
      </c>
      <c r="C922" t="s">
        <v>790</v>
      </c>
      <c r="D922" t="s">
        <v>2648</v>
      </c>
      <c r="E922" t="s">
        <v>2112</v>
      </c>
      <c r="F922">
        <v>50</v>
      </c>
      <c r="G922" t="s">
        <v>249</v>
      </c>
      <c r="H922" t="e">
        <f>VLOOKUP(G922,#REF!,2,0)</f>
        <v>#REF!</v>
      </c>
      <c r="I922" t="str">
        <f t="shared" si="70"/>
        <v>中国地方</v>
      </c>
      <c r="J922" t="str">
        <f t="shared" si="71"/>
        <v>その他</v>
      </c>
      <c r="K922" t="str">
        <f t="shared" si="72"/>
        <v>14.その他</v>
      </c>
      <c r="L922">
        <f t="shared" si="73"/>
        <v>0</v>
      </c>
      <c r="M922">
        <f t="shared" si="74"/>
        <v>0</v>
      </c>
    </row>
    <row r="923" spans="1:13" x14ac:dyDescent="0.15">
      <c r="A923" s="4" t="s">
        <v>1921</v>
      </c>
      <c r="B923" t="s">
        <v>1829</v>
      </c>
      <c r="C923" t="s">
        <v>245</v>
      </c>
      <c r="D923" t="s">
        <v>2650</v>
      </c>
      <c r="E923" t="s">
        <v>2088</v>
      </c>
      <c r="F923">
        <v>10</v>
      </c>
      <c r="G923" t="s">
        <v>1061</v>
      </c>
      <c r="H923" t="e">
        <f>VLOOKUP(G923,#REF!,2,0)</f>
        <v>#REF!</v>
      </c>
      <c r="I923" t="str">
        <f t="shared" si="70"/>
        <v>北海道・東北地方</v>
      </c>
      <c r="J923" t="str">
        <f t="shared" si="71"/>
        <v>事業法人</v>
      </c>
      <c r="K923" t="str">
        <f t="shared" si="72"/>
        <v>10.事業法人</v>
      </c>
      <c r="L923">
        <f t="shared" si="73"/>
        <v>2</v>
      </c>
      <c r="M923">
        <f t="shared" si="74"/>
        <v>51</v>
      </c>
    </row>
    <row r="924" spans="1:13" ht="19.5" x14ac:dyDescent="0.15">
      <c r="A924" s="9" t="s">
        <v>1543</v>
      </c>
      <c r="C924" t="s">
        <v>922</v>
      </c>
      <c r="D924" t="s">
        <v>2674</v>
      </c>
      <c r="E924" t="s">
        <v>2122</v>
      </c>
      <c r="F924">
        <v>20</v>
      </c>
      <c r="G924" t="s">
        <v>446</v>
      </c>
      <c r="H924" t="e">
        <f>VLOOKUP(G924,#REF!,2,0)</f>
        <v>#REF!</v>
      </c>
      <c r="I924" t="str">
        <f t="shared" si="70"/>
        <v>関東地方</v>
      </c>
      <c r="J924" t="str">
        <f t="shared" si="71"/>
        <v>その他</v>
      </c>
      <c r="K924" t="str">
        <f t="shared" si="72"/>
        <v>13.医療法人・社会福祉法人</v>
      </c>
      <c r="L924">
        <f t="shared" si="73"/>
        <v>0</v>
      </c>
      <c r="M924">
        <f t="shared" si="74"/>
        <v>0</v>
      </c>
    </row>
    <row r="925" spans="1:13" x14ac:dyDescent="0.15">
      <c r="A925" s="1" t="s">
        <v>2463</v>
      </c>
      <c r="C925" t="s">
        <v>2617</v>
      </c>
      <c r="D925" t="s">
        <v>2669</v>
      </c>
      <c r="E925" t="s">
        <v>2147</v>
      </c>
      <c r="F925">
        <v>20</v>
      </c>
      <c r="G925" t="s">
        <v>1061</v>
      </c>
      <c r="H925" t="e">
        <f>VLOOKUP(G925,#REF!,2,0)</f>
        <v>#REF!</v>
      </c>
      <c r="I925" t="str">
        <f t="shared" si="70"/>
        <v>関東地方</v>
      </c>
      <c r="J925" t="str">
        <f t="shared" si="71"/>
        <v>事業法人</v>
      </c>
      <c r="K925" t="str">
        <f t="shared" si="72"/>
        <v>10.事業法人</v>
      </c>
      <c r="L925">
        <f t="shared" si="73"/>
        <v>0</v>
      </c>
      <c r="M925">
        <f t="shared" si="74"/>
        <v>0</v>
      </c>
    </row>
    <row r="926" spans="1:13" ht="19.5" x14ac:dyDescent="0.15">
      <c r="A926" s="9" t="s">
        <v>1544</v>
      </c>
      <c r="C926" t="s">
        <v>1346</v>
      </c>
      <c r="D926" t="s">
        <v>2672</v>
      </c>
      <c r="E926" t="s">
        <v>2016</v>
      </c>
      <c r="F926">
        <v>10</v>
      </c>
      <c r="G926" t="s">
        <v>413</v>
      </c>
      <c r="H926" t="e">
        <f>VLOOKUP(G926,#REF!,2,0)</f>
        <v>#REF!</v>
      </c>
      <c r="I926" t="str">
        <f t="shared" si="70"/>
        <v>北海道・東北地方</v>
      </c>
      <c r="J926" t="str">
        <f t="shared" si="71"/>
        <v>自治体</v>
      </c>
      <c r="K926" t="str">
        <f t="shared" si="72"/>
        <v>09.自治体</v>
      </c>
      <c r="L926">
        <f t="shared" si="73"/>
        <v>0</v>
      </c>
      <c r="M926">
        <f t="shared" si="74"/>
        <v>0</v>
      </c>
    </row>
    <row r="927" spans="1:13" ht="19.5" x14ac:dyDescent="0.15">
      <c r="A927" s="9" t="s">
        <v>1545</v>
      </c>
      <c r="C927" t="s">
        <v>923</v>
      </c>
      <c r="D927" t="s">
        <v>2674</v>
      </c>
      <c r="E927" t="s">
        <v>2057</v>
      </c>
      <c r="F927">
        <v>10</v>
      </c>
      <c r="G927" t="s">
        <v>413</v>
      </c>
      <c r="H927" t="e">
        <f>VLOOKUP(G927,#REF!,2,0)</f>
        <v>#REF!</v>
      </c>
      <c r="I927" t="str">
        <f t="shared" si="70"/>
        <v>北海道・東北地方</v>
      </c>
      <c r="J927" t="str">
        <f t="shared" si="71"/>
        <v>自治体</v>
      </c>
      <c r="K927" t="str">
        <f t="shared" si="72"/>
        <v>09.自治体</v>
      </c>
      <c r="L927">
        <f t="shared" si="73"/>
        <v>0</v>
      </c>
      <c r="M927">
        <f t="shared" si="74"/>
        <v>0</v>
      </c>
    </row>
    <row r="928" spans="1:13" x14ac:dyDescent="0.15">
      <c r="A928" s="1" t="s">
        <v>2464</v>
      </c>
      <c r="B928" t="s">
        <v>2730</v>
      </c>
      <c r="C928" t="s">
        <v>2618</v>
      </c>
      <c r="D928" t="s">
        <v>2669</v>
      </c>
      <c r="E928" t="s">
        <v>1972</v>
      </c>
      <c r="F928">
        <v>40</v>
      </c>
      <c r="G928" t="s">
        <v>1061</v>
      </c>
      <c r="H928" t="e">
        <f>VLOOKUP(G928,#REF!,2,0)</f>
        <v>#REF!</v>
      </c>
      <c r="I928" t="str">
        <f t="shared" si="70"/>
        <v>近畿地方</v>
      </c>
      <c r="J928" t="str">
        <f t="shared" si="71"/>
        <v>事業法人</v>
      </c>
      <c r="K928" t="str">
        <f t="shared" si="72"/>
        <v>10.事業法人</v>
      </c>
      <c r="L928">
        <f t="shared" si="73"/>
        <v>2</v>
      </c>
      <c r="M928">
        <f t="shared" si="74"/>
        <v>49</v>
      </c>
    </row>
    <row r="929" spans="1:13" ht="19.5" x14ac:dyDescent="0.15">
      <c r="A929" s="9" t="s">
        <v>1546</v>
      </c>
      <c r="C929" t="s">
        <v>1186</v>
      </c>
      <c r="D929" t="s">
        <v>2671</v>
      </c>
      <c r="E929" t="s">
        <v>1996</v>
      </c>
      <c r="F929">
        <v>20</v>
      </c>
      <c r="G929" t="s">
        <v>1194</v>
      </c>
      <c r="H929" t="e">
        <f>VLOOKUP(G929,#REF!,2,0)</f>
        <v>#REF!</v>
      </c>
      <c r="I929" t="str">
        <f t="shared" si="70"/>
        <v>関東地方</v>
      </c>
      <c r="J929" t="str">
        <f t="shared" si="71"/>
        <v>その他</v>
      </c>
      <c r="K929" t="str">
        <f t="shared" si="72"/>
        <v>12.財団法人・社団法人</v>
      </c>
      <c r="L929">
        <f t="shared" si="73"/>
        <v>0</v>
      </c>
      <c r="M929">
        <f t="shared" si="74"/>
        <v>0</v>
      </c>
    </row>
    <row r="930" spans="1:13" x14ac:dyDescent="0.15">
      <c r="A930" s="4" t="s">
        <v>1547</v>
      </c>
      <c r="B930" t="s">
        <v>1830</v>
      </c>
      <c r="C930" t="s">
        <v>650</v>
      </c>
      <c r="D930" t="s">
        <v>2673</v>
      </c>
      <c r="E930" t="s">
        <v>1975</v>
      </c>
      <c r="F930">
        <v>20</v>
      </c>
      <c r="G930" t="s">
        <v>1061</v>
      </c>
      <c r="H930" t="e">
        <f>VLOOKUP(G930,#REF!,2,0)</f>
        <v>#REF!</v>
      </c>
      <c r="I930" t="str">
        <f t="shared" si="70"/>
        <v>関東地方</v>
      </c>
      <c r="J930" t="str">
        <f t="shared" si="71"/>
        <v>事業法人</v>
      </c>
      <c r="K930" t="str">
        <f t="shared" si="72"/>
        <v>10.事業法人</v>
      </c>
      <c r="L930">
        <f t="shared" si="73"/>
        <v>1</v>
      </c>
      <c r="M930">
        <f t="shared" si="74"/>
        <v>96</v>
      </c>
    </row>
    <row r="931" spans="1:13" x14ac:dyDescent="0.15">
      <c r="A931" s="1" t="s">
        <v>2465</v>
      </c>
      <c r="B931" t="s">
        <v>2755</v>
      </c>
      <c r="C931" t="s">
        <v>2619</v>
      </c>
      <c r="D931" t="s">
        <v>2669</v>
      </c>
      <c r="E931" t="s">
        <v>2023</v>
      </c>
      <c r="F931">
        <v>10</v>
      </c>
      <c r="G931" t="s">
        <v>1061</v>
      </c>
      <c r="H931" t="e">
        <f>VLOOKUP(G931,#REF!,2,0)</f>
        <v>#REF!</v>
      </c>
      <c r="I931" t="str">
        <f t="shared" si="70"/>
        <v>北海道・東北地方</v>
      </c>
      <c r="J931" t="str">
        <f t="shared" si="71"/>
        <v>事業法人</v>
      </c>
      <c r="K931" t="str">
        <f t="shared" si="72"/>
        <v>10.事業法人</v>
      </c>
      <c r="L931">
        <f t="shared" si="73"/>
        <v>1</v>
      </c>
      <c r="M931">
        <f t="shared" si="74"/>
        <v>91</v>
      </c>
    </row>
    <row r="932" spans="1:13" x14ac:dyDescent="0.15">
      <c r="A932" s="4" t="s">
        <v>569</v>
      </c>
      <c r="B932" t="s">
        <v>1831</v>
      </c>
      <c r="C932" t="s">
        <v>570</v>
      </c>
      <c r="D932" t="s">
        <v>2670</v>
      </c>
      <c r="E932" t="s">
        <v>2191</v>
      </c>
      <c r="F932">
        <v>35</v>
      </c>
      <c r="G932" t="s">
        <v>1061</v>
      </c>
      <c r="H932" t="e">
        <f>VLOOKUP(G932,#REF!,2,0)</f>
        <v>#REF!</v>
      </c>
      <c r="I932" t="str">
        <f t="shared" si="70"/>
        <v>東海地方</v>
      </c>
      <c r="J932" t="str">
        <f t="shared" si="71"/>
        <v>事業法人</v>
      </c>
      <c r="K932" t="str">
        <f t="shared" si="72"/>
        <v>10.事業法人</v>
      </c>
      <c r="L932">
        <f t="shared" si="73"/>
        <v>1</v>
      </c>
      <c r="M932">
        <f t="shared" si="74"/>
        <v>91</v>
      </c>
    </row>
    <row r="933" spans="1:13" ht="19.5" x14ac:dyDescent="0.15">
      <c r="A933" s="9" t="s">
        <v>1104</v>
      </c>
      <c r="B933" t="s">
        <v>2323</v>
      </c>
      <c r="C933" t="s">
        <v>1187</v>
      </c>
      <c r="D933" t="s">
        <v>2671</v>
      </c>
      <c r="E933" t="s">
        <v>2012</v>
      </c>
      <c r="F933">
        <v>35</v>
      </c>
      <c r="G933" t="s">
        <v>1061</v>
      </c>
      <c r="H933" t="e">
        <f>VLOOKUP(G933,#REF!,2,0)</f>
        <v>#REF!</v>
      </c>
      <c r="I933" t="str">
        <f t="shared" si="70"/>
        <v>東海地方</v>
      </c>
      <c r="J933" t="str">
        <f t="shared" si="71"/>
        <v>事業法人</v>
      </c>
      <c r="K933" t="str">
        <f t="shared" si="72"/>
        <v>10.事業法人</v>
      </c>
      <c r="L933">
        <f t="shared" si="73"/>
        <v>1</v>
      </c>
      <c r="M933">
        <f t="shared" si="74"/>
        <v>101</v>
      </c>
    </row>
    <row r="934" spans="1:13" ht="19.5" x14ac:dyDescent="0.15">
      <c r="A934" s="9" t="s">
        <v>924</v>
      </c>
      <c r="C934" t="s">
        <v>925</v>
      </c>
      <c r="D934" t="s">
        <v>2674</v>
      </c>
      <c r="E934" t="s">
        <v>2063</v>
      </c>
      <c r="F934">
        <v>20</v>
      </c>
      <c r="G934" t="s">
        <v>1061</v>
      </c>
      <c r="H934" t="e">
        <f>VLOOKUP(G934,#REF!,2,0)</f>
        <v>#REF!</v>
      </c>
      <c r="I934" t="str">
        <f t="shared" si="70"/>
        <v>関東地方</v>
      </c>
      <c r="J934" t="str">
        <f t="shared" si="71"/>
        <v>事業法人</v>
      </c>
      <c r="K934" t="str">
        <f t="shared" si="72"/>
        <v>10.事業法人</v>
      </c>
      <c r="L934">
        <f t="shared" si="73"/>
        <v>0</v>
      </c>
      <c r="M934">
        <f t="shared" si="74"/>
        <v>0</v>
      </c>
    </row>
    <row r="935" spans="1:13" x14ac:dyDescent="0.15">
      <c r="A935" s="1" t="s">
        <v>2475</v>
      </c>
      <c r="B935" t="s">
        <v>2778</v>
      </c>
      <c r="C935" t="s">
        <v>2620</v>
      </c>
      <c r="D935" t="s">
        <v>2669</v>
      </c>
      <c r="E935" t="s">
        <v>2644</v>
      </c>
      <c r="F935">
        <v>20</v>
      </c>
      <c r="G935" t="s">
        <v>1061</v>
      </c>
      <c r="H935" t="e">
        <f>VLOOKUP(G935,#REF!,2,0)</f>
        <v>#REF!</v>
      </c>
      <c r="I935" t="str">
        <f t="shared" si="70"/>
        <v>関東地方</v>
      </c>
      <c r="J935" t="str">
        <f t="shared" si="71"/>
        <v>事業法人</v>
      </c>
      <c r="K935" t="str">
        <f t="shared" si="72"/>
        <v>10.事業法人</v>
      </c>
      <c r="L935">
        <f t="shared" si="73"/>
        <v>1</v>
      </c>
      <c r="M935">
        <f t="shared" si="74"/>
        <v>88</v>
      </c>
    </row>
    <row r="936" spans="1:13" ht="19.5" x14ac:dyDescent="0.15">
      <c r="A936" s="9" t="s">
        <v>115</v>
      </c>
      <c r="C936" t="s">
        <v>445</v>
      </c>
      <c r="D936" t="s">
        <v>2658</v>
      </c>
      <c r="E936" t="s">
        <v>1997</v>
      </c>
      <c r="F936">
        <v>40</v>
      </c>
      <c r="G936" t="s">
        <v>446</v>
      </c>
      <c r="H936" t="e">
        <f>VLOOKUP(G936,#REF!,2,0)</f>
        <v>#REF!</v>
      </c>
      <c r="I936" t="str">
        <f t="shared" si="70"/>
        <v>近畿地方</v>
      </c>
      <c r="J936" t="str">
        <f t="shared" si="71"/>
        <v>その他</v>
      </c>
      <c r="K936" t="str">
        <f t="shared" si="72"/>
        <v>13.医療法人・社会福祉法人</v>
      </c>
      <c r="L936">
        <f t="shared" si="73"/>
        <v>0</v>
      </c>
      <c r="M936">
        <f t="shared" si="74"/>
        <v>0</v>
      </c>
    </row>
    <row r="937" spans="1:13" x14ac:dyDescent="0.15">
      <c r="A937" s="4" t="s">
        <v>1548</v>
      </c>
      <c r="B937" t="s">
        <v>1832</v>
      </c>
      <c r="C937" t="s">
        <v>926</v>
      </c>
      <c r="D937" t="s">
        <v>2674</v>
      </c>
      <c r="E937" t="s">
        <v>1987</v>
      </c>
      <c r="F937">
        <v>10</v>
      </c>
      <c r="G937" t="s">
        <v>1061</v>
      </c>
      <c r="H937" t="e">
        <f>VLOOKUP(G937,#REF!,2,0)</f>
        <v>#REF!</v>
      </c>
      <c r="I937" t="str">
        <f t="shared" si="70"/>
        <v>北海道・東北地方</v>
      </c>
      <c r="J937" t="str">
        <f t="shared" si="71"/>
        <v>事業法人</v>
      </c>
      <c r="K937" t="str">
        <f t="shared" si="72"/>
        <v>10.事業法人</v>
      </c>
      <c r="L937">
        <f t="shared" si="73"/>
        <v>1</v>
      </c>
      <c r="M937">
        <f t="shared" si="74"/>
        <v>98</v>
      </c>
    </row>
    <row r="938" spans="1:13" ht="19.5" x14ac:dyDescent="0.15">
      <c r="A938" s="9" t="s">
        <v>713</v>
      </c>
      <c r="C938" t="s">
        <v>791</v>
      </c>
      <c r="D938" t="s">
        <v>2648</v>
      </c>
      <c r="E938" t="s">
        <v>2192</v>
      </c>
      <c r="F938">
        <v>60</v>
      </c>
      <c r="G938" t="s">
        <v>446</v>
      </c>
      <c r="H938" t="e">
        <f>VLOOKUP(G938,#REF!,2,0)</f>
        <v>#REF!</v>
      </c>
      <c r="I938" t="str">
        <f t="shared" si="70"/>
        <v>四国地方</v>
      </c>
      <c r="J938" t="str">
        <f t="shared" si="71"/>
        <v>その他</v>
      </c>
      <c r="K938" t="str">
        <f t="shared" si="72"/>
        <v>13.医療法人・社会福祉法人</v>
      </c>
      <c r="L938">
        <f t="shared" si="73"/>
        <v>0</v>
      </c>
      <c r="M938">
        <f t="shared" si="74"/>
        <v>0</v>
      </c>
    </row>
    <row r="939" spans="1:13" x14ac:dyDescent="0.15">
      <c r="A939" s="4" t="s">
        <v>1105</v>
      </c>
      <c r="B939" t="s">
        <v>1833</v>
      </c>
      <c r="C939" t="s">
        <v>1188</v>
      </c>
      <c r="D939" t="s">
        <v>2671</v>
      </c>
      <c r="E939" t="s">
        <v>2000</v>
      </c>
      <c r="F939">
        <v>40</v>
      </c>
      <c r="G939" t="s">
        <v>1061</v>
      </c>
      <c r="H939" t="e">
        <f>VLOOKUP(G939,#REF!,2,0)</f>
        <v>#REF!</v>
      </c>
      <c r="I939" t="str">
        <f t="shared" si="70"/>
        <v>近畿地方</v>
      </c>
      <c r="J939" t="str">
        <f t="shared" si="71"/>
        <v>事業法人</v>
      </c>
      <c r="K939" t="str">
        <f t="shared" si="72"/>
        <v>10.事業法人</v>
      </c>
      <c r="L939">
        <f t="shared" si="73"/>
        <v>1</v>
      </c>
      <c r="M939">
        <f t="shared" si="74"/>
        <v>105</v>
      </c>
    </row>
    <row r="940" spans="1:13" x14ac:dyDescent="0.15">
      <c r="A940" s="1" t="s">
        <v>2466</v>
      </c>
      <c r="C940" t="s">
        <v>2621</v>
      </c>
      <c r="D940" t="s">
        <v>2669</v>
      </c>
      <c r="E940" t="s">
        <v>2141</v>
      </c>
      <c r="F940">
        <v>20</v>
      </c>
      <c r="G940" t="s">
        <v>1061</v>
      </c>
      <c r="H940" t="e">
        <f>VLOOKUP(G940,#REF!,2,0)</f>
        <v>#REF!</v>
      </c>
      <c r="I940" t="str">
        <f t="shared" si="70"/>
        <v>関東地方</v>
      </c>
      <c r="J940" t="str">
        <f t="shared" si="71"/>
        <v>事業法人</v>
      </c>
      <c r="K940" t="str">
        <f t="shared" si="72"/>
        <v>10.事業法人</v>
      </c>
      <c r="L940">
        <f t="shared" si="73"/>
        <v>0</v>
      </c>
      <c r="M940">
        <f t="shared" si="74"/>
        <v>0</v>
      </c>
    </row>
    <row r="941" spans="1:13" ht="19.5" x14ac:dyDescent="0.15">
      <c r="A941" s="9" t="s">
        <v>43</v>
      </c>
      <c r="C941" t="s">
        <v>393</v>
      </c>
      <c r="D941" t="s">
        <v>2653</v>
      </c>
      <c r="E941" t="s">
        <v>1996</v>
      </c>
      <c r="F941">
        <v>20</v>
      </c>
      <c r="G941" t="s">
        <v>335</v>
      </c>
      <c r="H941" t="e">
        <f>VLOOKUP(G941,#REF!,2,0)</f>
        <v>#REF!</v>
      </c>
      <c r="I941" t="str">
        <f t="shared" si="70"/>
        <v>関東地方</v>
      </c>
      <c r="J941" t="str">
        <f t="shared" si="71"/>
        <v>地域金融機関</v>
      </c>
      <c r="K941" t="str">
        <f t="shared" si="72"/>
        <v>02.銀行</v>
      </c>
      <c r="L941">
        <f t="shared" si="73"/>
        <v>0</v>
      </c>
      <c r="M941">
        <f t="shared" si="74"/>
        <v>0</v>
      </c>
    </row>
    <row r="942" spans="1:13" x14ac:dyDescent="0.15">
      <c r="A942" s="4" t="s">
        <v>102</v>
      </c>
      <c r="B942" t="s">
        <v>1834</v>
      </c>
      <c r="C942" t="s">
        <v>103</v>
      </c>
      <c r="D942" t="s">
        <v>2655</v>
      </c>
      <c r="E942" t="s">
        <v>1996</v>
      </c>
      <c r="F942">
        <v>20</v>
      </c>
      <c r="G942" t="s">
        <v>1061</v>
      </c>
      <c r="H942" t="e">
        <f>VLOOKUP(G942,#REF!,2,0)</f>
        <v>#REF!</v>
      </c>
      <c r="I942" t="str">
        <f t="shared" si="70"/>
        <v>関東地方</v>
      </c>
      <c r="J942" t="str">
        <f t="shared" si="71"/>
        <v>事業法人</v>
      </c>
      <c r="K942" t="str">
        <f t="shared" si="72"/>
        <v>10.事業法人</v>
      </c>
      <c r="L942">
        <f t="shared" si="73"/>
        <v>1</v>
      </c>
      <c r="M942">
        <f t="shared" si="74"/>
        <v>111</v>
      </c>
    </row>
    <row r="943" spans="1:13" ht="19.5" x14ac:dyDescent="0.15">
      <c r="A943" s="9" t="s">
        <v>268</v>
      </c>
      <c r="C943" t="s">
        <v>443</v>
      </c>
      <c r="D943" t="s">
        <v>2659</v>
      </c>
      <c r="E943" t="s">
        <v>1996</v>
      </c>
      <c r="F943">
        <v>20</v>
      </c>
      <c r="G943" t="s">
        <v>932</v>
      </c>
      <c r="H943" t="e">
        <f>VLOOKUP(G943,#REF!,2,0)</f>
        <v>#REF!</v>
      </c>
      <c r="I943" t="str">
        <f t="shared" si="70"/>
        <v>関東地方</v>
      </c>
      <c r="J943" t="str">
        <f t="shared" si="71"/>
        <v>その他</v>
      </c>
      <c r="K943" t="str">
        <f t="shared" si="72"/>
        <v>08.労働組合・教職員組合</v>
      </c>
      <c r="L943">
        <f t="shared" si="73"/>
        <v>0</v>
      </c>
      <c r="M943">
        <f t="shared" si="74"/>
        <v>0</v>
      </c>
    </row>
    <row r="944" spans="1:13" x14ac:dyDescent="0.15">
      <c r="A944" s="1" t="s">
        <v>2467</v>
      </c>
      <c r="B944" t="s">
        <v>2731</v>
      </c>
      <c r="C944" t="s">
        <v>2622</v>
      </c>
      <c r="D944" t="s">
        <v>2669</v>
      </c>
      <c r="E944" t="s">
        <v>2141</v>
      </c>
      <c r="F944">
        <v>20</v>
      </c>
      <c r="G944" t="s">
        <v>249</v>
      </c>
      <c r="H944" t="e">
        <f>VLOOKUP(G944,#REF!,2,0)</f>
        <v>#REF!</v>
      </c>
      <c r="I944" t="str">
        <f t="shared" si="70"/>
        <v>関東地方</v>
      </c>
      <c r="J944" t="str">
        <f t="shared" si="71"/>
        <v>その他</v>
      </c>
      <c r="K944" t="str">
        <f t="shared" si="72"/>
        <v>14.その他</v>
      </c>
      <c r="L944">
        <f t="shared" si="73"/>
        <v>2</v>
      </c>
      <c r="M944">
        <f t="shared" si="74"/>
        <v>76</v>
      </c>
    </row>
    <row r="945" spans="1:13" ht="19.5" x14ac:dyDescent="0.15">
      <c r="A945" s="9" t="s">
        <v>269</v>
      </c>
      <c r="C945" t="s">
        <v>444</v>
      </c>
      <c r="D945" t="s">
        <v>2659</v>
      </c>
      <c r="E945" t="s">
        <v>1996</v>
      </c>
      <c r="F945">
        <v>20</v>
      </c>
      <c r="G945" t="s">
        <v>931</v>
      </c>
      <c r="H945" t="e">
        <f>VLOOKUP(G945,#REF!,2,0)</f>
        <v>#REF!</v>
      </c>
      <c r="I945" t="str">
        <f t="shared" si="70"/>
        <v>関東地方</v>
      </c>
      <c r="J945" t="str">
        <f t="shared" si="71"/>
        <v>学校法人</v>
      </c>
      <c r="K945" t="str">
        <f t="shared" si="72"/>
        <v>11.学校法人・国立大学法人等</v>
      </c>
      <c r="L945">
        <f t="shared" si="73"/>
        <v>0</v>
      </c>
      <c r="M945">
        <f t="shared" si="74"/>
        <v>0</v>
      </c>
    </row>
    <row r="946" spans="1:13" ht="19.5" x14ac:dyDescent="0.15">
      <c r="A946" s="9" t="s">
        <v>969</v>
      </c>
      <c r="C946" t="s">
        <v>1058</v>
      </c>
      <c r="D946" t="s">
        <v>2668</v>
      </c>
      <c r="E946" t="s">
        <v>2065</v>
      </c>
      <c r="F946">
        <v>20</v>
      </c>
      <c r="G946" t="s">
        <v>1061</v>
      </c>
      <c r="H946" t="e">
        <f>VLOOKUP(G946,#REF!,2,0)</f>
        <v>#REF!</v>
      </c>
      <c r="I946" t="str">
        <f t="shared" si="70"/>
        <v>関東地方</v>
      </c>
      <c r="J946" t="str">
        <f t="shared" si="71"/>
        <v>事業法人</v>
      </c>
      <c r="K946" t="str">
        <f t="shared" si="72"/>
        <v>10.事業法人</v>
      </c>
      <c r="L946">
        <f t="shared" si="73"/>
        <v>0</v>
      </c>
      <c r="M946">
        <f t="shared" si="74"/>
        <v>0</v>
      </c>
    </row>
    <row r="947" spans="1:13" x14ac:dyDescent="0.15">
      <c r="A947" s="4" t="s">
        <v>331</v>
      </c>
      <c r="B947" t="s">
        <v>1835</v>
      </c>
      <c r="C947" t="s">
        <v>246</v>
      </c>
      <c r="D947" t="s">
        <v>2650</v>
      </c>
      <c r="E947" t="s">
        <v>2136</v>
      </c>
      <c r="F947">
        <v>40</v>
      </c>
      <c r="G947" t="s">
        <v>1061</v>
      </c>
      <c r="H947" t="e">
        <f>VLOOKUP(G947,#REF!,2,0)</f>
        <v>#REF!</v>
      </c>
      <c r="I947" t="str">
        <f t="shared" si="70"/>
        <v>近畿地方</v>
      </c>
      <c r="J947" t="str">
        <f t="shared" si="71"/>
        <v>事業法人</v>
      </c>
      <c r="K947" t="str">
        <f t="shared" si="72"/>
        <v>10.事業法人</v>
      </c>
      <c r="L947">
        <f t="shared" si="73"/>
        <v>1</v>
      </c>
      <c r="M947">
        <f t="shared" si="74"/>
        <v>92</v>
      </c>
    </row>
    <row r="948" spans="1:13" x14ac:dyDescent="0.15">
      <c r="A948" s="4" t="s">
        <v>1549</v>
      </c>
      <c r="B948" t="s">
        <v>1836</v>
      </c>
      <c r="C948" t="s">
        <v>927</v>
      </c>
      <c r="D948" t="s">
        <v>2674</v>
      </c>
      <c r="E948" t="s">
        <v>1974</v>
      </c>
      <c r="F948">
        <v>40</v>
      </c>
      <c r="G948" t="s">
        <v>1061</v>
      </c>
      <c r="H948" t="e">
        <f>VLOOKUP(G948,#REF!,2,0)</f>
        <v>#REF!</v>
      </c>
      <c r="I948" t="str">
        <f t="shared" si="70"/>
        <v>近畿地方</v>
      </c>
      <c r="J948" t="str">
        <f t="shared" si="71"/>
        <v>事業法人</v>
      </c>
      <c r="K948" t="str">
        <f t="shared" si="72"/>
        <v>10.事業法人</v>
      </c>
      <c r="L948">
        <f t="shared" si="73"/>
        <v>1</v>
      </c>
      <c r="M948">
        <f t="shared" si="74"/>
        <v>95</v>
      </c>
    </row>
    <row r="949" spans="1:13" x14ac:dyDescent="0.15">
      <c r="A949" s="4" t="s">
        <v>571</v>
      </c>
      <c r="B949" t="s">
        <v>1837</v>
      </c>
      <c r="C949" t="s">
        <v>572</v>
      </c>
      <c r="D949" t="s">
        <v>2670</v>
      </c>
      <c r="E949" t="s">
        <v>2062</v>
      </c>
      <c r="F949">
        <v>70</v>
      </c>
      <c r="G949" t="s">
        <v>1061</v>
      </c>
      <c r="H949" t="e">
        <f>VLOOKUP(G949,#REF!,2,0)</f>
        <v>#REF!</v>
      </c>
      <c r="I949" t="str">
        <f t="shared" si="70"/>
        <v>九州・沖縄地方</v>
      </c>
      <c r="J949" t="str">
        <f t="shared" si="71"/>
        <v>事業法人</v>
      </c>
      <c r="K949" t="str">
        <f t="shared" si="72"/>
        <v>10.事業法人</v>
      </c>
      <c r="L949">
        <f t="shared" si="73"/>
        <v>1</v>
      </c>
      <c r="M949">
        <f t="shared" si="74"/>
        <v>94</v>
      </c>
    </row>
    <row r="950" spans="1:13" x14ac:dyDescent="0.15">
      <c r="A950" s="1" t="s">
        <v>2468</v>
      </c>
      <c r="C950" t="s">
        <v>2623</v>
      </c>
      <c r="D950" t="s">
        <v>2669</v>
      </c>
      <c r="E950" t="s">
        <v>2012</v>
      </c>
      <c r="F950">
        <v>35</v>
      </c>
      <c r="G950" t="s">
        <v>1061</v>
      </c>
      <c r="H950" t="e">
        <f>VLOOKUP(G950,#REF!,2,0)</f>
        <v>#REF!</v>
      </c>
      <c r="I950" t="str">
        <f t="shared" si="70"/>
        <v>東海地方</v>
      </c>
      <c r="J950" t="str">
        <f t="shared" si="71"/>
        <v>事業法人</v>
      </c>
      <c r="K950" t="str">
        <f t="shared" si="72"/>
        <v>10.事業法人</v>
      </c>
      <c r="L950">
        <f t="shared" si="73"/>
        <v>0</v>
      </c>
      <c r="M950">
        <f t="shared" si="74"/>
        <v>0</v>
      </c>
    </row>
    <row r="951" spans="1:13" x14ac:dyDescent="0.15">
      <c r="A951" s="4" t="s">
        <v>1922</v>
      </c>
      <c r="B951" t="s">
        <v>1838</v>
      </c>
      <c r="C951" t="s">
        <v>573</v>
      </c>
      <c r="D951" t="s">
        <v>2670</v>
      </c>
      <c r="E951" t="s">
        <v>2129</v>
      </c>
      <c r="F951">
        <v>70</v>
      </c>
      <c r="G951" t="s">
        <v>413</v>
      </c>
      <c r="H951" t="e">
        <f>VLOOKUP(G951,#REF!,2,0)</f>
        <v>#REF!</v>
      </c>
      <c r="I951" t="str">
        <f t="shared" si="70"/>
        <v>九州・沖縄地方</v>
      </c>
      <c r="J951" t="str">
        <f t="shared" si="71"/>
        <v>自治体</v>
      </c>
      <c r="K951" t="str">
        <f t="shared" si="72"/>
        <v>09.自治体</v>
      </c>
      <c r="L951">
        <f t="shared" si="73"/>
        <v>2</v>
      </c>
      <c r="M951">
        <f t="shared" si="74"/>
        <v>69</v>
      </c>
    </row>
    <row r="952" spans="1:13" x14ac:dyDescent="0.15">
      <c r="A952" s="4" t="s">
        <v>1550</v>
      </c>
      <c r="B952" t="s">
        <v>1839</v>
      </c>
      <c r="C952" t="s">
        <v>928</v>
      </c>
      <c r="D952" t="s">
        <v>2674</v>
      </c>
      <c r="E952" t="s">
        <v>2063</v>
      </c>
      <c r="F952">
        <v>20</v>
      </c>
      <c r="G952" t="s">
        <v>1061</v>
      </c>
      <c r="H952" t="e">
        <f>VLOOKUP(G952,#REF!,2,0)</f>
        <v>#REF!</v>
      </c>
      <c r="I952" t="str">
        <f t="shared" si="70"/>
        <v>関東地方</v>
      </c>
      <c r="J952" t="str">
        <f t="shared" si="71"/>
        <v>事業法人</v>
      </c>
      <c r="K952" t="str">
        <f t="shared" si="72"/>
        <v>10.事業法人</v>
      </c>
      <c r="L952">
        <f t="shared" si="73"/>
        <v>1</v>
      </c>
      <c r="M952">
        <f t="shared" si="74"/>
        <v>99</v>
      </c>
    </row>
    <row r="953" spans="1:13" ht="19.5" x14ac:dyDescent="0.15">
      <c r="A953" s="9" t="s">
        <v>1551</v>
      </c>
      <c r="C953" t="s">
        <v>1189</v>
      </c>
      <c r="D953" t="s">
        <v>2671</v>
      </c>
      <c r="E953" t="s">
        <v>2193</v>
      </c>
      <c r="F953">
        <v>10</v>
      </c>
      <c r="G953" t="s">
        <v>931</v>
      </c>
      <c r="H953" t="e">
        <f>VLOOKUP(G953,#REF!,2,0)</f>
        <v>#REF!</v>
      </c>
      <c r="I953" t="str">
        <f t="shared" si="70"/>
        <v>北海道・東北地方</v>
      </c>
      <c r="J953" t="str">
        <f t="shared" si="71"/>
        <v>学校法人</v>
      </c>
      <c r="K953" t="str">
        <f t="shared" si="72"/>
        <v>11.学校法人・国立大学法人等</v>
      </c>
      <c r="L953">
        <f t="shared" si="73"/>
        <v>0</v>
      </c>
      <c r="M953">
        <f t="shared" si="74"/>
        <v>0</v>
      </c>
    </row>
    <row r="954" spans="1:13" x14ac:dyDescent="0.15">
      <c r="A954" s="4" t="s">
        <v>332</v>
      </c>
      <c r="B954" t="s">
        <v>1840</v>
      </c>
      <c r="C954" t="s">
        <v>247</v>
      </c>
      <c r="D954" t="s">
        <v>2650</v>
      </c>
      <c r="E954" t="s">
        <v>2027</v>
      </c>
      <c r="F954">
        <v>60</v>
      </c>
      <c r="G954" t="s">
        <v>1061</v>
      </c>
      <c r="H954" t="e">
        <f>VLOOKUP(G954,#REF!,2,0)</f>
        <v>#REF!</v>
      </c>
      <c r="I954" t="str">
        <f t="shared" si="70"/>
        <v>四国地方</v>
      </c>
      <c r="J954" t="str">
        <f t="shared" si="71"/>
        <v>事業法人</v>
      </c>
      <c r="K954" t="str">
        <f t="shared" si="72"/>
        <v>10.事業法人</v>
      </c>
      <c r="L954">
        <f t="shared" si="73"/>
        <v>1</v>
      </c>
      <c r="M954">
        <f t="shared" si="74"/>
        <v>92</v>
      </c>
    </row>
    <row r="955" spans="1:13" x14ac:dyDescent="0.15">
      <c r="A955" s="1" t="s">
        <v>2469</v>
      </c>
      <c r="C955" t="s">
        <v>2624</v>
      </c>
      <c r="D955" t="s">
        <v>2669</v>
      </c>
      <c r="E955" t="s">
        <v>1973</v>
      </c>
      <c r="F955">
        <v>20</v>
      </c>
      <c r="G955" t="s">
        <v>1194</v>
      </c>
      <c r="H955" t="e">
        <f>VLOOKUP(G955,#REF!,2,0)</f>
        <v>#REF!</v>
      </c>
      <c r="I955" t="str">
        <f t="shared" si="70"/>
        <v>関東地方</v>
      </c>
      <c r="J955" t="str">
        <f t="shared" si="71"/>
        <v>その他</v>
      </c>
      <c r="K955" t="str">
        <f t="shared" si="72"/>
        <v>12.財団法人・社団法人</v>
      </c>
      <c r="L955">
        <f t="shared" si="73"/>
        <v>0</v>
      </c>
      <c r="M955">
        <f t="shared" si="74"/>
        <v>0</v>
      </c>
    </row>
    <row r="956" spans="1:13" x14ac:dyDescent="0.15">
      <c r="A956" s="1" t="s">
        <v>2470</v>
      </c>
      <c r="C956" t="s">
        <v>2625</v>
      </c>
      <c r="D956" t="s">
        <v>2669</v>
      </c>
      <c r="E956" t="s">
        <v>2642</v>
      </c>
      <c r="F956">
        <v>50</v>
      </c>
      <c r="G956" t="s">
        <v>446</v>
      </c>
      <c r="H956" t="e">
        <f>VLOOKUP(G956,#REF!,2,0)</f>
        <v>#REF!</v>
      </c>
      <c r="I956" t="str">
        <f t="shared" si="70"/>
        <v>中国地方</v>
      </c>
      <c r="J956" t="str">
        <f t="shared" si="71"/>
        <v>その他</v>
      </c>
      <c r="K956" t="str">
        <f t="shared" si="72"/>
        <v>13.医療法人・社会福祉法人</v>
      </c>
      <c r="L956">
        <f t="shared" si="73"/>
        <v>0</v>
      </c>
      <c r="M956">
        <f t="shared" si="74"/>
        <v>0</v>
      </c>
    </row>
    <row r="957" spans="1:13" ht="19.5" x14ac:dyDescent="0.15">
      <c r="A957" s="9" t="s">
        <v>1552</v>
      </c>
      <c r="C957" t="s">
        <v>1059</v>
      </c>
      <c r="D957" t="s">
        <v>2668</v>
      </c>
      <c r="E957" t="s">
        <v>2176</v>
      </c>
      <c r="F957">
        <v>10</v>
      </c>
      <c r="G957" t="s">
        <v>931</v>
      </c>
      <c r="H957" t="e">
        <f>VLOOKUP(G957,#REF!,2,0)</f>
        <v>#REF!</v>
      </c>
      <c r="I957" t="str">
        <f t="shared" si="70"/>
        <v>北海道・東北地方</v>
      </c>
      <c r="J957" t="str">
        <f t="shared" si="71"/>
        <v>学校法人</v>
      </c>
      <c r="K957" t="str">
        <f t="shared" si="72"/>
        <v>11.学校法人・国立大学法人等</v>
      </c>
      <c r="L957">
        <f t="shared" si="73"/>
        <v>0</v>
      </c>
      <c r="M957">
        <f t="shared" si="74"/>
        <v>0</v>
      </c>
    </row>
    <row r="958" spans="1:13" x14ac:dyDescent="0.15">
      <c r="A958" s="1" t="s">
        <v>2471</v>
      </c>
      <c r="C958" t="s">
        <v>2626</v>
      </c>
      <c r="D958" t="s">
        <v>2669</v>
      </c>
      <c r="E958" t="s">
        <v>1973</v>
      </c>
      <c r="F958">
        <v>20</v>
      </c>
      <c r="G958" t="s">
        <v>1061</v>
      </c>
      <c r="H958" t="e">
        <f>VLOOKUP(G958,#REF!,2,0)</f>
        <v>#REF!</v>
      </c>
      <c r="I958" t="str">
        <f t="shared" si="70"/>
        <v>関東地方</v>
      </c>
      <c r="J958" t="str">
        <f t="shared" si="71"/>
        <v>事業法人</v>
      </c>
      <c r="K958" t="str">
        <f t="shared" si="72"/>
        <v>10.事業法人</v>
      </c>
      <c r="L958">
        <f t="shared" si="73"/>
        <v>0</v>
      </c>
      <c r="M958">
        <f t="shared" si="74"/>
        <v>0</v>
      </c>
    </row>
    <row r="959" spans="1:13" x14ac:dyDescent="0.15">
      <c r="A959" s="4" t="s">
        <v>1106</v>
      </c>
      <c r="B959" t="s">
        <v>1841</v>
      </c>
      <c r="C959" t="s">
        <v>1190</v>
      </c>
      <c r="D959" t="s">
        <v>2671</v>
      </c>
      <c r="E959" t="s">
        <v>2194</v>
      </c>
      <c r="F959">
        <v>10</v>
      </c>
      <c r="G959" t="s">
        <v>413</v>
      </c>
      <c r="H959" t="e">
        <f>VLOOKUP(G959,#REF!,2,0)</f>
        <v>#REF!</v>
      </c>
      <c r="I959" t="str">
        <f t="shared" si="70"/>
        <v>北海道・東北地方</v>
      </c>
      <c r="J959" t="str">
        <f t="shared" si="71"/>
        <v>自治体</v>
      </c>
      <c r="K959" t="str">
        <f t="shared" si="72"/>
        <v>09.自治体</v>
      </c>
      <c r="L959">
        <f t="shared" si="73"/>
        <v>1</v>
      </c>
      <c r="M959">
        <f t="shared" si="74"/>
        <v>106</v>
      </c>
    </row>
    <row r="960" spans="1:13" x14ac:dyDescent="0.15">
      <c r="A960" s="1" t="s">
        <v>2472</v>
      </c>
      <c r="C960" t="s">
        <v>2627</v>
      </c>
      <c r="D960" t="s">
        <v>2669</v>
      </c>
      <c r="E960" t="s">
        <v>1972</v>
      </c>
      <c r="F960">
        <v>40</v>
      </c>
      <c r="G960" t="s">
        <v>249</v>
      </c>
      <c r="H960" t="e">
        <f>VLOOKUP(G960,#REF!,2,0)</f>
        <v>#REF!</v>
      </c>
      <c r="I960" t="str">
        <f t="shared" si="70"/>
        <v>近畿地方</v>
      </c>
      <c r="J960" t="str">
        <f t="shared" si="71"/>
        <v>その他</v>
      </c>
      <c r="K960" t="str">
        <f t="shared" si="72"/>
        <v>14.その他</v>
      </c>
      <c r="L960">
        <f t="shared" si="73"/>
        <v>0</v>
      </c>
      <c r="M960">
        <f t="shared" si="74"/>
        <v>0</v>
      </c>
    </row>
    <row r="961" spans="1:13" ht="19.5" x14ac:dyDescent="0.15">
      <c r="A961" s="9" t="s">
        <v>1553</v>
      </c>
      <c r="C961" t="s">
        <v>574</v>
      </c>
      <c r="D961" t="s">
        <v>2670</v>
      </c>
      <c r="E961" t="s">
        <v>2195</v>
      </c>
      <c r="F961">
        <v>35</v>
      </c>
      <c r="G961" t="s">
        <v>1061</v>
      </c>
      <c r="H961" t="e">
        <f>VLOOKUP(G961,#REF!,2,0)</f>
        <v>#REF!</v>
      </c>
      <c r="I961" t="str">
        <f t="shared" si="70"/>
        <v>東海地方</v>
      </c>
      <c r="J961" t="str">
        <f t="shared" si="71"/>
        <v>事業法人</v>
      </c>
      <c r="K961" t="str">
        <f t="shared" si="72"/>
        <v>10.事業法人</v>
      </c>
      <c r="L961">
        <f t="shared" si="73"/>
        <v>0</v>
      </c>
      <c r="M961">
        <f t="shared" si="74"/>
        <v>0</v>
      </c>
    </row>
    <row r="962" spans="1:13" ht="19.5" x14ac:dyDescent="0.15">
      <c r="A962" s="9" t="s">
        <v>309</v>
      </c>
      <c r="C962" t="s">
        <v>152</v>
      </c>
      <c r="D962" t="s">
        <v>2651</v>
      </c>
      <c r="E962" t="s">
        <v>2027</v>
      </c>
      <c r="F962">
        <v>60</v>
      </c>
      <c r="G962" t="s">
        <v>1061</v>
      </c>
      <c r="H962" t="e">
        <f>VLOOKUP(G962,#REF!,2,0)</f>
        <v>#REF!</v>
      </c>
      <c r="I962" t="str">
        <f t="shared" ref="I962:I973" si="75">VLOOKUP(E962,Q:R,2,0)</f>
        <v>四国地方</v>
      </c>
      <c r="J962" t="str">
        <f t="shared" ref="J962:J973" si="76">VLOOKUP(G962,S:T,2,0)</f>
        <v>事業法人</v>
      </c>
      <c r="K962" t="str">
        <f t="shared" ref="K962:K973" si="77">VLOOKUP(G962,U:V,2,0)</f>
        <v>10.事業法人</v>
      </c>
      <c r="L962">
        <f t="shared" ref="L962:L973" si="78">IF(B962="",0,IF(COUNTIF(B962,"https://www.jasso.go.jp/*")=1,1,2))</f>
        <v>0</v>
      </c>
      <c r="M962">
        <f t="shared" ref="M962:M973" si="79">LEN(B962)</f>
        <v>0</v>
      </c>
    </row>
    <row r="963" spans="1:13" x14ac:dyDescent="0.15">
      <c r="A963" s="4" t="s">
        <v>1923</v>
      </c>
      <c r="B963" t="s">
        <v>1842</v>
      </c>
      <c r="C963" t="s">
        <v>1191</v>
      </c>
      <c r="D963" t="s">
        <v>2671</v>
      </c>
      <c r="E963" t="s">
        <v>2002</v>
      </c>
      <c r="F963">
        <v>50</v>
      </c>
      <c r="G963" t="s">
        <v>1061</v>
      </c>
      <c r="H963" t="e">
        <f>VLOOKUP(G963,#REF!,2,0)</f>
        <v>#REF!</v>
      </c>
      <c r="I963" t="str">
        <f t="shared" si="75"/>
        <v>中国地方</v>
      </c>
      <c r="J963" t="str">
        <f t="shared" si="76"/>
        <v>事業法人</v>
      </c>
      <c r="K963" t="str">
        <f t="shared" si="77"/>
        <v>10.事業法人</v>
      </c>
      <c r="L963">
        <f t="shared" si="78"/>
        <v>2</v>
      </c>
      <c r="M963">
        <f t="shared" si="79"/>
        <v>55</v>
      </c>
    </row>
    <row r="964" spans="1:13" ht="19.5" x14ac:dyDescent="0.15">
      <c r="A964" s="9" t="s">
        <v>714</v>
      </c>
      <c r="C964" t="s">
        <v>792</v>
      </c>
      <c r="D964" t="s">
        <v>2648</v>
      </c>
      <c r="E964" t="s">
        <v>1975</v>
      </c>
      <c r="F964">
        <v>20</v>
      </c>
      <c r="G964" t="s">
        <v>249</v>
      </c>
      <c r="H964" t="e">
        <f>VLOOKUP(G964,#REF!,2,0)</f>
        <v>#REF!</v>
      </c>
      <c r="I964" t="str">
        <f t="shared" si="75"/>
        <v>関東地方</v>
      </c>
      <c r="J964" t="str">
        <f t="shared" si="76"/>
        <v>その他</v>
      </c>
      <c r="K964" t="str">
        <f t="shared" si="77"/>
        <v>14.その他</v>
      </c>
      <c r="L964">
        <f t="shared" si="78"/>
        <v>0</v>
      </c>
      <c r="M964">
        <f t="shared" si="79"/>
        <v>0</v>
      </c>
    </row>
    <row r="965" spans="1:13" ht="19.5" x14ac:dyDescent="0.15">
      <c r="A965" s="9" t="s">
        <v>1554</v>
      </c>
      <c r="C965" t="s">
        <v>1192</v>
      </c>
      <c r="D965" t="s">
        <v>2671</v>
      </c>
      <c r="E965" t="s">
        <v>2200</v>
      </c>
      <c r="F965">
        <v>70</v>
      </c>
      <c r="G965" t="s">
        <v>440</v>
      </c>
      <c r="H965" t="e">
        <f>VLOOKUP(G965,#REF!,2,0)</f>
        <v>#REF!</v>
      </c>
      <c r="I965" t="str">
        <f t="shared" si="75"/>
        <v>九州・沖縄地方</v>
      </c>
      <c r="J965" t="str">
        <f t="shared" si="76"/>
        <v>その他</v>
      </c>
      <c r="K965" t="str">
        <f t="shared" si="77"/>
        <v>13.医療法人・社会福祉法人</v>
      </c>
      <c r="L965">
        <f t="shared" si="78"/>
        <v>0</v>
      </c>
      <c r="M965">
        <f t="shared" si="79"/>
        <v>0</v>
      </c>
    </row>
    <row r="966" spans="1:13" ht="19.5" x14ac:dyDescent="0.15">
      <c r="A966" s="9" t="s">
        <v>1555</v>
      </c>
      <c r="C966" t="s">
        <v>1193</v>
      </c>
      <c r="D966" t="s">
        <v>2671</v>
      </c>
      <c r="E966" t="s">
        <v>2196</v>
      </c>
      <c r="F966">
        <v>40</v>
      </c>
      <c r="G966" t="s">
        <v>249</v>
      </c>
      <c r="H966" t="e">
        <f>VLOOKUP(G966,#REF!,2,0)</f>
        <v>#REF!</v>
      </c>
      <c r="I966" t="str">
        <f t="shared" si="75"/>
        <v>近畿地方</v>
      </c>
      <c r="J966" t="str">
        <f t="shared" si="76"/>
        <v>その他</v>
      </c>
      <c r="K966" t="str">
        <f t="shared" si="77"/>
        <v>14.その他</v>
      </c>
      <c r="L966">
        <f t="shared" si="78"/>
        <v>0</v>
      </c>
      <c r="M966">
        <f t="shared" si="79"/>
        <v>0</v>
      </c>
    </row>
    <row r="967" spans="1:13" x14ac:dyDescent="0.15">
      <c r="A967" s="4" t="s">
        <v>333</v>
      </c>
      <c r="B967" t="s">
        <v>1843</v>
      </c>
      <c r="C967" t="s">
        <v>248</v>
      </c>
      <c r="D967" t="s">
        <v>2650</v>
      </c>
      <c r="E967" t="s">
        <v>1997</v>
      </c>
      <c r="F967">
        <v>40</v>
      </c>
      <c r="G967" t="s">
        <v>1061</v>
      </c>
      <c r="H967" t="e">
        <f>VLOOKUP(G967,#REF!,2,0)</f>
        <v>#REF!</v>
      </c>
      <c r="I967" t="str">
        <f t="shared" si="75"/>
        <v>近畿地方</v>
      </c>
      <c r="J967" t="str">
        <f t="shared" si="76"/>
        <v>事業法人</v>
      </c>
      <c r="K967" t="str">
        <f t="shared" si="77"/>
        <v>10.事業法人</v>
      </c>
      <c r="L967">
        <f t="shared" si="78"/>
        <v>1</v>
      </c>
      <c r="M967">
        <f t="shared" si="79"/>
        <v>90</v>
      </c>
    </row>
    <row r="968" spans="1:13" ht="19.5" x14ac:dyDescent="0.15">
      <c r="A968" s="9" t="s">
        <v>575</v>
      </c>
      <c r="C968" t="s">
        <v>576</v>
      </c>
      <c r="D968" t="s">
        <v>2670</v>
      </c>
      <c r="E968" t="s">
        <v>2065</v>
      </c>
      <c r="F968">
        <v>20</v>
      </c>
      <c r="G968" t="s">
        <v>1061</v>
      </c>
      <c r="H968" t="e">
        <f>VLOOKUP(G968,#REF!,2,0)</f>
        <v>#REF!</v>
      </c>
      <c r="I968" t="str">
        <f t="shared" si="75"/>
        <v>関東地方</v>
      </c>
      <c r="J968" t="str">
        <f t="shared" si="76"/>
        <v>事業法人</v>
      </c>
      <c r="K968" t="str">
        <f t="shared" si="77"/>
        <v>10.事業法人</v>
      </c>
      <c r="L968">
        <f t="shared" si="78"/>
        <v>0</v>
      </c>
      <c r="M968">
        <f t="shared" si="79"/>
        <v>0</v>
      </c>
    </row>
    <row r="969" spans="1:13" x14ac:dyDescent="0.15">
      <c r="A969" s="4" t="s">
        <v>577</v>
      </c>
      <c r="B969" t="s">
        <v>1844</v>
      </c>
      <c r="C969" t="s">
        <v>578</v>
      </c>
      <c r="D969" t="s">
        <v>2670</v>
      </c>
      <c r="E969" t="s">
        <v>2197</v>
      </c>
      <c r="F969">
        <v>20</v>
      </c>
      <c r="G969" t="s">
        <v>1061</v>
      </c>
      <c r="H969" t="e">
        <f>VLOOKUP(G969,#REF!,2,0)</f>
        <v>#REF!</v>
      </c>
      <c r="I969" t="str">
        <f t="shared" si="75"/>
        <v>関東地方</v>
      </c>
      <c r="J969" t="str">
        <f t="shared" si="76"/>
        <v>事業法人</v>
      </c>
      <c r="K969" t="str">
        <f t="shared" si="77"/>
        <v>10.事業法人</v>
      </c>
      <c r="L969">
        <f t="shared" si="78"/>
        <v>1</v>
      </c>
      <c r="M969">
        <f t="shared" si="79"/>
        <v>93</v>
      </c>
    </row>
    <row r="970" spans="1:13" ht="19.5" x14ac:dyDescent="0.15">
      <c r="A970" s="9" t="s">
        <v>975</v>
      </c>
      <c r="C970" t="s">
        <v>1060</v>
      </c>
      <c r="D970" t="s">
        <v>2668</v>
      </c>
      <c r="E970" t="s">
        <v>2176</v>
      </c>
      <c r="F970">
        <v>10</v>
      </c>
      <c r="G970" t="s">
        <v>413</v>
      </c>
      <c r="H970" t="e">
        <f>VLOOKUP(G970,#REF!,2,0)</f>
        <v>#REF!</v>
      </c>
      <c r="I970" t="str">
        <f t="shared" si="75"/>
        <v>北海道・東北地方</v>
      </c>
      <c r="J970" t="str">
        <f t="shared" si="76"/>
        <v>自治体</v>
      </c>
      <c r="K970" t="str">
        <f t="shared" si="77"/>
        <v>09.自治体</v>
      </c>
      <c r="L970">
        <f t="shared" si="78"/>
        <v>0</v>
      </c>
      <c r="M970">
        <f t="shared" si="79"/>
        <v>0</v>
      </c>
    </row>
    <row r="971" spans="1:13" ht="19.5" x14ac:dyDescent="0.15">
      <c r="A971" s="9" t="s">
        <v>1556</v>
      </c>
      <c r="C971" t="s">
        <v>579</v>
      </c>
      <c r="D971" t="s">
        <v>2670</v>
      </c>
      <c r="E971" t="s">
        <v>1998</v>
      </c>
      <c r="F971">
        <v>40</v>
      </c>
      <c r="G971" t="s">
        <v>1061</v>
      </c>
      <c r="H971" t="e">
        <f>VLOOKUP(G971,#REF!,2,0)</f>
        <v>#REF!</v>
      </c>
      <c r="I971" t="str">
        <f t="shared" si="75"/>
        <v>近畿地方</v>
      </c>
      <c r="J971" t="str">
        <f t="shared" si="76"/>
        <v>事業法人</v>
      </c>
      <c r="K971" t="str">
        <f t="shared" si="77"/>
        <v>10.事業法人</v>
      </c>
      <c r="L971">
        <f t="shared" si="78"/>
        <v>0</v>
      </c>
      <c r="M971">
        <f t="shared" si="79"/>
        <v>0</v>
      </c>
    </row>
    <row r="972" spans="1:13" x14ac:dyDescent="0.15">
      <c r="A972" s="12" t="s">
        <v>1942</v>
      </c>
      <c r="B972" s="5"/>
      <c r="C972" s="5" t="s">
        <v>1943</v>
      </c>
      <c r="D972" s="5"/>
      <c r="E972" s="5" t="s">
        <v>2198</v>
      </c>
      <c r="F972">
        <v>90</v>
      </c>
      <c r="G972" t="s">
        <v>930</v>
      </c>
      <c r="H972" t="e">
        <f>VLOOKUP(G972,#REF!,2,0)</f>
        <v>#REF!</v>
      </c>
      <c r="I972" t="e">
        <f t="shared" si="75"/>
        <v>#N/A</v>
      </c>
      <c r="J972" t="str">
        <f t="shared" si="76"/>
        <v>-</v>
      </c>
      <c r="K972" t="str">
        <f t="shared" si="77"/>
        <v>01.海外法人</v>
      </c>
      <c r="L972">
        <f t="shared" si="78"/>
        <v>0</v>
      </c>
      <c r="M972">
        <f t="shared" si="79"/>
        <v>0</v>
      </c>
    </row>
    <row r="973" spans="1:13" ht="19.5" x14ac:dyDescent="0.15">
      <c r="A973" s="9" t="s">
        <v>1557</v>
      </c>
      <c r="C973" t="s">
        <v>352</v>
      </c>
      <c r="F973">
        <v>90</v>
      </c>
      <c r="G973" t="s">
        <v>930</v>
      </c>
      <c r="H973" t="e">
        <f>VLOOKUP(G973,#REF!,2,0)</f>
        <v>#REF!</v>
      </c>
      <c r="I973" t="e">
        <f t="shared" si="75"/>
        <v>#N/A</v>
      </c>
      <c r="J973" t="str">
        <f t="shared" si="76"/>
        <v>-</v>
      </c>
      <c r="K973" t="str">
        <f t="shared" si="77"/>
        <v>01.海外法人</v>
      </c>
      <c r="L973">
        <f t="shared" si="78"/>
        <v>0</v>
      </c>
      <c r="M973">
        <f t="shared" si="79"/>
        <v>0</v>
      </c>
    </row>
  </sheetData>
  <sheetProtection selectLockedCells="1" selectUnlockedCells="1"/>
  <autoFilter ref="A1:M973">
    <sortState ref="A2:N973">
      <sortCondition ref="C1:C973"/>
    </sortState>
  </autoFilter>
  <sortState ref="A2:F832">
    <sortCondition ref="C2:C832"/>
  </sortState>
  <phoneticPr fontId="1"/>
  <hyperlinks>
    <hyperlink ref="A2" r:id="rId1" display="https://www.jasso.go.jp/about/ir/toushika/__icsFiles/afieldfile/2024/09/09/earth_friendly_press.pdf"/>
    <hyperlink ref="A3" r:id="rId2" display="https://www.jasso.go.jp/about/ir/toushika/__icsFiles/afieldfile/2024/09/18/rp_topla_limited_press.pdf"/>
    <hyperlink ref="A5" r:id="rId3" display="https://www.jasso.go.jp/about/ir/toushika/__icsFiles/afieldfile/2022/10/31/ix_press.pdf"/>
    <hyperlink ref="A7" r:id="rId4" display="https://aida-j.jp/news/%E7%8B%AC%E7%AB%8B%E8%A1%8C%E6%94%BF%E6%B3%95%E4%BA%BA%E6%97%A5%E6%9C%AC%E5%AD%A6%E7%94%9F%E6%94%AF%E6%8F%B4%E6%A9%9F%E6%A7%8B%E3%81%8C%E7%99%BA%E8%A1%8C%E3%81%99%E3%82%8B-%E3%80%8C%E3%82%BD%E3%83%BC/"/>
    <hyperlink ref="A9" r:id="rId5" display="https://www.cgc-aichi.or.jp/about_cgc-aichi/chihou-sdgs/"/>
    <hyperlink ref="A12" r:id="rId6" display="https://www.jasso.go.jp/about/ir/toushika/__icsFiles/afieldfile/2024/03/14/ido_press.pdf"/>
    <hyperlink ref="A13" r:id="rId7" display="https://www.jasso.go.jp/about/ir/toushika/__icsFiles/afieldfile/2021/09/08/aidmaholdings_press.pdf"/>
    <hyperlink ref="A15" r:id="rId8" display="https://www.jasso.go.jp/about/ir/toushika/__icsFiles/afieldfile/2023/10/24/ill_press.pdf"/>
    <hyperlink ref="A26" r:id="rId9" display="https://www.jasso.go.jp/about/ir/toushika/__icsFiles/afieldfile/2023/06/05/access_group_press.pdf"/>
    <hyperlink ref="A27" r:id="rId10" display="https://www.jasso.go.jp/about/ir/toushika/__icsFiles/afieldfile/2023/06/05/access_nextage_press.pdf"/>
    <hyperlink ref="A29" r:id="rId11" display="https://www.azapa-eng.co.jp/news/1264/"/>
    <hyperlink ref="A34" r:id="rId12" display="https://www.jasso.go.jp/about/ir/toushika/__icsFiles/afieldfile/2023/06/22/ashizawashoji_press.pdf"/>
    <hyperlink ref="A35" r:id="rId13" display="https://www.city.ashiya.lg.jp/zaisei/sikin_unyou.html"/>
    <hyperlink ref="A37" r:id="rId14" display="https://www.jasso.go.jp/about/ir/toushika/__icsFiles/afieldfile/2023/08/29/astem_press.pdf"/>
    <hyperlink ref="A38" r:id="rId15" display="https://www.jasso.go.jp/about/ir/toushika/__icsFiles/afieldfile/2023/05/30/azuma_press.pdf"/>
    <hyperlink ref="A39" r:id="rId16" display="https://www.jasso.go.jp/about/ir/toushika/__icsFiles/afieldfile/2023/06/05/azumadenka_press.pdf"/>
    <hyperlink ref="A41" r:id="rId17" display="https://www.jasso.go.jp/about/ir/toushika/__icsFiles/afieldfile/2023/09/01/athlete_fa_press.pdf"/>
    <hyperlink ref="A43" r:id="rId18" display="https://www.jasso.go.jp/about/ir/toushika/__icsFiles/afieldfile/2021/02/24/adeka_tousihyoumei_3.pdf"/>
    <hyperlink ref="A45" r:id="rId19" display="https://www.jasso.go.jp/about/ir/toushika/__icsFiles/afieldfile/2024/03/29/adread_press.pdf"/>
    <hyperlink ref="A46" r:id="rId20" display="https://www.jasso.go.jp/about/ir/toushika/__icsFiles/afieldfile/2023/06/14/avaldata_press.pdf"/>
    <hyperlink ref="A47" r:id="rId21" display="https://www.jasso.go.jp/about/ir/toushika/__icsFiles/afieldfile/2021/02/24/abukumashinkin_tosihyomei.pdf"/>
    <hyperlink ref="A51" r:id="rId22" display="https://amuse-inc.com/%e7%8b%ac%e7%ab%8b%e8%a1%8c%e6%94%bf%e6%b3%95%e4%ba%ba%e6%97%a5%e6%9c%ac%e5%ad%a6%e7%94%9f%e6%94%af%e6%8f%b4%e6%a9%9f%e6%a7%8b%e3%80%8c%e3%82%bd%e3%83%bc%e3%82%b7%e3%83%a3%e3%83%ab%e3%83%9c%e3%83%b3/"/>
    <hyperlink ref="A54" r:id="rId23" display="https://www.jasso.go.jp/about/ir/toushika/__icsFiles/afieldfile/2022/06/06/alpha_giken_press.pdf"/>
    <hyperlink ref="A58" r:id="rId24" display="https://www.ands.co.jp/news/2024/11/post-24.html"/>
    <hyperlink ref="A60" r:id="rId25" display="https://www.jasso.go.jp/about/ir/toushika/__icsFiles/afieldfile/2023/05/26/ecselvice_press.pdf"/>
    <hyperlink ref="A72" r:id="rId26" display="https://www.jasso.go.jp/about/ir/toushika/__icsFiles/afieldfile/2024/11/01/izumi_chemical_press.pdf"/>
    <hyperlink ref="A81" r:id="rId27" display="https://www.jasso.go.jp/about/ir/toushika/__icsFiles/afieldfile/2023/09/20/ichikawa_press.pdf"/>
    <hyperlink ref="A85" r:id="rId28" display="https://www.jasso.go.jp/about/ir/toushika/__icsFiles/afieldfile/2024/06/11/itobigeishaseihansho_press.pdf"/>
    <hyperlink ref="A101" r:id="rId29" display="https://www.jasso.go.jp/about/ir/toushika/__icsFiles/afieldfile/2024/06/05/iwabuchi_press.pdf"/>
    <hyperlink ref="A108" r:id="rId30" display="https://www.jasso.go.jp/about/ir/toushika/__icsFiles/afieldfile/2024/11/08/ugo_densetsu_kogyo_press.pdf"/>
    <hyperlink ref="A113" r:id="rId31" display="https://agekke-group.co.jp/4048"/>
    <hyperlink ref="A114" r:id="rId32" display="https://www.jasso.go.jp/about/ir/toushika/__icsFiles/afieldfile/2024/11/11/h-s_Insurance_press.pdf"/>
    <hyperlink ref="A115" r:id="rId33" display="https://www.jasso.go.jp/about/ir/toushika/__icsFiles/afieldfile/2021/10/26/arc_press.pdf"/>
    <hyperlink ref="A117" r:id="rId34" display="https://www.jasso.go.jp/about/ir/toushika/__icsFiles/afieldfile/2021/07/15/au_jibun_bank_corporation.pdf"/>
    <hyperlink ref="A118" r:id="rId35" display="https://www.jasso.go.jp/about/ir/toushika/__icsFiles/afieldfile/2023/12/18/exceed_press.pdf"/>
    <hyperlink ref="A121" r:id="rId36" display="https://www.city.etajima.hiroshima.jp/cms/articles/show/10403"/>
    <hyperlink ref="A122" r:id="rId37" display="https://www.city.edogawa.tokyo.jp/e067/kuseijoho/zaisei/zaiseijokyo/toshihyomei/index.html"/>
    <hyperlink ref="A123" r:id="rId38" display="https://www.kknsp.jp/2501-002/"/>
    <hyperlink ref="A124" r:id="rId39" display="https://www.jasso.go.jp/about/ir/toushika/__icsFiles/afieldfile/2023/11/16/nbe_press.pdf"/>
    <hyperlink ref="A126" r:id="rId40" display="https://www.jasso.go.jp/about/ir/toushika/__icsFiles/afieldfile/2021/10/22/ehime_bank_press.pdf"/>
    <hyperlink ref="A133" r:id="rId41" display="https://www.town.ora.gunma.jp/s037/010/010/socialbond_ora.html"/>
    <hyperlink ref="A137" r:id="rId42" display="https://www.town.oiso.kanagawa.jp/soshiki/kaikei/kaikei/tanto/21976.html"/>
    <hyperlink ref="A139" r:id="rId43" display="https://www.jasso.go.jp/about/ir/toushika/__icsFiles/afieldfile/2024/09/06/osaka_univofeconomics_press.pdf"/>
    <hyperlink ref="A140" r:id="rId44" display="https://www.jasso.go.jp/about/ir/toushika/__icsFiles/afieldfile/2025/02/03/osaka_shimin_kyosai_press.pdf"/>
    <hyperlink ref="A145" r:id="rId45" display="https://osakahokubu-yakult.co.jp/2023/06/07/p6209/"/>
    <hyperlink ref="A147" r:id="rId46" display="https://www.jasso.go.jp/about/ir/toushika/__icsFiles/afieldfile/2023/06/01/ozeki_press.pdf"/>
    <hyperlink ref="A149" r:id="rId47" display="https://www.jasso.go.jp/about/ir/toushika/__icsFiles/afieldfile/2024/02/13/otake_press.pdf"/>
    <hyperlink ref="A151" r:id="rId48" display="https://www.jasso.go.jp/about/ir/toushika/__icsFiles/afieldfile/2024/01/26/otakenagoya_press.pdf"/>
    <hyperlink ref="A156" r:id="rId49" display="https://www.city.ofunato.iwate.jp/soshiki/kaikei/34148.html"/>
    <hyperlink ref="A159" r:id="rId50" display="https://www.jasso.go.jp/about/ir/toushika/__icsFiles/afieldfile/2024/03/13/okanokiko_press.pdf"/>
    <hyperlink ref="A161" r:id="rId51" display="https://www.osg-jp.com/catalog/view/11"/>
    <hyperlink ref="A170" r:id="rId52" display="https://www.officenetwork.co.jp/fr/news/20240909/"/>
    <hyperlink ref="A173" r:id="rId53" display="https://www.jasso.go.jp/about/ir/toushika/__icsFiles/afieldfile/2021/06/30/original_press_1.pdf"/>
    <hyperlink ref="A183" r:id="rId54" display="https://www.jasso.go.jp/about/ir/toushika/__icsFiles/afieldfile/2023/11/16/kagayakinokai_press.pdf"/>
    <hyperlink ref="A186" r:id="rId55" display="https://www.jasso.go.jp/about/ir/toushika/__icsFiles/afieldfile/2023/03/17/kakuix_press.pdf"/>
    <hyperlink ref="A192" r:id="rId56" display="https://www.jasso.go.jp/about/ir/toushika/__icsFiles/afieldfile/2024/11/05/kasugaicity_press.pdf"/>
    <hyperlink ref="A195" r:id="rId57" display="https://www.jasso.go.jp/about/ir/toushika/__icsFiles/afieldfile/2021/09/16/kathuden_press.pdf"/>
    <hyperlink ref="A196" r:id="rId58" display="https://www.jasso.go.jp/about/ir/toushika/__icsFiles/afieldfile/2024/06/05/kadoyagumi_press.pdf"/>
    <hyperlink ref="A197" r:id="rId59" display="https://www.jasso.go.jp/about/ir/toushika/__icsFiles/afieldfile/2021/02/24/osirase_20180824.pdf"/>
    <hyperlink ref="A202" r:id="rId60" display="https://www.kaneta-co.com/news/%e3%80%8c%e3%82%bd%e3%83%bc%e3%82%b7%e3%83%a3%e3%83%ab%e3%83%9c%e3%83%b3%e3%83%89%e3%80%8d%e3%81%b8%e6%8a%95%e8%b3%87%e3%81%84%e3%81%9f%e3%81%97%e3%81%be%e3%81%97%e3%81%9f%e3%80%82"/>
    <hyperlink ref="A205" r:id="rId61" display="https://www.jasso.go.jp/about/ir/toushika/__icsFiles/afieldfile/2024/09/03/kamiamakusacity_press.pdf"/>
    <hyperlink ref="A207" r:id="rId62" display="https://www.jasso.go.jp/about/ir/toushika/__icsFiles/afieldfile/2023/05/25/kamiyagakuen_press.pdf"/>
    <hyperlink ref="A209" r:id="rId63" display="https://www.jasso.go.jp/about/ir/toushika/__icsFiles/afieldfile/2024/06/05/karubenosato_press.pdf"/>
    <hyperlink ref="A213" r:id="rId64" display="https://kawanokk.co.jp/conc_wp/%e7%8b%ac%e7%ab%8b%e8%a1%8c%e6%94%bf%e6%b3%95%e4%ba%ba%e6%97%a5%e6%9c%ac%e5%ad%a6%e7%94%9f%e6%94%af%e6%8f%b4%e6%a9%9f%e6%a7%8b%e3%81%8c%e7%99%ba%e8%a1%8c%e3%81%99%e3%82%8b%e3%80%8c%e3%82%bd%e3%83%bc/"/>
    <hyperlink ref="A215" r:id="rId65" display="https://www.jasso.go.jp/about/ir/toushika/__icsFiles/afieldfile/2024/02/07/kanki_publishing_press.pdf"/>
    <hyperlink ref="A219" r:id="rId66" display="https://www.kandt.co.jp/topics/20240226-01.html"/>
    <hyperlink ref="A222" r:id="rId67" display="https://www.jasso.go.jp/about/ir/toushika/__icsFiles/afieldfile/2024/06/05/keylex_press.pdf"/>
    <hyperlink ref="A224" r:id="rId68" location="block110-92" display="https://www.kbk-sootblower.co.jp/publics/index/27/detail=1/b_id=110/r_id=92 - block110-92"/>
    <hyperlink ref="A227" r:id="rId69" display="https://www.jasso.go.jp/about/ir/toushika/__icsFiles/afieldfile/2021/11/01/kishimoto_press.pdf"/>
    <hyperlink ref="A231" r:id="rId70" display="https://www.jasso.go.jp/about/ir/toushika/__icsFiles/afieldfile/2024/06/05/kida_press.pdf"/>
    <hyperlink ref="A238" r:id="rId71" display="https://www.jasso.go.jp/about/ir/toushika/__icsFiles/afieldfile/2025/02/06/kyukyu_press.pdf"/>
    <hyperlink ref="A241" r:id="rId72" display="https://www.jasso.go.jp/about/ir/toushika/__icsFiles/afieldfile/2021/02/24/kyoto_toushihyoumei_jasso.pdf"/>
    <hyperlink ref="A242" r:id="rId73" display="https://www.jasso.go.jp/about/ir/toushika/__icsFiles/afieldfile/2021/02/24/kyotoshinyokinko_tosihyomei.pdf"/>
    <hyperlink ref="A246" r:id="rId74" display="https://www.jasso.go.jp/about/ir/toushika/__icsFiles/afieldfile/2023/11/17/kyoritsugiken_press.pdf"/>
    <hyperlink ref="A249" r:id="rId75" display="https://www.jasso.go.jp/about/ir/toushika/__icsFiles/afieldfile/2022/01/20/kyowa_corporation_press.pdf"/>
    <hyperlink ref="A251" r:id="rId76" display="https://www.kiyota-s.com/news/2026"/>
    <hyperlink ref="A252" r:id="rId77" display="https://www.jasso.go.jp/about/ir/toushika/__icsFiles/afieldfile/2023/09/01/kiyomoto_press.pdf"/>
    <hyperlink ref="A256" r:id="rId78" display="https://www.jasso.go.jp/about/ir/toushika/__icsFiles/afieldfile/2022/10/31/kuga_press.pdf"/>
    <hyperlink ref="A261" r:id="rId79" display="https://www.jasso.go.jp/about/ir/toushika/__icsFiles/afieldfile/2024/03/29/kumagai_construction_press.pdf"/>
    <hyperlink ref="A264" r:id="rId80" display="https://www.jasso.go.jp/about/ir/toushika/__icsFiles/afieldfile/2025/01/30/kurashiki_fukutokukai_press.pdf"/>
    <hyperlink ref="A266" r:id="rId81" display="https://www.cleankobo.co.jp/information/%e7%8b%ac%e7%ab%8b%e8%a1%8c%e6%94%bf%e6%b3%95%e4%ba%ba%e6%97%a5%e6%9c%ac%e5%ad%a6%e7%94%9f%e6%94%af%e6%8f%b4%e6%a9%9f%e6%a7%8b%e3%81%b8%e3%81%ae%e6%8a%95%e8%b3%87%e3%81%84%e3%81%9f%e3%81%97%e3%81%be/"/>
    <hyperlink ref="A268" r:id="rId82" display="https://www.jasso.go.jp/about/ir/toushika/__icsFiles/afieldfile/2024/11/01/kurita_machinery_mfg_press.pdf"/>
    <hyperlink ref="A269" r:id="rId83" display="https://www.creotech.co.jp/news/1102/"/>
    <hyperlink ref="A270" r:id="rId84" display="https://www.clovernetwork.co.jp/blog/2023/11/08/225"/>
    <hyperlink ref="A276" r:id="rId85" display="https://www.jasso.go.jp/about/ir/toushika/__icsFiles/afieldfile/2025/02/13/keijinkai_press.pdf"/>
    <hyperlink ref="A279" r:id="rId86" display="https://www.jasso.go.jp/about/ir/toushika/__icsFiles/afieldfile/2024/02/13/ksk_press.pdf"/>
    <hyperlink ref="A280" r:id="rId87" display="https://ksp-kokusai.co.jp/kspefforts/ksp_socialbond2023/"/>
    <hyperlink ref="A287" r:id="rId88" display="https://www.jasso.go.jp/about/ir/toushika/__icsFiles/afieldfile/2024/05/17/kousaka_press.pdf"/>
    <hyperlink ref="A290" r:id="rId89" display="https://www.jasso.go.jp/about/ir/toushika/__icsFiles/afieldfile/2023/06/05/koushin_press.pdf"/>
    <hyperlink ref="A293" r:id="rId90" display="https://www.jasso.go.jp/about/ir/toushika/__icsFiles/afieldfile/2025/01/22/goda_industries_press.pdf"/>
    <hyperlink ref="A294" r:id="rId91" display="https://www.kochi-bank.co.jp/news/012500.html"/>
    <hyperlink ref="A295" r:id="rId92" display="https://www.jasso.go.jp/about/ir/toushika/__icsFiles/afieldfile/2023/08/29/kodensya_press.pdf"/>
    <hyperlink ref="A297" r:id="rId93" display="https://www.jasso.go.jp/about/ir/toushika/__icsFiles/afieldfile/2024/06/10/konosu_city_press.pdf"/>
    <hyperlink ref="A302" r:id="rId94" display="https://www.jasso.go.jp/about/ir/toushika/__icsFiles/afieldfile/2024/06/05/koyokako_press.pdf"/>
    <hyperlink ref="A304" r:id="rId95" display="http://www.koga-isotope.co.jp/information/detail-232.html"/>
    <hyperlink ref="A305" r:id="rId96" display="https://www.jasso.go.jp/about/ir/toushika/__icsFiles/afieldfile/2022/10/20/kougetsu_press.pdf"/>
    <hyperlink ref="A306" r:id="rId97" display="https://www.jasso.go.jp/about/ir/toushika/__icsFiles/afieldfile/2022/01/19/kosetsu_consultant_press.pdf"/>
    <hyperlink ref="A309" r:id="rId98" display="https://www.jasso.go.jp/about/ir/toushika/__icsFiles/afieldfile/2023/09/05/kokusaihoken_press.pdf"/>
    <hyperlink ref="A310" r:id="rId99" display="https://www.jasso.go.jp/about/ir/toushika/__icsFiles/afieldfile/2025/01/30/kojima_corporation_press.pdf"/>
    <hyperlink ref="A320" r:id="rId100" display="https://www.jasso.go.jp/about/ir/toushika/__icsFiles/afieldfile/2021/10/25/comori_corporation_press.pdf"/>
    <hyperlink ref="A321" r:id="rId101" display="https://www.jasso.go.jp/about/ir/toushika/__icsFiles/afieldfile/2024/06/13/colmo_press.pdf"/>
    <hyperlink ref="A326" r:id="rId102" display="https://www.jasso.go.jp/about/ir/toushika/__icsFiles/afieldfile/2023/10/17/zaiso_press.pdf"/>
    <hyperlink ref="A328" r:id="rId103" display="https://www.jasso.go.jp/about/ir/toushika/__icsFiles/afieldfile/2023/10/17/saiden_press.pdf"/>
    <hyperlink ref="A329" r:id="rId104" display="https://www.jasso.go.jp/about/ir/toushika/__icsFiles/afieldfile/2023/08/29/zaou_press.pdf"/>
    <hyperlink ref="A330" r:id="rId105" display="https://www.jasso.go.jp/about/ir/toushika/__icsFiles/afieldfile/2022/04/11/sagaelogistics_press.pdf"/>
    <hyperlink ref="A331" r:id="rId106" display="https://www.sakakigumi.co.jp/topics/details/index.php?i=139"/>
    <hyperlink ref="A332" r:id="rId107" display="https://www.jasso.go.jp/about/ir/toushika/__icsFiles/afieldfile/2024/11/01/sakaguchiconstruction_press.pdf"/>
    <hyperlink ref="A334" r:id="rId108" display="https://www.city.sagamihara.kanagawa.jp/shisei/1026803/1003966/1023917/index.html"/>
    <hyperlink ref="A339" r:id="rId109" display="https://www.town.sasaguri.fukuoka.jp/soshiki/zaisei/zaisei/r3_sdgs.html"/>
    <hyperlink ref="A345" r:id="rId110" display="https://www.jasso.go.jp/about/ir/toushika/__icsFiles/afieldfile/2023/10/30/sadoshima_press.pdf"/>
    <hyperlink ref="A346" r:id="rId111" display="https://www.jasso.go.jp/about/ir/toushika/__icsFiles/afieldfile/2022/01/17/thepack_press.pdf"/>
    <hyperlink ref="A350" r:id="rId112" display="https://www.jasso.go.jp/about/ir/toushika/__icsFiles/afieldfile/2025/02/18/sanki_co_press.pdf"/>
    <hyperlink ref="A352" r:id="rId113" display="https://www.sankyoseiko.co.jp/sdgs/report/2215/"/>
    <hyperlink ref="A353" r:id="rId114" display="https://www.jasso.go.jp/about/ir/toushika/__icsFiles/afieldfile/2024/06/05/sanko_kasetsu_lease_press.pdf"/>
    <hyperlink ref="A356" r:id="rId115" display="https://www.jasso.go.jp/about/ir/toushika/__icsFiles/afieldfile/2023/08/29/sansyodo_press.pdf"/>
    <hyperlink ref="A374" r:id="rId116" display="https://www.jasso.go.jp/about/ir/toushika/__icsFiles/afieldfile/2021/02/24/20180907.pdf"/>
    <hyperlink ref="A376" r:id="rId117" display="https://www.jasso.go.jp/about/ir/toushika/__icsFiles/afieldfile/2021/04/15/press_release.pdf"/>
    <hyperlink ref="A385" r:id="rId118" display="https://www.city.shinagawa.tokyo.jp/PC/kuseizyoho/kuseizyoho-siryo/toushihyoumei/20230822144030.html"/>
    <hyperlink ref="A387" r:id="rId119" display="https://www.jasso.go.jp/about/ir/toushika/__icsFiles/afieldfile/2021/06/30/shinonome_press.pdf"/>
    <hyperlink ref="A391" r:id="rId120" location="n252" display="https://www.shibutani.co.jp/news/ - n252"/>
    <hyperlink ref="A397" r:id="rId121" display="https://www.jasso.go.jp/about/ir/toushika/__icsFiles/afieldfile/2025/01/22/shimomura_co_press.pdf"/>
    <hyperlink ref="A398" r:id="rId122" display="https://www.jasso.go.jp/about/ir/toushika/__icsFiles/afieldfile/2024/06/05/shukodo_press_2.pdf"/>
    <hyperlink ref="A401" r:id="rId123" display="https://www.jasso.go.jp/about/ir/toushika/__icsFiles/afieldfile/2024/02/05/super_brillant_press.pdf"/>
    <hyperlink ref="A407" r:id="rId124" display="https://www.shogawa.jp/archives/11222"/>
    <hyperlink ref="A415" r:id="rId125" display="https://www.jasso.go.jp/about/ir/toushika/__icsFiles/afieldfile/2024/09/03/johoku_industrial_press.pdf"/>
    <hyperlink ref="A417" r:id="rId126" display="https://www.jasso.go.jp/about/ir/toushika/__icsFiles/afieldfile/2024/06/05/showagiken_press.pdf"/>
    <hyperlink ref="A418" r:id="rId127" display="http://www.showa-shiko.co.jp/%e7%8b%ac%e7%ab%8b%e8%a1%8c%e6%94%bf%e6%b3%95%e4%ba%ba%e6%97%a5%e6%9c%ac%e5%ad%a6%e7%94%9f%e6%94%af%e6%8f%b4%e6%a9%9f%e6%a7%8b%e3%81%8c%e7%99%ba%e8%a1%8c%e3%81%99%e3%82%8b-%e3%80%8c%e3%82%bd%e3%83%bc/"/>
    <hyperlink ref="A427" r:id="rId128" display="https://www.jasso.go.jp/about/ir/toushika/__icsFiles/afieldfile/2023/09/25/shingonshu_chisanha_press.pdf"/>
    <hyperlink ref="A430" r:id="rId129" display="https://www.jasso.go.jp/about/ir/toushika/__icsFiles/afieldfile/2023/06/14/shinnipponair_press.pdf"/>
    <hyperlink ref="A432" r:id="rId130" display="https://www.jasso.go.jp/about/ir/toushika/__icsFiles/afieldfile/2023/06/08/shinraichemical_press.pdf"/>
    <hyperlink ref="A433" r:id="rId131" display="https://www.jasso.go.jp/about/ir/toushika/__icsFiles/afieldfile/2025/02/06/shinwa_press.pdf"/>
    <hyperlink ref="A437" r:id="rId132" display="http://sugiyasu.co.jp/2023/09/07/%E7%8B%AC%E7%AB%8B%E8%A1%8C%E6%94%BF%E6%B3%95%E4%BA%BA%E6%97%A5%E6%9C%AC%E5%AD%A6%E7%94%9F%E6%94%AF%E6%8F%B4%E6%A9%9F%E6%A7%8B%E3%81%8C%E7%99%BA%E8%A1%8C%E3%81%99%E3%82%8B%E3%80%8C%E3%82%BD%E3%83%BC/"/>
    <hyperlink ref="A438" r:id="rId133" display="https://www.jasso.go.jp/about/ir/toushika/__icsFiles/afieldfile/2024/07/01/sujahta_press.pdf"/>
    <hyperlink ref="A443" r:id="rId134" display="https://www.jasso.go.jp/about/ir/toushika/__icsFiles/afieldfile/2025/02/07/suwa_press.pdf"/>
    <hyperlink ref="A444" r:id="rId135" display="https://www.jasso.go.jp/about/ir/toushika/__icsFiles/afieldfile/2024/11/05/suwacity_press.pdf"/>
    <hyperlink ref="A446" r:id="rId136" display="http://www.seikosha-gr.co.jp/news/397"/>
    <hyperlink ref="A447" r:id="rId137" display="https://www.jasso.go.jp/about/ir/toushika/__icsFiles/afieldfile/2023/11/29/seiko.pdf"/>
    <hyperlink ref="A452" r:id="rId138" display="https://www.jasso.go.jp/about/ir/toushika/__icsFiles/afieldfile/2023/11/07/seyfert_press.pdf"/>
    <hyperlink ref="A458" r:id="rId139" display="https://www.jasso.go.jp/about/ir/toushika/__icsFiles/afieldfile/2023/06/01/seiritsu_press.pdf"/>
    <hyperlink ref="A459" r:id="rId140" display="https://www.jasso.go.jp/about/ir/toushika/__icsFiles/afieldfile/2023/06/05/sekaishisosha_press.pdf"/>
    <hyperlink ref="A461" r:id="rId141" display="https://www.jasso.go.jp/about/ir/toushika/__icsFiles/afieldfile/2024/11/05/setagaya_general_services.pdf"/>
    <hyperlink ref="A462" r:id="rId142" display="https://www.jasso.go.jp/about/ir/toushika/__icsFiles/afieldfile/2023/09/11/zett_press.pdf"/>
    <hyperlink ref="A466" r:id="rId143" display="https://www.jasso.go.jp/about/ir/toushika/__icsFiles/afieldfile/2024/02/07/sengoku_press.pdf"/>
    <hyperlink ref="A470" r:id="rId144" display="https://note.central-engineering.jp/n/nd810e500ce7a"/>
    <hyperlink ref="A473" r:id="rId145" display="https://www.jasso.go.jp/about/ir/toushika/__icsFiles/afieldfile/2023/05/25/senmi_press.pdf"/>
    <hyperlink ref="A478" r:id="rId146" display="https://www.jasso.go.jp/about/ir/toushika/__icsFiles/afieldfile/2023/02/02/sonylife_press.pdf"/>
    <hyperlink ref="A482" r:id="rId147" display="https://www.jasso.go.jp/about/ir/toushika/__icsFiles/afieldfile/2024/09/03/daiichi_gakushusha_press.pdf"/>
    <hyperlink ref="A483" r:id="rId148" display="https://www.jasso.go.jp/about/ir/toushika/__icsFiles/afieldfile/2023/06/14/abic_press.pdf"/>
    <hyperlink ref="A484" r:id="rId149" display="https://www.jasso.go.jp/about/ir/toushika/__icsFiles/afieldfile/2022/05/19/daiiti_press_1.pdf"/>
    <hyperlink ref="A485" r:id="rId150" display="https://www.jasso.go.jp/about/ir/toushika/__icsFiles/afieldfile/2023/09/01/daiki_press.pdf"/>
    <hyperlink ref="A488" r:id="rId151" display="https://www.jasso.go.jp/about/ir/toushika/__icsFiles/afieldfile/2024/01/18/daigo_transportation_press.pdf"/>
    <hyperlink ref="A489" r:id="rId152" display="https://www.jasso.go.jp/about/ir/toushika/__icsFiles/afieldfile/2024/01/18/daigo_logistics_press.pdf"/>
    <hyperlink ref="A490" r:id="rId153" display="https://www.daidotrading.co.jp/item/%ef%bc%88%e7%8b%ac%ef%bc%89%e6%97%a5%e6%9c%ac%e5%ad%a6%e7%94%9f%e6%94%af%e6%8f%b4%e6%a9%9f%e6%a7%8b%e3%80%8c%e3%82%bd%e3%83%bc%e3%82%b7%e3%83%a3%e3%83%ab%e3%83%9c%e3%83%b3%e3%83%89%e3%80%8d%e3%81%b8.html"/>
    <hyperlink ref="A492" r:id="rId154" display="https://www.jasso.go.jp/about/ir/toushika/__icsFiles/afieldfile/2023/09/25/dainihonmokuzaiboufu_press.pdf"/>
    <hyperlink ref="A503" r:id="rId155" display="https://www.city.takaoka.toyama.jp/soshiki/kaikeika/1/1/1/2754.html"/>
    <hyperlink ref="A506" r:id="rId156" display="https://www.jasso.go.jp/about/ir/toushika/__icsFiles/afieldfile/2024/06/05/takadakozai_press.pdf"/>
    <hyperlink ref="A508" r:id="rId157" display="https://www.jasso.go.jp/about/ir/toushika/__icsFiles/afieldfile/2025/02/03/takigawa_gakuen.pdf"/>
    <hyperlink ref="A509" r:id="rId158" display="https://www.jasso.go.jp/about/ir/toushika/__icsFiles/afieldfile/2024/02/05/takino_filter_press.pdf"/>
    <hyperlink ref="A516" r:id="rId159" display="https://www.jasso.go.jp/about/ir/toushika/__icsFiles/afieldfile/2023/09/11/tanizawaseisakusho_press.pdf"/>
    <hyperlink ref="A518" r:id="rId160" display="https://www.jasso.go.jp/about/ir/toushika/__icsFiles/afieldfile/2023/09/01/tamurasangyo_press.pdf"/>
    <hyperlink ref="A520" r:id="rId161" display="https://www.jasso.go.jp/about/ir/toushika/__icsFiles/afieldfile/2023/02/08/chieru_press.pdf"/>
    <hyperlink ref="A521" r:id="rId162" display="https://chieru-cb.co.jp/news/344"/>
    <hyperlink ref="A525" r:id="rId163" display="https://www.jasso.go.jp/about/ir/toushika/__icsFiles/afieldfile/2024/01/22/chitakogyo_press.pdf"/>
    <hyperlink ref="A531" r:id="rId164" display="https://www.city.chiba.jp/zaiseikyoku/zaisei/shikin/sdgssai.html"/>
    <hyperlink ref="A536" r:id="rId165" display="https://www.jasso.go.jp/about/ir/toushika/__icsFiles/afieldfile/2024/02/20/chuseki_press.pdf"/>
    <hyperlink ref="A537" r:id="rId166" display="https://www.jasso.go.jp/about/ir/toushika/__icsFiles/afieldfile/2023/11/16/chuchiku_press.pdf"/>
    <hyperlink ref="A542" r:id="rId167" display="https://www.jasso.go.jp/about/ir/toushika/__icsFiles/afieldfile/2024/02/13/chiyoda_gravure_press.pdf"/>
    <hyperlink ref="A543" r:id="rId168" display="https://www.jasso.go.jp/about/ir/toushika/__icsFiles/afieldfile/2024/06/05/chiyoda-keisou_press.pdf"/>
    <hyperlink ref="A544" r:id="rId169" display="https://www.jasso.go.jp/about/ir/toushika/__icsFiles/afieldfile/2023/09/05/tsushinsetsubi_press.pdf"/>
    <hyperlink ref="A547" r:id="rId170" display="https://www.jasso.go.jp/about/ir/toushika/__icsFiles/afieldfile/2023/09/11/tsujitorakensetsu_press.pdf"/>
    <hyperlink ref="A552" r:id="rId171" display="https://www.jasso.go.jp/about/ir/toushika/__icsFiles/afieldfile/2023/02/10/digworks22_press.pdf"/>
    <hyperlink ref="A553" r:id="rId172" display="https://www.jasso.go.jp/about/ir/toushika/__icsFiles/afieldfile/2022/11/08/teikokushoin_press_1.pdf"/>
    <hyperlink ref="A556" r:id="rId173" display="https://www.jasso.go.jp/about/ir/toushika/__icsFiles/afieldfile/2021/08/26/techno_ryowa.pdf"/>
    <hyperlink ref="A561" r:id="rId174" display="https://www.teramoto.co.jp/news/20125/"/>
    <hyperlink ref="A563" r:id="rId175" display="https://www.jasso.go.jp/about/ir/toushika/__icsFiles/afieldfile/2021/11/18/dmw_press.pdf"/>
    <hyperlink ref="A567" r:id="rId176" display="https://www.jasso.go.jp/about/ir/toushika/__icsFiles/afieldfile/2024/10/23/tenryu_press.pdf"/>
    <hyperlink ref="A571" r:id="rId177" display="https://www.jasso.go.jp/about/ir/toushika/__icsFiles/afieldfile/2023/07/28/tokaigiken.pdf"/>
    <hyperlink ref="A580" r:id="rId178" display="https://www.jasso.go.jp/about/ir/toushika/__icsFiles/afieldfile/2024/02/13/tokyoshoseki_press.pdf"/>
    <hyperlink ref="A584" r:id="rId179" display="https://www.jasso.go.jp/about/ir/toushika/__icsFiles/afieldfile/2024/09/03/tokyo_rinkai_holdings_press.pdf"/>
    <hyperlink ref="A587" r:id="rId180" display="http://toshin-fx.co.jp/news/1244"/>
    <hyperlink ref="A592" r:id="rId181" display="https://www.jasso.go.jp/about/ir/toushika/__icsFiles/afieldfile/2024/09/06/tohoku_eng_plastic_press.pdf"/>
    <hyperlink ref="A595" r:id="rId182" display="https://www.jasso.go.jp/about/ir/toushika/__icsFiles/afieldfile/2024/06/11/toyo_shutter_press.pdf"/>
    <hyperlink ref="A596" r:id="rId183" display="https://www.jasso.go.jp/about/ir/toushika/__icsFiles/afieldfile/2021/06/30/toyo_press.pdf"/>
    <hyperlink ref="A597" r:id="rId184" display="https://www.jasso.go.jp/about/ir/toushika/__icsFiles/afieldfile/2023/06/20/toyodrilube_press.pdf"/>
    <hyperlink ref="A599" r:id="rId185" display="https://www.jasso.go.jp/about/ir/toushika/__icsFiles/afieldfile/2023/10/23/toriku_logitec_press.pdf"/>
    <hyperlink ref="A605" r:id="rId186" display="https://www.jasso.go.jp/about/ir/toushika/__icsFiles/afieldfile/2024/06/05/tokura_press.pdf"/>
    <hyperlink ref="A606" r:id="rId187" display="https://www.city.tokorozawa.saitama.jp/shiseijoho/oshirase/toushihyoumei.html"/>
    <hyperlink ref="A607" r:id="rId188" display="https://www.city.toshima.lg.jp/455/kuse/shisaku/kikin/2207211014.html"/>
    <hyperlink ref="A625" r:id="rId189" display="https://www.jasso.go.jp/about/ir/toushika/__icsFiles/afieldfile/2021/06/30/torii_press.pdf"/>
    <hyperlink ref="A632" r:id="rId190" display="https://www.jasso.go.jp/about/ir/toushika/__icsFiles/afieldfile/2024/11/08/nakazawa_kenpan_press.pdf"/>
    <hyperlink ref="A639" r:id="rId191" display="https://www.nakanishi-gr.co.jp/news/%e3%80%8c%e3%82%bd%e3%83%bc%e3%82%b7%e3%83%a3%e3%83%ab%e3%83%9c%e3%83%b3%e3%83%89%e3%80%8d%e3%81%b8%e3%81%ae%e6%8a%95%e8%b3%87%e3%81%ab%e3%81%a4%e3%81%84%e3%81%a6"/>
    <hyperlink ref="A644" r:id="rId192" display="https://www.naganomelco.co.jp/news/20230619-01"/>
    <hyperlink ref="A647" r:id="rId193" display="https://www.jasso.go.jp/about/ir/toushika/__icsFiles/afieldfile/2023/06/05/nacalaitesque_press.pdf"/>
    <hyperlink ref="A655" r:id="rId194" display="https://www.nacks.jp/topics/4502-2/"/>
    <hyperlink ref="A658" r:id="rId195" display="https://www.town.namie.fukushima.jp/soshiki/10/30346.html"/>
    <hyperlink ref="A662" r:id="rId196" display="https://www.nishikawa-rbr.co.jp/news_list.php?y=2023"/>
    <hyperlink ref="A665" r:id="rId197" display="https://shima-reha.com/17071/"/>
    <hyperlink ref="A666" r:id="rId198" display="https://www.neion.co.jp/blog/news/a196"/>
    <hyperlink ref="A673" r:id="rId199" display="https://www.jasso.go.jp/about/ir/toushika/__icsFiles/afieldfile/2023/05/26/nisseikako_press.pdf"/>
    <hyperlink ref="A674" r:id="rId200" display="https://www.jasso.go.jp/about/ir/toushika/__icsFiles/afieldfile/2025/02/05/redcross_hiroshima_press.pdf"/>
    <hyperlink ref="A675" r:id="rId201" display="https://www.jasso.go.jp/about/ir/toushika/__icsFiles/afieldfile/2021/06/30/press_release.pdf"/>
    <hyperlink ref="A676" r:id="rId202" display="https://www.nipponfusso.co.jp/news/145/"/>
    <hyperlink ref="A678" r:id="rId203" display="https://www.jasso.go.jp/about/ir/toushika/__icsFiles/afieldfile/2022/05/23/japanecosystem_press.pdf"/>
    <hyperlink ref="A684" r:id="rId204" display="https://www.jasso.go.jp/about/ir/toushika/__icsFiles/afieldfile/2024/10/07/nihonjishin_press.pdf"/>
    <hyperlink ref="A686" r:id="rId205" display="https://www.jasso.go.jp/about/ir/toushika/__icsFiles/afieldfile/2021/02/24/sb_toushihyoumei_jasso.pdf"/>
    <hyperlink ref="A688" r:id="rId206" display="https://www.n-tks.co.jp/2025/02/01/764/"/>
    <hyperlink ref="A691" r:id="rId207" display="https://www.jasso.go.jp/about/ir/toushika/__icsFiles/afieldfile/2023/09/01/nihonpisco_press.pdf"/>
    <hyperlink ref="A692" r:id="rId208" display="https://www.jasso.go.jp/about/ir/toushika/__icsFiles/afieldfile/2021/02/24/nippon_pillar_packing_co_ltd.pdf"/>
    <hyperlink ref="A694" r:id="rId209" display="https://www.jasso.go.jp/about/ir/toushika/__icsFiles/afieldfile/2021/11/05/nihonbussan_jasso_1.pdf"/>
    <hyperlink ref="A695" r:id="rId210" display="https://www.jasso.go.jp/about/ir/toushika/__icsFiles/afieldfile/2023/06/20/japanprocess_press.pdf"/>
    <hyperlink ref="A700" r:id="rId211" display="https://jscwo.jp/3642"/>
    <hyperlink ref="A702" r:id="rId212" display="https://www.noiseken.co.jp/news/notice/12343/"/>
    <hyperlink ref="A703" r:id="rId213" display="https://www.jasso.go.jp/about/ir/toushika/__icsFiles/afieldfile/2023/10/02/nogata_press.pdf"/>
    <hyperlink ref="A708" r:id="rId214" display="https://www.jasso.go.jp/about/ir/toushika/__icsFiles/afieldfile/2022/11/09/nomura_press.pdf"/>
    <hyperlink ref="A709" r:id="rId215" display="https://www.jasso.go.jp/about/ir/toushika/__icsFiles/afieldfile/2021/02/24/piolax_inc_tousihyoumei.pdf"/>
    <hyperlink ref="A710" r:id="rId216" display="https://www.jasso.go.jp/about/ir/toushika/__icsFiles/afieldfile/2023/10/23/hiday_press.pdf"/>
    <hyperlink ref="A714" r:id="rId217" display="https://www.town.hasami.lg.jp/machi/soshiki/kaikei/4707.html"/>
    <hyperlink ref="A715" r:id="rId218" display="https://www.jasso.go.jp/about/ir/toushika/__icsFiles/afieldfile/2023/08/29/hashimotoconstruction_press.pdf"/>
    <hyperlink ref="A720" r:id="rId219" display="https://www.jasso.go.jp/about/ir/toushika/__icsFiles/afieldfile/2025/02/03/hanatani_corporation_press.pdf"/>
    <hyperlink ref="A721" r:id="rId220" display="https://www.jasso.go.jp/about/ir/toushika/__icsFiles/afieldfile/2024/11/15/honny_chemicals_press.pdf"/>
    <hyperlink ref="A725" r:id="rId221" display="https://www.jasso.go.jp/about/ir/toushika/__icsFiles/afieldfile/2023/05/25/hayashi_press.pdf"/>
    <hyperlink ref="A732" r:id="rId222" display="https://www.jasso.go.jp/about/ir/toushika/__icsFiles/afieldfile/2023/06/01/hikari_press_1.pdf"/>
    <hyperlink ref="A733" r:id="rId223" display="https://www.city.bizen.okayama.jp/soshiki/22/25864.html"/>
    <hyperlink ref="A737" r:id="rId224" display="https://www.jasso.go.jp/about/ir/toushika/__icsFiles/afieldfile/2024/10/31/himawari_press.pdf"/>
    <hyperlink ref="A738" r:id="rId225" display="https://www.jasso.go.jp/about/ir/toushika/__icsFiles/afieldfile/2025/02/12/himeji_goudou_press.pdf"/>
    <hyperlink ref="A743" r:id="rId226" display="https://www.jasso.go.jp/about/ir/toushika/__icsFiles/afieldfile/2023/11/16/hyogotoyota_press.pdf"/>
    <hyperlink ref="A750" r:id="rId227" display="https://www.jasso.go.jp/about/ir/toushika/__icsFiles/afieldfile/2023/11/07/h_ikuseikai_press.pdf"/>
    <hyperlink ref="A755" r:id="rId228" display="https://www.phiten.com/official-news/20240828/"/>
    <hyperlink ref="A756" r:id="rId229" display="https://www.jasso.go.jp/about/ir/toushika/__icsFiles/afieldfile/2022/01/13/forum_engineering_press.pdf"/>
    <hyperlink ref="A763" r:id="rId230" display="http://felco-news.blogspot.com/2024/01/blog-post_18.html"/>
    <hyperlink ref="A769" r:id="rId231" display="https://www.jasso.go.jp/about/ir/toushika/__icsFiles/afieldfile/2021/04/15/fuji_corporation.pdf"/>
    <hyperlink ref="A770" r:id="rId232" display="https://www.jasso.go.jp/about/ir/toushika/__icsFiles/afieldfile/2024/03/05/fuzi_keizai_press.pdf"/>
    <hyperlink ref="A777" r:id="rId233" display="https://www.jasso.go.jp/about/ir/toushika/__icsFiles/afieldfile/2024/06/05/fujibussan_press.pdf"/>
    <hyperlink ref="A786" r:id="rId234" display="https://www.city.funabashi.lg.jp/shisei/suitou/004/p118147.html"/>
    <hyperlink ref="A787" r:id="rId235" display="https://www.jasso.go.jp/about/ir/toushika/__icsFiles/afieldfile/2024/09/09/fusion_press.pdf"/>
    <hyperlink ref="A791" r:id="rId236" display="https://www.jasso.go.jp/about/ir/toushika/__icsFiles/afieldfile/2024/11/01/freedom_press.pdf"/>
    <hyperlink ref="A792" r:id="rId237" display="https://www.jasso.go.jp/about/ir/toushika/__icsFiles/afieldfile/2024/09/18/frieden_press.pdf"/>
    <hyperlink ref="A794" r:id="rId238" location="socialbond" display="http://furutakogyo.jp/company/ - socialbond"/>
    <hyperlink ref="A796" r:id="rId239" display="https://www.jasso.go.jp/about/ir/toushika/__icsFiles/afieldfile/2024/01/22/from_system_direct_press.pdf"/>
    <hyperlink ref="A797" r:id="rId240" display="https://www.jasso.go.jp/about/ir/toushika/__icsFiles/afieldfile/2025/01/22/bunkazai_press.pdf"/>
    <hyperlink ref="A805" r:id="rId241" display="https://www.jasso.go.jp/about/ir/toushika/__icsFiles/afieldfile/2022/03/23/houanji_press.pdf"/>
    <hyperlink ref="A811" r:id="rId242" display="https://www.jasso.go.jp/about/ir/toushika/__icsFiles/afieldfile/2024/01/22/hodaka_driving_school_press.pdf"/>
    <hyperlink ref="A815" r:id="rId243" display="https://www.kimono-hoteiya.com/company"/>
    <hyperlink ref="A816" r:id="rId244" display="https://www.jasso.go.jp/about/ir/toushika/__icsFiles/afieldfile/2023/11/09/pony_press.pdf"/>
    <hyperlink ref="A821" r:id="rId245" display="https://www.jasso.go.jp/about/ir/toushika/__icsFiles/afieldfile/2024/06/05/minds_press.pdf"/>
    <hyperlink ref="A822" r:id="rId246" location="block40-103" display="https://mashimo-kensetsu.com/pages/17/detail=1/b_id=40/block40_limit=10/p40=1 - block40-103"/>
    <hyperlink ref="A828" r:id="rId247" display="https://www.matunaga.biz/post/%E7%8B%AC%E7%AB%8B%E8%A1%8C%E6%94%BF%E6%B3%95%E4%BA%BA%E6%97%A5%E6%9C%AC%E5%AD%A6%E7%94%9F%E6%94%AF%E6%8F%B4%E6%A9%9F%E6%A7%8B%E3%81%8C%E7%99%BA%E8%A1%8C%E3%81%99%E3%82%8B%E3%80%8C%E3%82%BD%E3%83%BC%E3%82%B7%E3%83%A3%E3%83%AB%E3%83%9C%E3%83%B3%E3%83%89%E3%80%8D%E3%81%B8%E3%81%AE%E6%8A%95%E8%B3%87%E3%81%AB%E3%81%A4%E3%81%84%E3%81%A6"/>
    <hyperlink ref="A829" r:id="rId248" display="http://matsunaga-corp.co.jp/company/support/"/>
    <hyperlink ref="A830" r:id="rId249" display="https://www.matsunami-glass.co.jp/news/2256/"/>
    <hyperlink ref="A832" r:id="rId250" display="https://www.jasso.go.jp/about/ir/toushika/__icsFiles/afieldfile/2024/11/01/matsumotokouhan_press.pdf"/>
    <hyperlink ref="A833" r:id="rId251" display="https://www.jasso.go.jp/about/ir/toushika/__icsFiles/afieldfile/2023/02/06/mathumotosangyo_press.pdf"/>
    <hyperlink ref="A836" r:id="rId252" display="https://www.jasso.go.jp/about/ir/toushika/__icsFiles/afieldfile/2023/06/14/matsumotonohsan_press.pdf"/>
    <hyperlink ref="A842" r:id="rId253" display="https://www.jasso.go.jp/about/ir/toushika/__icsFiles/afieldfile/2021/09/08/maruichi_press.pdf"/>
    <hyperlink ref="A845" r:id="rId254" display="https://www.marukyo-web.co.jp/news/1859/"/>
    <hyperlink ref="A846" r:id="rId255" display="https://www.jasso.go.jp/about/ir/toushika/__icsFiles/afieldfile/2023/09/01/marusyokensetsu_press.pdf"/>
    <hyperlink ref="A847" r:id="rId256" display="https://www.jasso.go.jp/about/ir/toushika/__icsFiles/afieldfile/2024/10/31/maruzen_press.pdf"/>
    <hyperlink ref="A851" r:id="rId257" display="https://www.jasso.go.jp/about/ir/toushika/__icsFiles/afieldfile/2023/08/24/miura_press.pdf"/>
    <hyperlink ref="A853" r:id="rId258" location="csr2" display="https://mie-seiki.co.jp/csr/ - csr2"/>
    <hyperlink ref="A868" r:id="rId259" display="https://www.jasso.go.jp/about/ir/toushika/__icsFiles/afieldfile/2021/02/24/20180824_socialbond.pdf"/>
    <hyperlink ref="A873" r:id="rId260" display="https://www.jasso.go.jp/about/ir/toushika/__icsFiles/afieldfile/2023/08/24/minamiaizu_press.pdf"/>
    <hyperlink ref="A877" r:id="rId261" display="https://www.jasso.go.jp/about/ir/toushika/__icsFiles/afieldfile/2025/02/03/miyauchi_kensetsu_press.pdf"/>
    <hyperlink ref="A878" r:id="rId262" display="https://www.jasso.go.jp/about/ir/toushika/__icsFiles/afieldfile/2025/02/03/miyauchi_ju_senta_press.pdf"/>
    <hyperlink ref="A880" r:id="rId263" display="https://www.town.miyake.lg.jp/soshiki/9/6639.html"/>
    <hyperlink ref="A881" r:id="rId264" display="https://www.jasso.go.jp/about/ir/toushika/__icsFiles/afieldfile/2025/02/05/mjk_press.pdf"/>
    <hyperlink ref="A883" r:id="rId265" display="https://www.jasso.go.jp/about/ir/toushika/__icsFiles/afieldfile/2023/08/29/miyamae_press.pdf"/>
    <hyperlink ref="A884" r:id="rId266" display="https://www.jasso.go.jp/about/ir/toushika/__icsFiles/afieldfile/2024/11/08/mutsu_city_press.pdf"/>
    <hyperlink ref="A885" r:id="rId267" display="http://www.muraikensetsu.com/saiyou/shien_support.html"/>
    <hyperlink ref="A889" r:id="rId268" display="https://www.jasso.go.jp/about/ir/toushika/__icsFiles/afieldfile/2022/01/14/meiji_gakuin_press_1.pdf"/>
    <hyperlink ref="A891" r:id="rId269" display="https://www.meinan.net/news/180193/"/>
    <hyperlink ref="A893" r:id="rId270" display="https://www.jasso.go.jp/about/ir/toushika/__icsFiles/afieldfile/2021/06/30/meiho_press.pdf"/>
    <hyperlink ref="A894" r:id="rId271" display="https://www.contact-inouye.co.jp/detail/article/10001990/sp/"/>
    <hyperlink ref="A896" r:id="rId272" display="https://www.jasso.go.jp/about/ir/toushika/__icsFiles/afieldfile/2023/06/08/medicalfriend_press.pdf"/>
    <hyperlink ref="A897" r:id="rId273" display="https://www.jasso.go.jp/about/ir/toushika/__icsFiles/afieldfile/2022/09/05/mec_press.pdf"/>
    <hyperlink ref="A900" r:id="rId274" display="https://www.morigumi.co.jp/csr/sdgs/topics/2024/20241107/"/>
    <hyperlink ref="A903" r:id="rId275" display="https://www.jasso.go.jp/about/ir/toushika/__icsFiles/afieldfile/2023/06/20/morita_press.pdf"/>
    <hyperlink ref="A905" r:id="rId276" display="https://www.jasso.go.jp/about/ir/toushika/__icsFiles/afieldfile/2022/02/03/yagai_press.pdf"/>
    <hyperlink ref="A909" r:id="rId277" display="https://www.jasso.go.jp/about/ir/toushika/__icsFiles/afieldfile/2021/02/24/yamaichi_electronics_co_ltd.pdf"/>
    <hyperlink ref="A914" r:id="rId278" display="https://www.jasso.go.jp/about/ir/toushika/__icsFiles/afieldfile/2022/09/05/yamagatakensui_press_1.pdf"/>
    <hyperlink ref="A918" r:id="rId279" display="http://www.town.yamakita.kanagawa.jp/0000005872.html"/>
    <hyperlink ref="A919" r:id="rId280" display="https://www.yab.co.jp/eco/2024/02/post-675/"/>
    <hyperlink ref="A923" r:id="rId281" display="https://www.yamacon.jp/topics/2023/07/post-230.html"/>
    <hyperlink ref="A930" r:id="rId282" display="https://www.jasso.go.jp/about/ir/toushika/__icsFiles/afieldfile/2023/11/07/yamatodenki_press.pdf"/>
    <hyperlink ref="A932" r:id="rId283" display="https://www.jasso.go.jp/about/ir/toushika/__icsFiles/afieldfile/2023/09/05/yamani_press.pdf"/>
    <hyperlink ref="A937" r:id="rId284" display="https://www.jasso.go.jp/about/ir/toushika/__icsFiles/afieldfile/2024/06/05/ud_trucksdoto_press.pdf"/>
    <hyperlink ref="A939" r:id="rId285" display="https://www.jasso.go.jp/about/ir/toushika/__icsFiles/afieldfile/2024/11/18/union_service_create_press.pdf"/>
    <hyperlink ref="A942" r:id="rId286" display="https://www.jasso.go.jp/about/ir/toushika/__icsFiles/afieldfile/2022/06/22/yokohama_consulting_center_press.pdf"/>
    <hyperlink ref="A947" r:id="rId287" display="https://www.jasso.go.jp/about/ir/toushika/__icsFiles/afieldfile/2024/05/28/yoshida_press.pdf"/>
    <hyperlink ref="A948" r:id="rId288" display="https://www.jasso.go.jp/about/ir/toushika/__icsFiles/afieldfile/2024/07/16/yoshida_gc_press.pdf"/>
    <hyperlink ref="A949" r:id="rId289" display="https://www.jasso.go.jp/about/ir/toushika/__icsFiles/afieldfile/2023/09/01/yoshitama_press.pdf"/>
    <hyperlink ref="A951" r:id="rId290" display="https://www.town.yoshitomi.lg.jp/gyosei/chosei/v995/y209/kaikei/v908/"/>
    <hyperlink ref="A952" r:id="rId291" display="https://www.jasso.go.jp/about/ir/toushika/__icsFiles/afieldfile/2024/06/05/yoshino_rubber_press.pdf"/>
    <hyperlink ref="A954" r:id="rId292" display="https://www.jasso.go.jp/about/ir/toushika/__icsFiles/afieldfile/2024/04/08/yonyaku_press.pdf"/>
    <hyperlink ref="A959" r:id="rId293" display="https://www.jasso.go.jp/about/ir/toushika/__icsFiles/afieldfile/2025/02/04/city_of_rikuzentakata_press.pdf"/>
    <hyperlink ref="A963" r:id="rId294" display="https://www.net-logicom.co.jp/news/2024/11/post-26.html"/>
    <hyperlink ref="A967" r:id="rId295" display="https://www.jasso.go.jp/about/ir/toushika/__icsFiles/afieldfile/2023/06/05/waken_press.pdf"/>
    <hyperlink ref="A969" r:id="rId296" display="https://www.jasso.go.jp/about/ir/toushika/__icsFiles/afieldfile/2023/09/11/watanabe_press.pdf"/>
    <hyperlink ref="B2" r:id="rId297" display="PDF\earth_friendly_press.pdf"/>
  </hyperlinks>
  <pageMargins left="0.7" right="0.7" top="0.75" bottom="0.75" header="0.3" footer="0.3"/>
  <pageSetup paperSize="9" orientation="portrait" horizontalDpi="300" verticalDpi="300" r:id="rId2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90"/>
  <sheetViews>
    <sheetView tabSelected="1" view="pageBreakPreview" topLeftCell="B1" zoomScale="85" zoomScaleNormal="70" zoomScaleSheetLayoutView="85" workbookViewId="0">
      <selection activeCell="B1" sqref="B1"/>
    </sheetView>
  </sheetViews>
  <sheetFormatPr defaultRowHeight="13.5" x14ac:dyDescent="0.15"/>
  <cols>
    <col min="1" max="1" width="5.125" style="19" hidden="1" customWidth="1"/>
    <col min="2" max="2" width="35.875" style="53" customWidth="1"/>
    <col min="3" max="3" width="10.75" style="15" customWidth="1"/>
    <col min="4" max="4" width="0.875" style="54" customWidth="1"/>
    <col min="5" max="5" width="35.875" style="53" customWidth="1"/>
    <col min="6" max="6" width="10.75" style="16" customWidth="1"/>
    <col min="7" max="7" width="0.875" style="54" customWidth="1"/>
    <col min="8" max="8" width="35.875" style="15" customWidth="1"/>
    <col min="9" max="9" width="10.75" style="15" customWidth="1"/>
    <col min="10" max="10" width="0.875" style="54" customWidth="1"/>
    <col min="11" max="11" width="35.875" style="53" customWidth="1"/>
    <col min="12" max="12" width="10.75" style="16" customWidth="1"/>
    <col min="13" max="13" width="0.875" style="26" customWidth="1"/>
    <col min="14" max="16384" width="9" style="19"/>
  </cols>
  <sheetData>
    <row r="1" spans="1:13" ht="30" customHeight="1" x14ac:dyDescent="0.15">
      <c r="B1" s="14" t="s">
        <v>1944</v>
      </c>
      <c r="D1" s="15"/>
      <c r="E1" s="16"/>
      <c r="G1" s="16"/>
      <c r="J1" s="15"/>
      <c r="K1" s="16"/>
      <c r="M1" s="18"/>
    </row>
    <row r="2" spans="1:13" ht="30" customHeight="1" x14ac:dyDescent="0.15">
      <c r="B2" s="17" t="s">
        <v>2732</v>
      </c>
      <c r="D2" s="15"/>
      <c r="E2" s="16"/>
      <c r="G2" s="16"/>
      <c r="J2" s="15"/>
      <c r="K2" s="16"/>
      <c r="M2" s="18"/>
    </row>
    <row r="3" spans="1:13" s="21" customFormat="1" ht="15.75" hidden="1" customHeight="1" x14ac:dyDescent="0.15">
      <c r="B3" s="28">
        <v>1</v>
      </c>
      <c r="C3" s="28"/>
      <c r="D3" s="28"/>
      <c r="E3" s="29">
        <v>31</v>
      </c>
      <c r="F3" s="28"/>
      <c r="G3" s="30"/>
      <c r="H3" s="28">
        <v>61</v>
      </c>
      <c r="I3" s="28"/>
      <c r="J3" s="28"/>
      <c r="K3" s="29">
        <v>91</v>
      </c>
      <c r="L3" s="28"/>
      <c r="M3" s="20"/>
    </row>
    <row r="4" spans="1:13" s="23" customFormat="1" ht="24.95" customHeight="1" x14ac:dyDescent="0.15">
      <c r="A4" s="23">
        <v>1</v>
      </c>
      <c r="B4" s="31" t="s">
        <v>936</v>
      </c>
      <c r="C4" s="32" t="str">
        <f>IF(HP掲載並替!L2=0,"",IF(HP掲載並替!L2=1,HYPERLINK(HP掲載並替!B2,"PDF"),HYPERLINK(HP掲載並替!B2,"外部ページ")))</f>
        <v>PDF</v>
      </c>
      <c r="D4" s="33"/>
      <c r="E4" s="34" t="s">
        <v>2330</v>
      </c>
      <c r="F4" s="32" t="str">
        <f>IF(HP掲載並替!L32=0,"",IF(HP掲載並替!L32=1,HYPERLINK(HP掲載並替!B32,"PDF"),HYPERLINK(HP掲載並替!B32,"外部ページ")))</f>
        <v>PDF</v>
      </c>
      <c r="G4" s="33"/>
      <c r="H4" s="34" t="s">
        <v>1360</v>
      </c>
      <c r="I4" s="32" t="str">
        <f>IF(HP掲載並替!L62=0,"",IF(HP掲載並替!L62=1,HYPERLINK(HP掲載並替!B62,"PDF"),HYPERLINK(HP掲載並替!B62,"外部ページ")))</f>
        <v/>
      </c>
      <c r="J4" s="33"/>
      <c r="K4" s="34" t="s">
        <v>1372</v>
      </c>
      <c r="L4" s="35" t="str">
        <f>IF(HP掲載並替!L92=0,"",IF(HP掲載並替!L92=1,HYPERLINK(HP掲載並替!B92,"PDF"),HYPERLINK(HP掲載並替!B92,"外部ページ")))</f>
        <v/>
      </c>
      <c r="M4" s="22"/>
    </row>
    <row r="5" spans="1:13" s="23" customFormat="1" ht="24.95" customHeight="1" x14ac:dyDescent="0.15">
      <c r="A5" s="23">
        <v>2</v>
      </c>
      <c r="B5" s="36" t="s">
        <v>937</v>
      </c>
      <c r="C5" s="37" t="str">
        <f>IF(HP掲載並替!L3=0,"",IF(HP掲載並替!L3=1,HYPERLINK(HP掲載並替!B3,"PDF"),HYPERLINK(HP掲載並替!B3,"外部ページ")))</f>
        <v>PDF</v>
      </c>
      <c r="D5" s="38"/>
      <c r="E5" s="39" t="s">
        <v>1355</v>
      </c>
      <c r="F5" s="37" t="str">
        <f>IF(HP掲載並替!L33=0,"",IF(HP掲載並替!L33=1,HYPERLINK(HP掲載並替!B33,"PDF"),HYPERLINK(HP掲載並替!B33,"外部ページ")))</f>
        <v/>
      </c>
      <c r="G5" s="38"/>
      <c r="H5" s="39" t="s">
        <v>804</v>
      </c>
      <c r="I5" s="37" t="str">
        <f>IF(HP掲載並替!L63=0,"",IF(HP掲載並替!L63=1,HYPERLINK(HP掲載並替!B63,"PDF"),HYPERLINK(HP掲載並替!B63,"外部ページ")))</f>
        <v/>
      </c>
      <c r="J5" s="38"/>
      <c r="K5" s="39" t="s">
        <v>659</v>
      </c>
      <c r="L5" s="40" t="str">
        <f>IF(HP掲載並替!L93=0,"",IF(HP掲載並替!L93=1,HYPERLINK(HP掲載並替!B93,"PDF"),HYPERLINK(HP掲載並替!B93,"外部ページ")))</f>
        <v/>
      </c>
      <c r="M5" s="22"/>
    </row>
    <row r="6" spans="1:13" s="23" customFormat="1" ht="24.95" customHeight="1" x14ac:dyDescent="0.15">
      <c r="A6" s="23">
        <v>3</v>
      </c>
      <c r="B6" s="36" t="s">
        <v>2679</v>
      </c>
      <c r="C6" s="37" t="str">
        <f>IF(HP掲載並替!L4=0,"",IF(HP掲載並替!L4=1,HYPERLINK(HP掲載並替!B4,"PDF"),HYPERLINK(HP掲載並替!B4,"外部ページ")))</f>
        <v/>
      </c>
      <c r="D6" s="38"/>
      <c r="E6" s="39" t="s">
        <v>157</v>
      </c>
      <c r="F6" s="37" t="str">
        <f>IF(HP掲載並替!L34=0,"",IF(HP掲載並替!L34=1,HYPERLINK(HP掲載並替!B34,"PDF"),HYPERLINK(HP掲載並替!B34,"外部ページ")))</f>
        <v>外部ページ</v>
      </c>
      <c r="G6" s="38"/>
      <c r="H6" s="39" t="s">
        <v>656</v>
      </c>
      <c r="I6" s="37" t="str">
        <f>IF(HP掲載並替!L64=0,"",IF(HP掲載並替!L64=1,HYPERLINK(HP掲載並替!B64,"PDF"),HYPERLINK(HP掲載並替!B64,"外部ページ")))</f>
        <v/>
      </c>
      <c r="J6" s="38"/>
      <c r="K6" s="39" t="s">
        <v>109</v>
      </c>
      <c r="L6" s="40" t="str">
        <f>IF(HP掲載並替!L94=0,"",IF(HP掲載並替!L94=1,HYPERLINK(HP掲載並替!B94,"PDF"),HYPERLINK(HP掲載並替!B94,"外部ページ")))</f>
        <v/>
      </c>
      <c r="M6" s="22"/>
    </row>
    <row r="7" spans="1:13" s="23" customFormat="1" ht="24.95" customHeight="1" x14ac:dyDescent="0.15">
      <c r="A7" s="23">
        <v>4</v>
      </c>
      <c r="B7" s="36" t="s">
        <v>279</v>
      </c>
      <c r="C7" s="37" t="str">
        <f>IF(HP掲載並替!L5=0,"",IF(HP掲載並替!L5=1,HYPERLINK(HP掲載並替!B5,"PDF"),HYPERLINK(HP掲載並替!B5,"外部ページ")))</f>
        <v>PDF</v>
      </c>
      <c r="D7" s="38"/>
      <c r="E7" s="39" t="s">
        <v>2244</v>
      </c>
      <c r="F7" s="37" t="str">
        <f>IF(HP掲載並替!L35=0,"",IF(HP掲載並替!L35=1,HYPERLINK(HP掲載並替!B35,"PDF"),HYPERLINK(HP掲載並替!B35,"外部ページ")))</f>
        <v>外部ページ</v>
      </c>
      <c r="G7" s="38"/>
      <c r="H7" s="39" t="s">
        <v>2</v>
      </c>
      <c r="I7" s="37" t="str">
        <f>IF(HP掲載並替!L65=0,"",IF(HP掲載並替!L65=1,HYPERLINK(HP掲載並替!B65,"PDF"),HYPERLINK(HP掲載並替!B65,"外部ページ")))</f>
        <v/>
      </c>
      <c r="J7" s="38"/>
      <c r="K7" s="39" t="s">
        <v>3</v>
      </c>
      <c r="L7" s="40" t="str">
        <f>IF(HP掲載並替!L95=0,"",IF(HP掲載並替!L95=1,HYPERLINK(HP掲載並替!B95,"PDF"),HYPERLINK(HP掲載並替!B95,"外部ページ")))</f>
        <v/>
      </c>
      <c r="M7" s="22"/>
    </row>
    <row r="8" spans="1:13" s="23" customFormat="1" ht="24.95" customHeight="1" x14ac:dyDescent="0.15">
      <c r="A8" s="23">
        <v>5</v>
      </c>
      <c r="B8" s="36" t="s">
        <v>459</v>
      </c>
      <c r="C8" s="37" t="str">
        <f>IF(HP掲載並替!L6=0,"",IF(HP掲載並替!L6=1,HYPERLINK(HP掲載並替!B6,"PDF"),HYPERLINK(HP掲載並替!B6,"外部ページ")))</f>
        <v/>
      </c>
      <c r="D8" s="38"/>
      <c r="E8" s="39" t="s">
        <v>2331</v>
      </c>
      <c r="F8" s="37" t="str">
        <f>IF(HP掲載並替!L36=0,"",IF(HP掲載並替!L36=1,HYPERLINK(HP掲載並替!B36,"PDF"),HYPERLINK(HP掲載並替!B36,"外部ページ")))</f>
        <v/>
      </c>
      <c r="G8" s="38"/>
      <c r="H8" s="39" t="s">
        <v>1361</v>
      </c>
      <c r="I8" s="37" t="str">
        <f>IF(HP掲載並替!L66=0,"",IF(HP掲載並替!L66=1,HYPERLINK(HP掲載並替!B66,"PDF"),HYPERLINK(HP掲載並替!B66,"外部ページ")))</f>
        <v/>
      </c>
      <c r="J8" s="38"/>
      <c r="K8" s="39" t="s">
        <v>2340</v>
      </c>
      <c r="L8" s="40" t="str">
        <f>IF(HP掲載並替!L96=0,"",IF(HP掲載並替!L96=1,HYPERLINK(HP掲載並替!B96,"PDF"),HYPERLINK(HP掲載並替!B96,"外部ページ")))</f>
        <v>PDF</v>
      </c>
      <c r="M8" s="22"/>
    </row>
    <row r="9" spans="1:13" s="23" customFormat="1" ht="24.95" customHeight="1" x14ac:dyDescent="0.15">
      <c r="A9" s="23">
        <v>6</v>
      </c>
      <c r="B9" s="36" t="s">
        <v>2241</v>
      </c>
      <c r="C9" s="37" t="str">
        <f>IF(HP掲載並替!L7=0,"",IF(HP掲載並替!L7=1,HYPERLINK(HP掲載並替!B7,"PDF"),HYPERLINK(HP掲載並替!B7,"外部ページ")))</f>
        <v>外部ページ</v>
      </c>
      <c r="D9" s="38"/>
      <c r="E9" s="39" t="s">
        <v>1356</v>
      </c>
      <c r="F9" s="37" t="str">
        <f>IF(HP掲載並替!L37=0,"",IF(HP掲載並替!L37=1,HYPERLINK(HP掲載並替!B37,"PDF"),HYPERLINK(HP掲載並替!B37,"外部ページ")))</f>
        <v>PDF</v>
      </c>
      <c r="G9" s="38"/>
      <c r="H9" s="39" t="s">
        <v>657</v>
      </c>
      <c r="I9" s="37" t="str">
        <f>IF(HP掲載並替!L67=0,"",IF(HP掲載並替!L67=1,HYPERLINK(HP掲載並替!B67,"PDF"),HYPERLINK(HP掲載並替!B67,"外部ページ")))</f>
        <v/>
      </c>
      <c r="J9" s="38"/>
      <c r="K9" s="39" t="s">
        <v>2341</v>
      </c>
      <c r="L9" s="40" t="str">
        <f>IF(HP掲載並替!L97=0,"",IF(HP掲載並替!L97=1,HYPERLINK(HP掲載並替!B97,"PDF"),HYPERLINK(HP掲載並替!B97,"外部ページ")))</f>
        <v>PDF</v>
      </c>
      <c r="M9" s="22"/>
    </row>
    <row r="10" spans="1:13" s="23" customFormat="1" ht="24.95" customHeight="1" x14ac:dyDescent="0.15">
      <c r="A10" s="23">
        <v>7</v>
      </c>
      <c r="B10" s="36" t="s">
        <v>2325</v>
      </c>
      <c r="C10" s="37" t="str">
        <f>IF(HP掲載並替!L8=0,"",IF(HP掲載並替!L8=1,HYPERLINK(HP掲載並替!B8,"PDF"),HYPERLINK(HP掲載並替!B8,"外部ページ")))</f>
        <v/>
      </c>
      <c r="D10" s="38"/>
      <c r="E10" s="39" t="s">
        <v>310</v>
      </c>
      <c r="F10" s="37" t="str">
        <f>IF(HP掲載並替!L38=0,"",IF(HP掲載並替!L38=1,HYPERLINK(HP掲載並替!B38,"PDF"),HYPERLINK(HP掲載並替!B38,"外部ページ")))</f>
        <v>PDF</v>
      </c>
      <c r="G10" s="38"/>
      <c r="H10" s="39" t="s">
        <v>1065</v>
      </c>
      <c r="I10" s="37" t="str">
        <f>IF(HP掲載並替!L68=0,"",IF(HP掲載並替!L68=1,HYPERLINK(HP掲載並替!B68,"PDF"),HYPERLINK(HP掲載並替!B68,"外部ページ")))</f>
        <v/>
      </c>
      <c r="J10" s="38"/>
      <c r="K10" s="39" t="s">
        <v>582</v>
      </c>
      <c r="L10" s="40" t="str">
        <f>IF(HP掲載並替!L98=0,"",IF(HP掲載並替!L98=1,HYPERLINK(HP掲載並替!B98,"PDF"),HYPERLINK(HP掲載並替!B98,"外部ページ")))</f>
        <v/>
      </c>
      <c r="M10" s="22"/>
    </row>
    <row r="11" spans="1:13" s="23" customFormat="1" ht="24.95" customHeight="1" x14ac:dyDescent="0.15">
      <c r="A11" s="23">
        <v>8</v>
      </c>
      <c r="B11" s="36" t="s">
        <v>2242</v>
      </c>
      <c r="C11" s="37" t="str">
        <f>IF(HP掲載並替!L9=0,"",IF(HP掲載並替!L9=1,HYPERLINK(HP掲載並替!B9,"PDF"),HYPERLINK(HP掲載並替!B9,"外部ページ")))</f>
        <v>外部ページ</v>
      </c>
      <c r="D11" s="38"/>
      <c r="E11" s="39" t="s">
        <v>160</v>
      </c>
      <c r="F11" s="37" t="str">
        <f>IF(HP掲載並替!L39=0,"",IF(HP掲載並替!L39=1,HYPERLINK(HP掲載並替!B39,"PDF"),HYPERLINK(HP掲載並替!B39,"外部ページ")))</f>
        <v>PDF</v>
      </c>
      <c r="G11" s="38"/>
      <c r="H11" s="39" t="s">
        <v>1362</v>
      </c>
      <c r="I11" s="37" t="str">
        <f>IF(HP掲載並替!L69=0,"",IF(HP掲載並替!L69=1,HYPERLINK(HP掲載並替!B69,"PDF"),HYPERLINK(HP掲載並替!B69,"外部ページ")))</f>
        <v>PDF</v>
      </c>
      <c r="J11" s="38"/>
      <c r="K11" s="39" t="s">
        <v>1201</v>
      </c>
      <c r="L11" s="40" t="str">
        <f>IF(HP掲載並替!L99=0,"",IF(HP掲載並替!L99=1,HYPERLINK(HP掲載並替!B99,"PDF"),HYPERLINK(HP掲載並替!B99,"外部ページ")))</f>
        <v/>
      </c>
      <c r="M11" s="22"/>
    </row>
    <row r="12" spans="1:13" s="23" customFormat="1" ht="24.95" customHeight="1" x14ac:dyDescent="0.15">
      <c r="A12" s="23">
        <v>9</v>
      </c>
      <c r="B12" s="36" t="s">
        <v>1349</v>
      </c>
      <c r="C12" s="37" t="str">
        <f>IF(HP掲載並替!L10=0,"",IF(HP掲載並替!L10=1,HYPERLINK(HP掲載並替!B10,"PDF"),HYPERLINK(HP掲載並替!B10,"外部ページ")))</f>
        <v/>
      </c>
      <c r="D12" s="38"/>
      <c r="E12" s="39" t="s">
        <v>1357</v>
      </c>
      <c r="F12" s="37" t="str">
        <f>IF(HP掲載並替!L40=0,"",IF(HP掲載並替!L40=1,HYPERLINK(HP掲載並替!B40,"PDF"),HYPERLINK(HP掲載並替!B40,"外部ページ")))</f>
        <v/>
      </c>
      <c r="G12" s="38"/>
      <c r="H12" s="39" t="s">
        <v>581</v>
      </c>
      <c r="I12" s="37" t="str">
        <f>IF(HP掲載並替!L70=0,"",IF(HP掲載並替!L70=1,HYPERLINK(HP掲載並替!B70,"PDF"),HYPERLINK(HP掲載並替!B70,"外部ページ")))</f>
        <v/>
      </c>
      <c r="J12" s="38"/>
      <c r="K12" s="39" t="s">
        <v>660</v>
      </c>
      <c r="L12" s="40" t="str">
        <f>IF(HP掲載並替!L100=0,"",IF(HP掲載並替!L100=1,HYPERLINK(HP掲載並替!B100,"PDF"),HYPERLINK(HP掲載並替!B100,"外部ページ")))</f>
        <v/>
      </c>
      <c r="M12" s="22"/>
    </row>
    <row r="13" spans="1:13" s="23" customFormat="1" ht="24.95" customHeight="1" x14ac:dyDescent="0.15">
      <c r="A13" s="23">
        <v>10</v>
      </c>
      <c r="B13" s="36" t="s">
        <v>1350</v>
      </c>
      <c r="C13" s="37" t="str">
        <f>IF(HP掲載並替!L11=0,"",IF(HP掲載並替!L11=1,HYPERLINK(HP掲載並替!B11,"PDF"),HYPERLINK(HP掲載並替!B11,"外部ページ")))</f>
        <v/>
      </c>
      <c r="D13" s="38"/>
      <c r="E13" s="39" t="s">
        <v>463</v>
      </c>
      <c r="F13" s="37" t="str">
        <f>IF(HP掲載並替!L41=0,"",IF(HP掲載並替!L41=1,HYPERLINK(HP掲載並替!B41,"PDF"),HYPERLINK(HP掲載並替!B41,"外部ページ")))</f>
        <v>PDF</v>
      </c>
      <c r="G13" s="38"/>
      <c r="H13" s="39" t="s">
        <v>1363</v>
      </c>
      <c r="I13" s="37" t="str">
        <f>IF(HP掲載並替!L71=0,"",IF(HP掲載並替!L71=1,HYPERLINK(HP掲載並替!B71,"PDF"),HYPERLINK(HP掲載並替!B71,"外部ページ")))</f>
        <v/>
      </c>
      <c r="J13" s="38"/>
      <c r="K13" s="39" t="s">
        <v>807</v>
      </c>
      <c r="L13" s="40" t="str">
        <f>IF(HP掲載並替!L101=0,"",IF(HP掲載並替!L101=1,HYPERLINK(HP掲載並替!B101,"PDF"),HYPERLINK(HP掲載並替!B101,"外部ページ")))</f>
        <v>PDF</v>
      </c>
      <c r="M13" s="22"/>
    </row>
    <row r="14" spans="1:13" s="23" customFormat="1" ht="24.95" customHeight="1" x14ac:dyDescent="0.15">
      <c r="A14" s="23">
        <v>11</v>
      </c>
      <c r="B14" s="36" t="s">
        <v>652</v>
      </c>
      <c r="C14" s="37" t="str">
        <f>IF(HP掲載並替!L12=0,"",IF(HP掲載並替!L12=1,HYPERLINK(HP掲載並替!B12,"PDF"),HYPERLINK(HP掲載並替!B12,"外部ページ")))</f>
        <v>PDF</v>
      </c>
      <c r="D14" s="38"/>
      <c r="E14" s="39" t="s">
        <v>0</v>
      </c>
      <c r="F14" s="37" t="str">
        <f>IF(HP掲載並替!L42=0,"",IF(HP掲載並替!L42=1,HYPERLINK(HP掲載並替!B42,"PDF"),HYPERLINK(HP掲載並替!B42,"外部ページ")))</f>
        <v/>
      </c>
      <c r="G14" s="38"/>
      <c r="H14" s="39" t="s">
        <v>938</v>
      </c>
      <c r="I14" s="37" t="str">
        <f>IF(HP掲載並替!L72=0,"",IF(HP掲載並替!L72=1,HYPERLINK(HP掲載並替!B72,"PDF"),HYPERLINK(HP掲載並替!B72,"外部ページ")))</f>
        <v>PDF</v>
      </c>
      <c r="J14" s="38"/>
      <c r="K14" s="39" t="s">
        <v>1067</v>
      </c>
      <c r="L14" s="40" t="str">
        <f>IF(HP掲載並替!L102=0,"",IF(HP掲載並替!L102=1,HYPERLINK(HP掲載並替!B102,"PDF"),HYPERLINK(HP掲載並替!B102,"外部ページ")))</f>
        <v/>
      </c>
      <c r="M14" s="22"/>
    </row>
    <row r="15" spans="1:13" s="23" customFormat="1" ht="24.95" customHeight="1" x14ac:dyDescent="0.15">
      <c r="A15" s="23">
        <v>12</v>
      </c>
      <c r="B15" s="36" t="s">
        <v>1351</v>
      </c>
      <c r="C15" s="37" t="str">
        <f>IF(HP掲載並替!L13=0,"",IF(HP掲載並替!L13=1,HYPERLINK(HP掲載並替!B13,"PDF"),HYPERLINK(HP掲載並替!B13,"外部ページ")))</f>
        <v>PDF</v>
      </c>
      <c r="D15" s="38"/>
      <c r="E15" s="39" t="s">
        <v>54</v>
      </c>
      <c r="F15" s="37" t="str">
        <f>IF(HP掲載並替!L43=0,"",IF(HP掲載並替!L43=1,HYPERLINK(HP掲載並替!B43,"PDF"),HYPERLINK(HP掲載並替!B43,"外部ページ")))</f>
        <v>PDF</v>
      </c>
      <c r="G15" s="38"/>
      <c r="H15" s="39" t="s">
        <v>291</v>
      </c>
      <c r="I15" s="37" t="str">
        <f>IF(HP掲載並替!L73=0,"",IF(HP掲載並替!L73=1,HYPERLINK(HP掲載並替!B73,"PDF"),HYPERLINK(HP掲載並替!B73,"外部ページ")))</f>
        <v/>
      </c>
      <c r="J15" s="38"/>
      <c r="K15" s="39" t="s">
        <v>4</v>
      </c>
      <c r="L15" s="40" t="str">
        <f>IF(HP掲載並替!L103=0,"",IF(HP掲載並替!L103=1,HYPERLINK(HP掲載並替!B103,"PDF"),HYPERLINK(HP掲載並替!B103,"外部ページ")))</f>
        <v/>
      </c>
      <c r="M15" s="22"/>
    </row>
    <row r="16" spans="1:13" s="23" customFormat="1" ht="24.95" customHeight="1" x14ac:dyDescent="0.15">
      <c r="A16" s="23">
        <v>13</v>
      </c>
      <c r="B16" s="36" t="s">
        <v>2326</v>
      </c>
      <c r="C16" s="37" t="str">
        <f>IF(HP掲載並替!L14=0,"",IF(HP掲載並替!L14=1,HYPERLINK(HP掲載並替!B14,"PDF"),HYPERLINK(HP掲載並替!B14,"外部ページ")))</f>
        <v/>
      </c>
      <c r="D16" s="38"/>
      <c r="E16" s="39" t="s">
        <v>1199</v>
      </c>
      <c r="F16" s="37" t="str">
        <f>IF(HP掲載並替!L44=0,"",IF(HP掲載並替!L44=1,HYPERLINK(HP掲載並替!B44,"PDF"),HYPERLINK(HP掲載並替!B44,"外部ページ")))</f>
        <v/>
      </c>
      <c r="G16" s="38"/>
      <c r="H16" s="39" t="s">
        <v>1364</v>
      </c>
      <c r="I16" s="37" t="str">
        <f>IF(HP掲載並替!L74=0,"",IF(HP掲載並替!L74=1,HYPERLINK(HP掲載並替!B74,"PDF"),HYPERLINK(HP掲載並替!B74,"外部ページ")))</f>
        <v/>
      </c>
      <c r="J16" s="38"/>
      <c r="K16" s="39" t="s">
        <v>1202</v>
      </c>
      <c r="L16" s="40" t="str">
        <f>IF(HP掲載並替!L104=0,"",IF(HP掲載並替!L104=1,HYPERLINK(HP掲載並替!B104,"PDF"),HYPERLINK(HP掲載並替!B104,"外部ページ")))</f>
        <v/>
      </c>
      <c r="M16" s="22"/>
    </row>
    <row r="17" spans="1:13" s="23" customFormat="1" ht="24.95" customHeight="1" x14ac:dyDescent="0.15">
      <c r="A17" s="23">
        <v>14</v>
      </c>
      <c r="B17" s="36" t="s">
        <v>1352</v>
      </c>
      <c r="C17" s="37" t="str">
        <f>IF(HP掲載並替!L15=0,"",IF(HP掲載並替!L15=1,HYPERLINK(HP掲載並替!B15,"PDF"),HYPERLINK(HP掲載並替!B15,"外部ページ")))</f>
        <v>PDF</v>
      </c>
      <c r="D17" s="38"/>
      <c r="E17" s="39" t="s">
        <v>117</v>
      </c>
      <c r="F17" s="37" t="str">
        <f>IF(HP掲載並替!L45=0,"",IF(HP掲載並替!L45=1,HYPERLINK(HP掲載並替!B45,"PDF"),HYPERLINK(HP掲載並替!B45,"外部ページ")))</f>
        <v>PDF</v>
      </c>
      <c r="G17" s="38"/>
      <c r="H17" s="39" t="s">
        <v>468</v>
      </c>
      <c r="I17" s="37" t="str">
        <f>IF(HP掲載並替!L75=0,"",IF(HP掲載並替!L75=1,HYPERLINK(HP掲載並替!B75,"PDF"),HYPERLINK(HP掲載並替!B75,"外部ページ")))</f>
        <v/>
      </c>
      <c r="J17" s="38"/>
      <c r="K17" s="39" t="s">
        <v>2718</v>
      </c>
      <c r="L17" s="40" t="str">
        <f>IF(HP掲載並替!L105=0,"",IF(HP掲載並替!L105=1,HYPERLINK(HP掲載並替!B105,"PDF"),HYPERLINK(HP掲載並替!B105,"外部ページ")))</f>
        <v/>
      </c>
      <c r="M17" s="22"/>
    </row>
    <row r="18" spans="1:13" s="23" customFormat="1" ht="24.95" customHeight="1" x14ac:dyDescent="0.15">
      <c r="A18" s="23">
        <v>15</v>
      </c>
      <c r="B18" s="36" t="s">
        <v>799</v>
      </c>
      <c r="C18" s="37" t="str">
        <f>IF(HP掲載並替!L16=0,"",IF(HP掲載並替!L16=1,HYPERLINK(HP掲載並替!B16,"PDF"),HYPERLINK(HP掲載並替!B16,"外部ページ")))</f>
        <v/>
      </c>
      <c r="D18" s="38"/>
      <c r="E18" s="39" t="s">
        <v>55</v>
      </c>
      <c r="F18" s="37" t="str">
        <f>IF(HP掲載並替!L46=0,"",IF(HP掲載並替!L46=1,HYPERLINK(HP掲載並替!B46,"PDF"),HYPERLINK(HP掲載並替!B46,"外部ページ")))</f>
        <v>PDF</v>
      </c>
      <c r="G18" s="38"/>
      <c r="H18" s="39" t="s">
        <v>2706</v>
      </c>
      <c r="I18" s="37" t="str">
        <f>IF(HP掲載並替!L76=0,"",IF(HP掲載並替!L76=1,HYPERLINK(HP掲載並替!B76,"PDF"),HYPERLINK(HP掲載並替!B76,"外部ページ")))</f>
        <v/>
      </c>
      <c r="J18" s="38"/>
      <c r="K18" s="39" t="s">
        <v>1373</v>
      </c>
      <c r="L18" s="40" t="str">
        <f>IF(HP掲載並替!L106=0,"",IF(HP掲載並替!L106=1,HYPERLINK(HP掲載並替!B106,"PDF"),HYPERLINK(HP掲載並替!B106,"外部ページ")))</f>
        <v/>
      </c>
      <c r="M18" s="22"/>
    </row>
    <row r="19" spans="1:13" s="23" customFormat="1" ht="24.95" customHeight="1" x14ac:dyDescent="0.15">
      <c r="A19" s="23">
        <v>16</v>
      </c>
      <c r="B19" s="36" t="s">
        <v>2327</v>
      </c>
      <c r="C19" s="37" t="str">
        <f>IF(HP掲載並替!L17=0,"",IF(HP掲載並替!L17=1,HYPERLINK(HP掲載並替!B17,"PDF"),HYPERLINK(HP掲載並替!B17,"外部ページ")))</f>
        <v>PDF</v>
      </c>
      <c r="D19" s="38"/>
      <c r="E19" s="39" t="s">
        <v>56</v>
      </c>
      <c r="F19" s="37" t="str">
        <f>IF(HP掲載並替!L47=0,"",IF(HP掲載並替!L47=1,HYPERLINK(HP掲載並替!B47,"PDF"),HYPERLINK(HP掲載並替!B47,"外部ページ")))</f>
        <v>PDF</v>
      </c>
      <c r="G19" s="38"/>
      <c r="H19" s="39" t="s">
        <v>270</v>
      </c>
      <c r="I19" s="37" t="str">
        <f>IF(HP掲載並替!L77=0,"",IF(HP掲載並替!L77=1,HYPERLINK(HP掲載並替!B77,"PDF"),HYPERLINK(HP掲載並替!B77,"外部ページ")))</f>
        <v/>
      </c>
      <c r="J19" s="38"/>
      <c r="K19" s="39" t="s">
        <v>939</v>
      </c>
      <c r="L19" s="40" t="str">
        <f>IF(HP掲載並替!L107=0,"",IF(HP掲載並替!L107=1,HYPERLINK(HP掲載並替!B107,"PDF"),HYPERLINK(HP掲載並替!B107,"外部ページ")))</f>
        <v/>
      </c>
      <c r="M19" s="22"/>
    </row>
    <row r="20" spans="1:13" s="23" customFormat="1" ht="24.95" customHeight="1" x14ac:dyDescent="0.15">
      <c r="A20" s="23">
        <v>17</v>
      </c>
      <c r="B20" s="36" t="s">
        <v>2328</v>
      </c>
      <c r="C20" s="37" t="str">
        <f>IF(HP掲載並替!L18=0,"",IF(HP掲載並替!L18=1,HYPERLINK(HP掲載並替!B18,"PDF"),HYPERLINK(HP掲載並替!B18,"外部ページ")))</f>
        <v/>
      </c>
      <c r="D20" s="38"/>
      <c r="E20" s="39" t="s">
        <v>311</v>
      </c>
      <c r="F20" s="37" t="str">
        <f>IF(HP掲載並替!L48=0,"",IF(HP掲載並替!L48=1,HYPERLINK(HP掲載並替!B48,"PDF"),HYPERLINK(HP掲載並替!B48,"外部ページ")))</f>
        <v/>
      </c>
      <c r="G20" s="38"/>
      <c r="H20" s="39" t="s">
        <v>1200</v>
      </c>
      <c r="I20" s="37" t="str">
        <f>IF(HP掲載並替!L78=0,"",IF(HP掲載並替!L78=1,HYPERLINK(HP掲載並替!B78,"PDF"),HYPERLINK(HP掲載並替!B78,"外部ページ")))</f>
        <v/>
      </c>
      <c r="J20" s="38"/>
      <c r="K20" s="39" t="s">
        <v>1068</v>
      </c>
      <c r="L20" s="40" t="str">
        <f>IF(HP掲載並替!L108=0,"",IF(HP掲載並替!L108=1,HYPERLINK(HP掲載並替!B108,"PDF"),HYPERLINK(HP掲載並替!B108,"外部ページ")))</f>
        <v>PDF</v>
      </c>
      <c r="M20" s="22"/>
    </row>
    <row r="21" spans="1:13" s="23" customFormat="1" ht="24.95" customHeight="1" x14ac:dyDescent="0.15">
      <c r="A21" s="23">
        <v>18</v>
      </c>
      <c r="B21" s="36" t="s">
        <v>2329</v>
      </c>
      <c r="C21" s="37" t="str">
        <f>IF(HP掲載並替!L19=0,"",IF(HP掲載並替!L19=1,HYPERLINK(HP掲載並替!B19,"PDF"),HYPERLINK(HP掲載並替!B19,"外部ページ")))</f>
        <v/>
      </c>
      <c r="D21" s="38"/>
      <c r="E21" s="39" t="s">
        <v>580</v>
      </c>
      <c r="F21" s="37" t="str">
        <f>IF(HP掲載並替!L49=0,"",IF(HP掲載並替!L49=1,HYPERLINK(HP掲載並替!B49,"PDF"),HYPERLINK(HP掲載並替!B49,"外部ページ")))</f>
        <v/>
      </c>
      <c r="G21" s="38"/>
      <c r="H21" s="39" t="s">
        <v>658</v>
      </c>
      <c r="I21" s="37" t="str">
        <f>IF(HP掲載並替!L79=0,"",IF(HP掲載並替!L79=1,HYPERLINK(HP掲載並替!B79,"PDF"),HYPERLINK(HP掲載並替!B79,"外部ページ")))</f>
        <v/>
      </c>
      <c r="J21" s="38"/>
      <c r="K21" s="39" t="s">
        <v>2343</v>
      </c>
      <c r="L21" s="40" t="str">
        <f>IF(HP掲載並替!L109=0,"",IF(HP掲載並替!L109=1,HYPERLINK(HP掲載並替!B109,"PDF"),HYPERLINK(HP掲載並替!B109,"外部ページ")))</f>
        <v/>
      </c>
      <c r="M21" s="22"/>
    </row>
    <row r="22" spans="1:13" s="23" customFormat="1" ht="24.95" customHeight="1" x14ac:dyDescent="0.15">
      <c r="A22" s="23">
        <v>19</v>
      </c>
      <c r="B22" s="36" t="s">
        <v>653</v>
      </c>
      <c r="C22" s="37" t="str">
        <f>IF(HP掲載並替!L20=0,"",IF(HP掲載並替!L20=1,HYPERLINK(HP掲載並替!B20,"PDF"),HYPERLINK(HP掲載並替!B20,"外部ページ")))</f>
        <v/>
      </c>
      <c r="D22" s="38"/>
      <c r="E22" s="39" t="s">
        <v>2332</v>
      </c>
      <c r="F22" s="37" t="str">
        <f>IF(HP掲載並替!L50=0,"",IF(HP掲載並替!L50=1,HYPERLINK(HP掲載並替!B50,"PDF"),HYPERLINK(HP掲載並替!B50,"外部ページ")))</f>
        <v/>
      </c>
      <c r="G22" s="38"/>
      <c r="H22" s="39" t="s">
        <v>1365</v>
      </c>
      <c r="I22" s="37" t="str">
        <f>IF(HP掲載並替!L80=0,"",IF(HP掲載並替!L80=1,HYPERLINK(HP掲載並替!B80,"PDF"),HYPERLINK(HP掲載並替!B80,"外部ページ")))</f>
        <v/>
      </c>
      <c r="J22" s="38"/>
      <c r="K22" s="39" t="s">
        <v>1374</v>
      </c>
      <c r="L22" s="40" t="str">
        <f>IF(HP掲載並替!L110=0,"",IF(HP掲載並替!L110=1,HYPERLINK(HP掲載並替!B110,"PDF"),HYPERLINK(HP掲載並替!B110,"外部ページ")))</f>
        <v/>
      </c>
      <c r="M22" s="22"/>
    </row>
    <row r="23" spans="1:13" s="23" customFormat="1" ht="24.95" customHeight="1" x14ac:dyDescent="0.15">
      <c r="A23" s="23">
        <v>20</v>
      </c>
      <c r="B23" s="36" t="s">
        <v>1063</v>
      </c>
      <c r="C23" s="37" t="str">
        <f>IF(HP掲載並替!L21=0,"",IF(HP掲載並替!L21=1,HYPERLINK(HP掲載並替!B21,"PDF"),HYPERLINK(HP掲載並替!B21,"外部ページ")))</f>
        <v/>
      </c>
      <c r="D23" s="38"/>
      <c r="E23" s="39" t="s">
        <v>2259</v>
      </c>
      <c r="F23" s="37" t="str">
        <f>IF(HP掲載並替!L51=0,"",IF(HP掲載並替!L51=1,HYPERLINK(HP掲載並替!B51,"PDF"),HYPERLINK(HP掲載並替!B51,"外部ページ")))</f>
        <v>外部ページ</v>
      </c>
      <c r="G23" s="38"/>
      <c r="H23" s="39" t="s">
        <v>1366</v>
      </c>
      <c r="I23" s="37" t="str">
        <f>IF(HP掲載並替!L81=0,"",IF(HP掲載並替!L81=1,HYPERLINK(HP掲載並替!B81,"PDF"),HYPERLINK(HP掲載並替!B81,"外部ページ")))</f>
        <v>PDF</v>
      </c>
      <c r="J23" s="38"/>
      <c r="K23" s="39" t="s">
        <v>166</v>
      </c>
      <c r="L23" s="40" t="str">
        <f>IF(HP掲載並替!L111=0,"",IF(HP掲載並替!L111=1,HYPERLINK(HP掲載並替!B111,"PDF"),HYPERLINK(HP掲載並替!B111,"外部ページ")))</f>
        <v/>
      </c>
      <c r="M23" s="22"/>
    </row>
    <row r="24" spans="1:13" s="23" customFormat="1" ht="24.95" customHeight="1" x14ac:dyDescent="0.15">
      <c r="A24" s="23">
        <v>21</v>
      </c>
      <c r="B24" s="36" t="s">
        <v>1197</v>
      </c>
      <c r="C24" s="37" t="str">
        <f>IF(HP掲載並替!L22=0,"",IF(HP掲載並替!L22=1,HYPERLINK(HP掲載並替!B22,"PDF"),HYPERLINK(HP掲載並替!B22,"外部ページ")))</f>
        <v/>
      </c>
      <c r="D24" s="38"/>
      <c r="E24" s="39" t="s">
        <v>2333</v>
      </c>
      <c r="F24" s="37" t="str">
        <f>IF(HP掲載並替!L52=0,"",IF(HP掲載並替!L52=1,HYPERLINK(HP掲載並替!B52,"PDF"),HYPERLINK(HP掲載並替!B52,"外部ページ")))</f>
        <v/>
      </c>
      <c r="G24" s="38"/>
      <c r="H24" s="39" t="s">
        <v>1367</v>
      </c>
      <c r="I24" s="37" t="str">
        <f>IF(HP掲載並替!L82=0,"",IF(HP掲載並替!L82=1,HYPERLINK(HP掲載並替!B82,"PDF"),HYPERLINK(HP掲載並替!B82,"外部ページ")))</f>
        <v/>
      </c>
      <c r="J24" s="38"/>
      <c r="K24" s="39" t="s">
        <v>940</v>
      </c>
      <c r="L24" s="40" t="str">
        <f>IF(HP掲載並替!L112=0,"",IF(HP掲載並替!L112=1,HYPERLINK(HP掲載並替!B112,"PDF"),HYPERLINK(HP掲載並替!B112,"外部ページ")))</f>
        <v/>
      </c>
      <c r="M24" s="22"/>
    </row>
    <row r="25" spans="1:13" s="23" customFormat="1" ht="24.95" customHeight="1" x14ac:dyDescent="0.15">
      <c r="A25" s="23">
        <v>22</v>
      </c>
      <c r="B25" s="36" t="s">
        <v>1353</v>
      </c>
      <c r="C25" s="37" t="str">
        <f>IF(HP掲載並替!L23=0,"",IF(HP掲載並替!L23=1,HYPERLINK(HP掲載並替!B23,"PDF"),HYPERLINK(HP掲載並替!B23,"外部ページ")))</f>
        <v/>
      </c>
      <c r="D25" s="38"/>
      <c r="E25" s="39" t="s">
        <v>465</v>
      </c>
      <c r="F25" s="37" t="str">
        <f>IF(HP掲載並替!L53=0,"",IF(HP掲載並替!L53=1,HYPERLINK(HP掲載並替!B53,"PDF"),HYPERLINK(HP掲載並替!B53,"外部ページ")))</f>
        <v/>
      </c>
      <c r="G25" s="38"/>
      <c r="H25" s="39" t="s">
        <v>2707</v>
      </c>
      <c r="I25" s="37" t="str">
        <f>IF(HP掲載並替!L83=0,"",IF(HP掲載並替!L83=1,HYPERLINK(HP掲載並替!B83,"PDF"),HYPERLINK(HP掲載並替!B83,"外部ページ")))</f>
        <v/>
      </c>
      <c r="J25" s="38"/>
      <c r="K25" s="39" t="s">
        <v>2297</v>
      </c>
      <c r="L25" s="40" t="str">
        <f>IF(HP掲載並替!L113=0,"",IF(HP掲載並替!L113=1,HYPERLINK(HP掲載並替!B113,"PDF"),HYPERLINK(HP掲載並替!B113,"外部ページ")))</f>
        <v>外部ページ</v>
      </c>
      <c r="M25" s="22"/>
    </row>
    <row r="26" spans="1:13" s="23" customFormat="1" ht="24.95" customHeight="1" x14ac:dyDescent="0.15">
      <c r="A26" s="23">
        <v>23</v>
      </c>
      <c r="B26" s="36" t="s">
        <v>654</v>
      </c>
      <c r="C26" s="37" t="str">
        <f>IF(HP掲載並替!L24=0,"",IF(HP掲載並替!L24=1,HYPERLINK(HP掲載並替!B24,"PDF"),HYPERLINK(HP掲載並替!B24,"外部ページ")))</f>
        <v/>
      </c>
      <c r="D26" s="38"/>
      <c r="E26" s="39" t="s">
        <v>89</v>
      </c>
      <c r="F26" s="37" t="str">
        <f>IF(HP掲載並替!L54=0,"",IF(HP掲載並替!L54=1,HYPERLINK(HP掲載並替!B54,"PDF"),HYPERLINK(HP掲載並替!B54,"外部ページ")))</f>
        <v>PDF</v>
      </c>
      <c r="G26" s="38"/>
      <c r="H26" s="39" t="s">
        <v>292</v>
      </c>
      <c r="I26" s="37" t="str">
        <f>IF(HP掲載並替!L84=0,"",IF(HP掲載並替!L84=1,HYPERLINK(HP掲載並替!B84,"PDF"),HYPERLINK(HP掲載並替!B84,"外部ページ")))</f>
        <v/>
      </c>
      <c r="J26" s="38"/>
      <c r="K26" s="39" t="s">
        <v>1069</v>
      </c>
      <c r="L26" s="40" t="str">
        <f>IF(HP掲載並替!L114=0,"",IF(HP掲載並替!L114=1,HYPERLINK(HP掲載並替!B114,"PDF"),HYPERLINK(HP掲載並替!B114,"外部ページ")))</f>
        <v>PDF</v>
      </c>
      <c r="M26" s="22"/>
    </row>
    <row r="27" spans="1:13" s="23" customFormat="1" ht="24.95" customHeight="1" x14ac:dyDescent="0.15">
      <c r="A27" s="23">
        <v>24</v>
      </c>
      <c r="B27" s="36" t="s">
        <v>655</v>
      </c>
      <c r="C27" s="37" t="str">
        <f>IF(HP掲載並替!L25=0,"",IF(HP掲載並替!L25=1,HYPERLINK(HP掲載並替!B25,"PDF"),HYPERLINK(HP掲載並替!B25,"外部ページ")))</f>
        <v/>
      </c>
      <c r="D27" s="38"/>
      <c r="E27" s="39" t="s">
        <v>2334</v>
      </c>
      <c r="F27" s="37" t="str">
        <f>IF(HP掲載並替!L55=0,"",IF(HP掲載並替!L55=1,HYPERLINK(HP掲載並替!B55,"PDF"),HYPERLINK(HP掲載並替!B55,"外部ページ")))</f>
        <v/>
      </c>
      <c r="G27" s="38"/>
      <c r="H27" s="39" t="s">
        <v>1368</v>
      </c>
      <c r="I27" s="37" t="str">
        <f>IF(HP掲載並替!L85=0,"",IF(HP掲載並替!L85=1,HYPERLINK(HP掲載並替!B85,"PDF"),HYPERLINK(HP掲載並替!B85,"外部ページ")))</f>
        <v>PDF</v>
      </c>
      <c r="J27" s="38"/>
      <c r="K27" s="39" t="s">
        <v>57</v>
      </c>
      <c r="L27" s="40" t="str">
        <f>IF(HP掲載並替!L115=0,"",IF(HP掲載並替!L115=1,HYPERLINK(HP掲載並替!B115,"PDF"),HYPERLINK(HP掲載並替!B115,"外部ページ")))</f>
        <v>PDF</v>
      </c>
      <c r="M27" s="22"/>
    </row>
    <row r="28" spans="1:13" s="23" customFormat="1" ht="24.95" customHeight="1" x14ac:dyDescent="0.15">
      <c r="A28" s="23">
        <v>25</v>
      </c>
      <c r="B28" s="36" t="s">
        <v>154</v>
      </c>
      <c r="C28" s="37" t="str">
        <f>IF(HP掲載並替!L26=0,"",IF(HP掲載並替!L26=1,HYPERLINK(HP掲載並替!B26,"PDF"),HYPERLINK(HP掲載並替!B26,"外部ページ")))</f>
        <v>PDF</v>
      </c>
      <c r="D28" s="38"/>
      <c r="E28" s="39" t="s">
        <v>1</v>
      </c>
      <c r="F28" s="37" t="str">
        <f>IF(HP掲載並替!L56=0,"",IF(HP掲載並替!L56=1,HYPERLINK(HP掲載並替!B56,"PDF"),HYPERLINK(HP掲載並替!B56,"外部ページ")))</f>
        <v/>
      </c>
      <c r="G28" s="38"/>
      <c r="H28" s="39" t="s">
        <v>1369</v>
      </c>
      <c r="I28" s="37" t="str">
        <f>IF(HP掲載並替!L86=0,"",IF(HP掲載並替!L86=1,HYPERLINK(HP掲載並替!B86,"PDF"),HYPERLINK(HP掲載並替!B86,"外部ページ")))</f>
        <v/>
      </c>
      <c r="J28" s="38"/>
      <c r="K28" s="39" t="s">
        <v>1375</v>
      </c>
      <c r="L28" s="40" t="str">
        <f>IF(HP掲載並替!L116=0,"",IF(HP掲載並替!L116=1,HYPERLINK(HP掲載並替!B116,"PDF"),HYPERLINK(HP掲載並替!B116,"外部ページ")))</f>
        <v/>
      </c>
      <c r="M28" s="22"/>
    </row>
    <row r="29" spans="1:13" s="23" customFormat="1" ht="24.95" customHeight="1" x14ac:dyDescent="0.15">
      <c r="A29" s="23">
        <v>26</v>
      </c>
      <c r="B29" s="36" t="s">
        <v>1354</v>
      </c>
      <c r="C29" s="37" t="str">
        <f>IF(HP掲載並替!L27=0,"",IF(HP掲載並替!L27=1,HYPERLINK(HP掲載並替!B27,"PDF"),HYPERLINK(HP掲載並替!B27,"外部ページ")))</f>
        <v>PDF</v>
      </c>
      <c r="D29" s="38"/>
      <c r="E29" s="39" t="s">
        <v>2335</v>
      </c>
      <c r="F29" s="37" t="str">
        <f>IF(HP掲載並替!L57=0,"",IF(HP掲載並替!L57=1,HYPERLINK(HP掲載並替!B57,"PDF"),HYPERLINK(HP掲載並替!B57,"外部ページ")))</f>
        <v/>
      </c>
      <c r="G29" s="38"/>
      <c r="H29" s="39" t="s">
        <v>1370</v>
      </c>
      <c r="I29" s="37" t="str">
        <f>IF(HP掲載並替!L87=0,"",IF(HP掲載並替!L87=1,HYPERLINK(HP掲載並替!B87,"PDF"),HYPERLINK(HP掲載並替!B87,"外部ページ")))</f>
        <v/>
      </c>
      <c r="J29" s="38"/>
      <c r="K29" s="39" t="s">
        <v>58</v>
      </c>
      <c r="L29" s="40" t="str">
        <f>IF(HP掲載並替!L117=0,"",IF(HP掲載並替!L117=1,HYPERLINK(HP掲載並替!B117,"PDF"),HYPERLINK(HP掲載並替!B117,"外部ページ")))</f>
        <v>PDF</v>
      </c>
      <c r="M29" s="22"/>
    </row>
    <row r="30" spans="1:13" s="23" customFormat="1" ht="24.95" customHeight="1" x14ac:dyDescent="0.15">
      <c r="A30" s="23">
        <v>27</v>
      </c>
      <c r="B30" s="36" t="s">
        <v>1064</v>
      </c>
      <c r="C30" s="37" t="str">
        <f>IF(HP掲載並替!L28=0,"",IF(HP掲載並替!L28=1,HYPERLINK(HP掲載並替!B28,"PDF"),HYPERLINK(HP掲載並替!B28,"外部ページ")))</f>
        <v/>
      </c>
      <c r="D30" s="38"/>
      <c r="E30" s="39" t="s">
        <v>2260</v>
      </c>
      <c r="F30" s="37" t="str">
        <f>IF(HP掲載並替!L58=0,"",IF(HP掲載並替!L58=1,HYPERLINK(HP掲載並替!B58,"PDF"),HYPERLINK(HP掲載並替!B58,"外部ページ")))</f>
        <v>外部ページ</v>
      </c>
      <c r="G30" s="38"/>
      <c r="H30" s="39" t="s">
        <v>2338</v>
      </c>
      <c r="I30" s="37" t="str">
        <f>IF(HP掲載並替!L88=0,"",IF(HP掲載並替!L88=1,HYPERLINK(HP掲載並替!B88,"PDF"),HYPERLINK(HP掲載並替!B88,"外部ページ")))</f>
        <v/>
      </c>
      <c r="J30" s="38"/>
      <c r="K30" s="39" t="s">
        <v>583</v>
      </c>
      <c r="L30" s="40" t="str">
        <f>IF(HP掲載並替!L118=0,"",IF(HP掲載並替!L118=1,HYPERLINK(HP掲載並替!B118,"PDF"),HYPERLINK(HP掲載並替!B118,"外部ページ")))</f>
        <v>PDF</v>
      </c>
      <c r="M30" s="22"/>
    </row>
    <row r="31" spans="1:13" s="23" customFormat="1" ht="24.95" customHeight="1" x14ac:dyDescent="0.15">
      <c r="A31" s="23">
        <v>28</v>
      </c>
      <c r="B31" s="36" t="s">
        <v>2243</v>
      </c>
      <c r="C31" s="37" t="str">
        <f>IF(HP掲載並替!L29=0,"",IF(HP掲載並替!L29=1,HYPERLINK(HP掲載並替!B29,"PDF"),HYPERLINK(HP掲載並替!B29,"外部ページ")))</f>
        <v>外部ページ</v>
      </c>
      <c r="D31" s="38"/>
      <c r="E31" s="39" t="s">
        <v>1358</v>
      </c>
      <c r="F31" s="37" t="str">
        <f>IF(HP掲載並替!L59=0,"",IF(HP掲載並替!L59=1,HYPERLINK(HP掲載並替!B59,"PDF"),HYPERLINK(HP掲載並替!B59,"外部ページ")))</f>
        <v/>
      </c>
      <c r="G31" s="38"/>
      <c r="H31" s="39" t="s">
        <v>1371</v>
      </c>
      <c r="I31" s="37" t="str">
        <f>IF(HP掲載並替!L89=0,"",IF(HP掲載並替!L89=1,HYPERLINK(HP掲載並替!B89,"PDF"),HYPERLINK(HP掲載並替!B89,"外部ページ")))</f>
        <v/>
      </c>
      <c r="J31" s="38"/>
      <c r="K31" s="39" t="s">
        <v>2719</v>
      </c>
      <c r="L31" s="40" t="str">
        <f>IF(HP掲載並替!L119=0,"",IF(HP掲載並替!L119=1,HYPERLINK(HP掲載並替!B119,"PDF"),HYPERLINK(HP掲載並替!B119,"外部ページ")))</f>
        <v>PDF</v>
      </c>
      <c r="M31" s="22"/>
    </row>
    <row r="32" spans="1:13" s="23" customFormat="1" ht="24.95" customHeight="1" x14ac:dyDescent="0.15">
      <c r="A32" s="23">
        <v>29</v>
      </c>
      <c r="B32" s="36" t="s">
        <v>1198</v>
      </c>
      <c r="C32" s="37" t="str">
        <f>IF(HP掲載並替!L30=0,"",IF(HP掲載並替!L30=1,HYPERLINK(HP掲載並替!B30,"PDF"),HYPERLINK(HP掲載並替!B30,"外部ページ")))</f>
        <v/>
      </c>
      <c r="D32" s="38"/>
      <c r="E32" s="39" t="s">
        <v>312</v>
      </c>
      <c r="F32" s="37" t="str">
        <f>IF(HP掲載並替!L60=0,"",IF(HP掲載並替!L60=1,HYPERLINK(HP掲載並替!B60,"PDF"),HYPERLINK(HP掲載並替!B60,"外部ページ")))</f>
        <v>PDF</v>
      </c>
      <c r="G32" s="38"/>
      <c r="H32" s="39" t="s">
        <v>1066</v>
      </c>
      <c r="I32" s="37" t="str">
        <f>IF(HP掲載並替!L90=0,"",IF(HP掲載並替!L90=1,HYPERLINK(HP掲載並替!B90,"PDF"),HYPERLINK(HP掲載並替!B90,"外部ページ")))</f>
        <v/>
      </c>
      <c r="J32" s="38"/>
      <c r="K32" s="39" t="s">
        <v>1070</v>
      </c>
      <c r="L32" s="40" t="str">
        <f>IF(HP掲載並替!L120=0,"",IF(HP掲載並替!L120=1,HYPERLINK(HP掲載並替!B120,"PDF"),HYPERLINK(HP掲載並替!B120,"外部ページ")))</f>
        <v/>
      </c>
      <c r="M32" s="22"/>
    </row>
    <row r="33" spans="1:13" s="23" customFormat="1" ht="24.95" customHeight="1" x14ac:dyDescent="0.15">
      <c r="A33" s="23">
        <v>30</v>
      </c>
      <c r="B33" s="36" t="s">
        <v>801</v>
      </c>
      <c r="C33" s="37" t="str">
        <f>IF(HP掲載並替!L31=0,"",IF(HP掲載並替!L31=1,HYPERLINK(HP掲載並替!B31,"PDF"),HYPERLINK(HP掲載並替!B31,"外部ページ")))</f>
        <v/>
      </c>
      <c r="D33" s="38"/>
      <c r="E33" s="39" t="s">
        <v>1359</v>
      </c>
      <c r="F33" s="37" t="str">
        <f>IF(HP掲載並替!L61=0,"",IF(HP掲載並替!L61=1,HYPERLINK(HP掲載並替!B61,"PDF"),HYPERLINK(HP掲載並替!B61,"外部ページ")))</f>
        <v/>
      </c>
      <c r="G33" s="38"/>
      <c r="H33" s="39" t="s">
        <v>2339</v>
      </c>
      <c r="I33" s="37" t="str">
        <f>IF(HP掲載並替!L91=0,"",IF(HP掲載並替!L91=1,HYPERLINK(HP掲載並替!B91,"PDF"),HYPERLINK(HP掲載並替!B91,"外部ページ")))</f>
        <v>PDF</v>
      </c>
      <c r="J33" s="38"/>
      <c r="K33" s="39" t="s">
        <v>2298</v>
      </c>
      <c r="L33" s="40" t="str">
        <f>IF(HP掲載並替!L121=0,"",IF(HP掲載並替!L121=1,HYPERLINK(HP掲載並替!B121,"PDF"),HYPERLINK(HP掲載並替!B121,"外部ページ")))</f>
        <v>外部ページ</v>
      </c>
      <c r="M33" s="22"/>
    </row>
    <row r="34" spans="1:13" s="23" customFormat="1" ht="9.75" customHeight="1" x14ac:dyDescent="0.15">
      <c r="B34" s="41"/>
      <c r="C34" s="42"/>
      <c r="D34" s="43"/>
      <c r="E34" s="44"/>
      <c r="F34" s="42"/>
      <c r="G34" s="43"/>
      <c r="H34" s="44"/>
      <c r="I34" s="42"/>
      <c r="J34" s="43"/>
      <c r="K34" s="44"/>
      <c r="L34" s="45"/>
      <c r="M34" s="22"/>
    </row>
    <row r="35" spans="1:13" s="25" customFormat="1" ht="9.75" hidden="1" customHeight="1" x14ac:dyDescent="0.15">
      <c r="B35" s="46">
        <v>121</v>
      </c>
      <c r="C35" s="37"/>
      <c r="D35" s="47"/>
      <c r="E35" s="48">
        <v>151</v>
      </c>
      <c r="F35" s="37"/>
      <c r="G35" s="47"/>
      <c r="H35" s="48">
        <v>181</v>
      </c>
      <c r="I35" s="37"/>
      <c r="J35" s="47"/>
      <c r="K35" s="48">
        <v>211</v>
      </c>
      <c r="L35" s="40"/>
      <c r="M35" s="24"/>
    </row>
    <row r="36" spans="1:13" s="23" customFormat="1" ht="24.95" customHeight="1" x14ac:dyDescent="0.15">
      <c r="A36" s="23">
        <v>1</v>
      </c>
      <c r="B36" s="31" t="s">
        <v>2299</v>
      </c>
      <c r="C36" s="32" t="str">
        <f>IF(HP掲載並替!L122=0,"",IF(HP掲載並替!L122=1,HYPERLINK(HP掲載並替!B122,"PDF"),HYPERLINK(HP掲載並替!B122,"外部ページ")))</f>
        <v>外部ページ</v>
      </c>
      <c r="D36" s="33"/>
      <c r="E36" s="34" t="s">
        <v>1380</v>
      </c>
      <c r="F36" s="32" t="str">
        <f>IF(HP掲載並替!L152=0,"",IF(HP掲載並替!L152=1,HYPERLINK(HP掲載並替!B152,"PDF"),HYPERLINK(HP掲載並替!B152,"外部ページ")))</f>
        <v/>
      </c>
      <c r="G36" s="33"/>
      <c r="H36" s="34" t="s">
        <v>477</v>
      </c>
      <c r="I36" s="32" t="str">
        <f>IF(HP掲載並替!L182=0,"",IF(HP掲載並替!L182=1,HYPERLINK(HP掲載並替!B182,"PDF"),HYPERLINK(HP掲載並替!B182,"外部ページ")))</f>
        <v/>
      </c>
      <c r="J36" s="33"/>
      <c r="K36" s="34" t="s">
        <v>2720</v>
      </c>
      <c r="L36" s="35" t="str">
        <f>IF(HP掲載並替!L212=0,"",IF(HP掲載並替!L212=1,HYPERLINK(HP掲載並替!B212,"PDF"),HYPERLINK(HP掲載並替!B212,"外部ページ")))</f>
        <v/>
      </c>
      <c r="M36" s="22"/>
    </row>
    <row r="37" spans="1:13" s="23" customFormat="1" ht="24.95" customHeight="1" x14ac:dyDescent="0.15">
      <c r="A37" s="23">
        <v>2</v>
      </c>
      <c r="B37" s="36" t="s">
        <v>2300</v>
      </c>
      <c r="C37" s="37" t="str">
        <f>IF(HP掲載並替!L123=0,"",IF(HP掲載並替!L123=1,HYPERLINK(HP掲載並替!B123,"PDF"),HYPERLINK(HP掲載並替!B123,"外部ページ")))</f>
        <v>外部ページ</v>
      </c>
      <c r="D37" s="38"/>
      <c r="E37" s="39" t="s">
        <v>662</v>
      </c>
      <c r="F37" s="37" t="str">
        <f>IF(HP掲載並替!L153=0,"",IF(HP掲載並替!L153=1,HYPERLINK(HP掲載並替!B153,"PDF"),HYPERLINK(HP掲載並替!B153,"外部ページ")))</f>
        <v/>
      </c>
      <c r="G37" s="38"/>
      <c r="H37" s="39" t="s">
        <v>589</v>
      </c>
      <c r="I37" s="37" t="str">
        <f>IF(HP掲載並替!L183=0,"",IF(HP掲載並替!L183=1,HYPERLINK(HP掲載並替!B183,"PDF"),HYPERLINK(HP掲載並替!B183,"外部ページ")))</f>
        <v>PDF</v>
      </c>
      <c r="J37" s="38"/>
      <c r="K37" s="39" t="s">
        <v>2262</v>
      </c>
      <c r="L37" s="40" t="str">
        <f>IF(HP掲載並替!L213=0,"",IF(HP掲載並替!L213=1,HYPERLINK(HP掲載並替!B213,"PDF"),HYPERLINK(HP掲載並替!B213,"外部ページ")))</f>
        <v>外部ページ</v>
      </c>
      <c r="M37" s="22"/>
    </row>
    <row r="38" spans="1:13" s="23" customFormat="1" ht="24.95" customHeight="1" x14ac:dyDescent="0.15">
      <c r="A38" s="23">
        <v>3</v>
      </c>
      <c r="B38" s="36" t="s">
        <v>584</v>
      </c>
      <c r="C38" s="37" t="str">
        <f>IF(HP掲載並替!L124=0,"",IF(HP掲載並替!L124=1,HYPERLINK(HP掲載並替!B124,"PDF"),HYPERLINK(HP掲載並替!B124,"外部ページ")))</f>
        <v>PDF</v>
      </c>
      <c r="D38" s="38"/>
      <c r="E38" s="39" t="s">
        <v>2351</v>
      </c>
      <c r="F38" s="37" t="str">
        <f>IF(HP掲載並替!L154=0,"",IF(HP掲載並替!L154=1,HYPERLINK(HP掲載並替!B154,"PDF"),HYPERLINK(HP掲載並替!B154,"外部ページ")))</f>
        <v/>
      </c>
      <c r="G38" s="38"/>
      <c r="H38" s="39" t="s">
        <v>1072</v>
      </c>
      <c r="I38" s="37" t="str">
        <f>IF(HP掲載並替!L184=0,"",IF(HP掲載並替!L184=1,HYPERLINK(HP掲載並替!B184,"PDF"),HYPERLINK(HP掲載並替!B184,"外部ページ")))</f>
        <v/>
      </c>
      <c r="J38" s="38"/>
      <c r="K38" s="39" t="s">
        <v>2360</v>
      </c>
      <c r="L38" s="40" t="str">
        <f>IF(HP掲載並替!L214=0,"",IF(HP掲載並替!L214=1,HYPERLINK(HP掲載並替!B214,"PDF"),HYPERLINK(HP掲載並替!B214,"外部ページ")))</f>
        <v/>
      </c>
      <c r="M38" s="22"/>
    </row>
    <row r="39" spans="1:13" s="23" customFormat="1" ht="24.95" customHeight="1" x14ac:dyDescent="0.15">
      <c r="A39" s="23">
        <v>4</v>
      </c>
      <c r="B39" s="36" t="s">
        <v>585</v>
      </c>
      <c r="C39" s="37" t="str">
        <f>IF(HP掲載並替!L125=0,"",IF(HP掲載並替!L125=1,HYPERLINK(HP掲載並替!B125,"PDF"),HYPERLINK(HP掲載並替!B125,"外部ページ")))</f>
        <v/>
      </c>
      <c r="D39" s="38"/>
      <c r="E39" s="39" t="s">
        <v>92</v>
      </c>
      <c r="F39" s="37" t="str">
        <f>IF(HP掲載並替!L155=0,"",IF(HP掲載並替!L155=1,HYPERLINK(HP掲載並替!B155,"PDF"),HYPERLINK(HP掲載並替!B155,"外部ページ")))</f>
        <v/>
      </c>
      <c r="G39" s="38"/>
      <c r="H39" s="39" t="s">
        <v>812</v>
      </c>
      <c r="I39" s="37" t="str">
        <f>IF(HP掲載並替!L185=0,"",IF(HP掲載並替!L185=1,HYPERLINK(HP掲載並替!B185,"PDF"),HYPERLINK(HP掲載並替!B185,"外部ページ")))</f>
        <v/>
      </c>
      <c r="J39" s="38"/>
      <c r="K39" s="39" t="s">
        <v>667</v>
      </c>
      <c r="L39" s="40" t="str">
        <f>IF(HP掲載並替!L215=0,"",IF(HP掲載並替!L215=1,HYPERLINK(HP掲載並替!B215,"PDF"),HYPERLINK(HP掲載並替!B215,"外部ページ")))</f>
        <v>PDF</v>
      </c>
      <c r="M39" s="22"/>
    </row>
    <row r="40" spans="1:13" s="23" customFormat="1" ht="24.95" customHeight="1" x14ac:dyDescent="0.15">
      <c r="A40" s="23">
        <v>5</v>
      </c>
      <c r="B40" s="36" t="s">
        <v>59</v>
      </c>
      <c r="C40" s="37" t="str">
        <f>IF(HP掲載並替!L126=0,"",IF(HP掲載並替!L126=1,HYPERLINK(HP掲載並替!B126,"PDF"),HYPERLINK(HP掲載並替!B126,"外部ページ")))</f>
        <v>PDF</v>
      </c>
      <c r="D40" s="38"/>
      <c r="E40" s="39" t="s">
        <v>2245</v>
      </c>
      <c r="F40" s="37" t="str">
        <f>IF(HP掲載並替!L156=0,"",IF(HP掲載並替!L156=1,HYPERLINK(HP掲載並替!B156,"PDF"),HYPERLINK(HP掲載並替!B156,"外部ページ")))</f>
        <v>外部ページ</v>
      </c>
      <c r="G40" s="38"/>
      <c r="H40" s="39" t="s">
        <v>122</v>
      </c>
      <c r="I40" s="37" t="str">
        <f>IF(HP掲載並替!L186=0,"",IF(HP掲載並替!L186=1,HYPERLINK(HP掲載並替!B186,"PDF"),HYPERLINK(HP掲載並替!B186,"外部ページ")))</f>
        <v>PDF</v>
      </c>
      <c r="J40" s="38"/>
      <c r="K40" s="39" t="s">
        <v>281</v>
      </c>
      <c r="L40" s="40" t="str">
        <f>IF(HP掲載並替!L216=0,"",IF(HP掲載並替!L216=1,HYPERLINK(HP掲載並替!B216,"PDF"),HYPERLINK(HP掲載並替!B216,"外部ページ")))</f>
        <v/>
      </c>
      <c r="M40" s="22"/>
    </row>
    <row r="41" spans="1:13" s="23" customFormat="1" ht="24.95" customHeight="1" x14ac:dyDescent="0.15">
      <c r="A41" s="23">
        <v>6</v>
      </c>
      <c r="B41" s="36" t="s">
        <v>1203</v>
      </c>
      <c r="C41" s="37" t="str">
        <f>IF(HP掲載並替!L127=0,"",IF(HP掲載並替!L127=1,HYPERLINK(HP掲載並替!B127,"PDF"),HYPERLINK(HP掲載並替!B127,"外部ページ")))</f>
        <v/>
      </c>
      <c r="D41" s="38"/>
      <c r="E41" s="39" t="s">
        <v>1206</v>
      </c>
      <c r="F41" s="37" t="str">
        <f>IF(HP掲載並替!L157=0,"",IF(HP掲載並替!L157=1,HYPERLINK(HP掲載並替!B157,"PDF"),HYPERLINK(HP掲載並替!B157,"外部ページ")))</f>
        <v/>
      </c>
      <c r="G41" s="38"/>
      <c r="H41" s="39" t="s">
        <v>8</v>
      </c>
      <c r="I41" s="37" t="str">
        <f>IF(HP掲載並替!L187=0,"",IF(HP掲載並替!L187=1,HYPERLINK(HP掲載並替!B187,"PDF"),HYPERLINK(HP掲載並替!B187,"外部ページ")))</f>
        <v/>
      </c>
      <c r="J41" s="38"/>
      <c r="K41" s="39" t="s">
        <v>9</v>
      </c>
      <c r="L41" s="40" t="str">
        <f>IF(HP掲載並替!L217=0,"",IF(HP掲載並替!L217=1,HYPERLINK(HP掲載並替!B217,"PDF"),HYPERLINK(HP掲載並替!B217,"外部ページ")))</f>
        <v/>
      </c>
      <c r="M41" s="22"/>
    </row>
    <row r="42" spans="1:13" s="23" customFormat="1" ht="24.95" customHeight="1" x14ac:dyDescent="0.15">
      <c r="A42" s="23">
        <v>7</v>
      </c>
      <c r="B42" s="36" t="s">
        <v>2345</v>
      </c>
      <c r="C42" s="37" t="str">
        <f>IF(HP掲載並替!L128=0,"",IF(HP掲載並替!L128=1,HYPERLINK(HP掲載並替!B128,"PDF"),HYPERLINK(HP掲載並替!B128,"外部ページ")))</f>
        <v>PDF</v>
      </c>
      <c r="D42" s="38"/>
      <c r="E42" s="39" t="s">
        <v>587</v>
      </c>
      <c r="F42" s="37" t="str">
        <f>IF(HP掲載並替!L158=0,"",IF(HP掲載並替!L158=1,HYPERLINK(HP掲載並替!B158,"PDF"),HYPERLINK(HP掲載並替!B158,"外部ページ")))</f>
        <v/>
      </c>
      <c r="G42" s="38"/>
      <c r="H42" s="39" t="s">
        <v>293</v>
      </c>
      <c r="I42" s="37" t="str">
        <f>IF(HP掲載並替!L188=0,"",IF(HP掲載並替!L188=1,HYPERLINK(HP掲載並替!B188,"PDF"),HYPERLINK(HP掲載並替!B188,"外部ページ")))</f>
        <v/>
      </c>
      <c r="J42" s="38"/>
      <c r="K42" s="39" t="s">
        <v>2361</v>
      </c>
      <c r="L42" s="40" t="str">
        <f>IF(HP掲載並替!L218=0,"",IF(HP掲載並替!L218=1,HYPERLINK(HP掲載並替!B218,"PDF"),HYPERLINK(HP掲載並替!B218,"外部ページ")))</f>
        <v/>
      </c>
      <c r="M42" s="22"/>
    </row>
    <row r="43" spans="1:13" s="23" customFormat="1" ht="24.95" customHeight="1" x14ac:dyDescent="0.15">
      <c r="A43" s="23">
        <v>8</v>
      </c>
      <c r="B43" s="36" t="s">
        <v>2346</v>
      </c>
      <c r="C43" s="37" t="str">
        <f>IF(HP掲載並替!L129=0,"",IF(HP掲載並替!L129=1,HYPERLINK(HP掲載並替!B129,"PDF"),HYPERLINK(HP掲載並替!B129,"外部ページ")))</f>
        <v>PDF</v>
      </c>
      <c r="D43" s="38"/>
      <c r="E43" s="39" t="s">
        <v>663</v>
      </c>
      <c r="F43" s="37" t="str">
        <f>IF(HP掲載並替!L159=0,"",IF(HP掲載並替!L159=1,HYPERLINK(HP掲載並替!B159,"PDF"),HYPERLINK(HP掲載並替!B159,"外部ページ")))</f>
        <v>PDF</v>
      </c>
      <c r="G43" s="38"/>
      <c r="H43" s="39" t="s">
        <v>256</v>
      </c>
      <c r="I43" s="37" t="str">
        <f>IF(HP掲載並替!L189=0,"",IF(HP掲載並替!L189=1,HYPERLINK(HP掲載並替!B189,"PDF"),HYPERLINK(HP掲載並替!B189,"外部ページ")))</f>
        <v/>
      </c>
      <c r="J43" s="38"/>
      <c r="K43" s="39" t="s">
        <v>2263</v>
      </c>
      <c r="L43" s="40" t="str">
        <f>IF(HP掲載並替!L219=0,"",IF(HP掲載並替!L219=1,HYPERLINK(HP掲載並替!B219,"PDF"),HYPERLINK(HP掲載並替!B219,"外部ページ")))</f>
        <v>外部ページ</v>
      </c>
      <c r="M43" s="22"/>
    </row>
    <row r="44" spans="1:13" s="23" customFormat="1" ht="24.95" customHeight="1" x14ac:dyDescent="0.15">
      <c r="A44" s="23">
        <v>9</v>
      </c>
      <c r="B44" s="36" t="s">
        <v>2680</v>
      </c>
      <c r="C44" s="37" t="str">
        <f>IF(HP掲載並替!L130=0,"",IF(HP掲載並替!L130=1,HYPERLINK(HP掲載並替!B130,"PDF"),HYPERLINK(HP掲載並替!B130,"外部ページ")))</f>
        <v/>
      </c>
      <c r="D44" s="38"/>
      <c r="E44" s="39" t="s">
        <v>970</v>
      </c>
      <c r="F44" s="37" t="str">
        <f>IF(HP掲載並替!L160=0,"",IF(HP掲載並替!L160=1,HYPERLINK(HP掲載並替!B160,"PDF"),HYPERLINK(HP掲載並替!B160,"外部ページ")))</f>
        <v/>
      </c>
      <c r="G44" s="38"/>
      <c r="H44" s="39" t="s">
        <v>479</v>
      </c>
      <c r="I44" s="37" t="str">
        <f>IF(HP掲載並替!L190=0,"",IF(HP掲載並替!L190=1,HYPERLINK(HP掲載並替!B190,"PDF"),HYPERLINK(HP掲載並替!B190,"外部ページ")))</f>
        <v/>
      </c>
      <c r="J44" s="38"/>
      <c r="K44" s="39" t="s">
        <v>10</v>
      </c>
      <c r="L44" s="40" t="str">
        <f>IF(HP掲載並替!L220=0,"",IF(HP掲載並替!L220=1,HYPERLINK(HP掲載並替!B220,"PDF"),HYPERLINK(HP掲載並替!B220,"外部ページ")))</f>
        <v/>
      </c>
      <c r="M44" s="22"/>
    </row>
    <row r="45" spans="1:13" s="23" customFormat="1" ht="24.95" customHeight="1" x14ac:dyDescent="0.15">
      <c r="A45" s="23">
        <v>10</v>
      </c>
      <c r="B45" s="36" t="s">
        <v>1376</v>
      </c>
      <c r="C45" s="37" t="str">
        <f>IF(HP掲載並替!L131=0,"",IF(HP掲載並替!L131=1,HYPERLINK(HP掲載並替!B131,"PDF"),HYPERLINK(HP掲載並替!B131,"外部ページ")))</f>
        <v/>
      </c>
      <c r="D45" s="38"/>
      <c r="E45" s="39" t="s">
        <v>2246</v>
      </c>
      <c r="F45" s="37" t="str">
        <f>IF(HP掲載並替!L161=0,"",IF(HP掲載並替!L161=1,HYPERLINK(HP掲載並替!B161,"PDF"),HYPERLINK(HP掲載並替!B161,"外部ページ")))</f>
        <v>外部ページ</v>
      </c>
      <c r="G45" s="38"/>
      <c r="H45" s="39" t="s">
        <v>1385</v>
      </c>
      <c r="I45" s="37" t="str">
        <f>IF(HP掲載並替!L191=0,"",IF(HP掲載並替!L191=1,HYPERLINK(HP掲載並替!B191,"PDF"),HYPERLINK(HP掲載並替!B191,"外部ページ")))</f>
        <v/>
      </c>
      <c r="J45" s="38"/>
      <c r="K45" s="39" t="s">
        <v>125</v>
      </c>
      <c r="L45" s="40" t="str">
        <f>IF(HP掲載並替!L221=0,"",IF(HP掲載並替!L221=1,HYPERLINK(HP掲載並替!B221,"PDF"),HYPERLINK(HP掲載並替!B221,"外部ページ")))</f>
        <v/>
      </c>
      <c r="M45" s="22"/>
    </row>
    <row r="46" spans="1:13" s="23" customFormat="1" ht="24.95" customHeight="1" x14ac:dyDescent="0.15">
      <c r="A46" s="23">
        <v>11</v>
      </c>
      <c r="B46" s="36" t="s">
        <v>5</v>
      </c>
      <c r="C46" s="37" t="str">
        <f>IF(HP掲載並替!L132=0,"",IF(HP掲載並替!L132=1,HYPERLINK(HP掲載並替!B132,"PDF"),HYPERLINK(HP掲載並替!B132,"外部ページ")))</f>
        <v/>
      </c>
      <c r="D46" s="38"/>
      <c r="E46" s="39" t="s">
        <v>2352</v>
      </c>
      <c r="F46" s="37" t="str">
        <f>IF(HP掲載並替!L162=0,"",IF(HP掲載並替!L162=1,HYPERLINK(HP掲載並替!B162,"PDF"),HYPERLINK(HP掲載並替!B162,"外部ページ")))</f>
        <v>PDF</v>
      </c>
      <c r="G46" s="38"/>
      <c r="H46" s="39" t="s">
        <v>942</v>
      </c>
      <c r="I46" s="37" t="str">
        <f>IF(HP掲載並替!L192=0,"",IF(HP掲載並替!L192=1,HYPERLINK(HP掲載並替!B192,"PDF"),HYPERLINK(HP掲載並替!B192,"外部ページ")))</f>
        <v>PDF</v>
      </c>
      <c r="J46" s="38"/>
      <c r="K46" s="39" t="s">
        <v>257</v>
      </c>
      <c r="L46" s="40" t="str">
        <f>IF(HP掲載並替!L222=0,"",IF(HP掲載並替!L222=1,HYPERLINK(HP掲載並替!B222,"PDF"),HYPERLINK(HP掲載並替!B222,"外部ページ")))</f>
        <v>PDF</v>
      </c>
      <c r="M46" s="22"/>
    </row>
    <row r="47" spans="1:13" s="23" customFormat="1" ht="24.95" customHeight="1" x14ac:dyDescent="0.15">
      <c r="A47" s="23">
        <v>12</v>
      </c>
      <c r="B47" s="36" t="s">
        <v>2301</v>
      </c>
      <c r="C47" s="37" t="str">
        <f>IF(HP掲載並替!L133=0,"",IF(HP掲載並替!L133=1,HYPERLINK(HP掲載並替!B133,"PDF"),HYPERLINK(HP掲載並替!B133,"外部ページ")))</f>
        <v>外部ページ</v>
      </c>
      <c r="D47" s="38"/>
      <c r="E47" s="39" t="s">
        <v>251</v>
      </c>
      <c r="F47" s="37" t="str">
        <f>IF(HP掲載並替!L163=0,"",IF(HP掲載並替!L163=1,HYPERLINK(HP掲載並替!B163,"PDF"),HYPERLINK(HP掲載並替!B163,"外部ページ")))</f>
        <v/>
      </c>
      <c r="G47" s="38"/>
      <c r="H47" s="39" t="s">
        <v>481</v>
      </c>
      <c r="I47" s="37" t="str">
        <f>IF(HP掲載並替!L193=0,"",IF(HP掲載並替!L193=1,HYPERLINK(HP掲載並替!B193,"PDF"),HYPERLINK(HP掲載並替!B193,"外部ページ")))</f>
        <v/>
      </c>
      <c r="J47" s="38"/>
      <c r="K47" s="39" t="s">
        <v>1390</v>
      </c>
      <c r="L47" s="40" t="str">
        <f>IF(HP掲載並替!L223=0,"",IF(HP掲載並替!L223=1,HYPERLINK(HP掲載並替!B223,"PDF"),HYPERLINK(HP掲載並替!B223,"外部ページ")))</f>
        <v/>
      </c>
      <c r="M47" s="22"/>
    </row>
    <row r="48" spans="1:13" s="23" customFormat="1" ht="24.95" customHeight="1" x14ac:dyDescent="0.15">
      <c r="A48" s="23">
        <v>13</v>
      </c>
      <c r="B48" s="36" t="s">
        <v>280</v>
      </c>
      <c r="C48" s="37" t="str">
        <f>IF(HP掲載並替!L134=0,"",IF(HP掲載並替!L134=1,HYPERLINK(HP掲載並替!B134,"PDF"),HYPERLINK(HP掲載並替!B134,"外部ページ")))</f>
        <v/>
      </c>
      <c r="D48" s="38"/>
      <c r="E48" s="39" t="s">
        <v>588</v>
      </c>
      <c r="F48" s="37" t="str">
        <f>IF(HP掲載並替!L164=0,"",IF(HP掲載並替!L164=1,HYPERLINK(HP掲載並替!B164,"PDF"),HYPERLINK(HP掲載並替!B164,"外部ページ")))</f>
        <v/>
      </c>
      <c r="G48" s="38"/>
      <c r="H48" s="39" t="s">
        <v>943</v>
      </c>
      <c r="I48" s="37" t="str">
        <f>IF(HP掲載並替!L194=0,"",IF(HP掲載並替!L194=1,HYPERLINK(HP掲載並替!B194,"PDF"),HYPERLINK(HP掲載並替!B194,"外部ページ")))</f>
        <v/>
      </c>
      <c r="J48" s="38"/>
      <c r="K48" s="39" t="s">
        <v>2280</v>
      </c>
      <c r="L48" s="40" t="str">
        <f>IF(HP掲載並替!L224=0,"",IF(HP掲載並替!L224=1,HYPERLINK(HP掲載並替!B224,"PDF"),HYPERLINK(HP掲載並替!B224,"外部ページ")))</f>
        <v>外部ページ</v>
      </c>
      <c r="M48" s="22"/>
    </row>
    <row r="49" spans="1:13" s="23" customFormat="1" ht="24.95" customHeight="1" x14ac:dyDescent="0.15">
      <c r="A49" s="23">
        <v>14</v>
      </c>
      <c r="B49" s="36" t="s">
        <v>1071</v>
      </c>
      <c r="C49" s="37" t="str">
        <f>IF(HP掲載並替!L135=0,"",IF(HP掲載並替!L135=1,HYPERLINK(HP掲載並替!B135,"PDF"),HYPERLINK(HP掲載並替!B135,"外部ページ")))</f>
        <v/>
      </c>
      <c r="D49" s="38"/>
      <c r="E49" s="39" t="s">
        <v>2353</v>
      </c>
      <c r="F49" s="37" t="str">
        <f>IF(HP掲載並替!L165=0,"",IF(HP掲載並替!L165=1,HYPERLINK(HP掲載並替!B165,"PDF"),HYPERLINK(HP掲載並替!B165,"外部ページ")))</f>
        <v>外部ページ</v>
      </c>
      <c r="G49" s="38"/>
      <c r="H49" s="39" t="s">
        <v>61</v>
      </c>
      <c r="I49" s="37" t="str">
        <f>IF(HP掲載並替!L195=0,"",IF(HP掲載並替!L195=1,HYPERLINK(HP掲載並替!B195,"PDF"),HYPERLINK(HP掲載並替!B195,"外部ページ")))</f>
        <v>PDF</v>
      </c>
      <c r="J49" s="38"/>
      <c r="K49" s="39" t="s">
        <v>1073</v>
      </c>
      <c r="L49" s="40" t="str">
        <f>IF(HP掲載並替!L225=0,"",IF(HP掲載並替!L225=1,HYPERLINK(HP掲載並替!B225,"PDF"),HYPERLINK(HP掲載並替!B225,"外部ページ")))</f>
        <v/>
      </c>
      <c r="M49" s="22"/>
    </row>
    <row r="50" spans="1:13" s="23" customFormat="1" ht="24.95" customHeight="1" x14ac:dyDescent="0.15">
      <c r="A50" s="23">
        <v>15</v>
      </c>
      <c r="B50" s="36" t="s">
        <v>1377</v>
      </c>
      <c r="C50" s="37" t="str">
        <f>IF(HP掲載並替!L136=0,"",IF(HP掲載並替!L136=1,HYPERLINK(HP掲載並替!B136,"PDF"),HYPERLINK(HP掲載並替!B136,"外部ページ")))</f>
        <v/>
      </c>
      <c r="D50" s="38"/>
      <c r="E50" s="39" t="s">
        <v>664</v>
      </c>
      <c r="F50" s="37" t="str">
        <f>IF(HP掲載並替!L166=0,"",IF(HP掲載並替!L166=1,HYPERLINK(HP掲載並替!B166,"PDF"),HYPERLINK(HP掲載並替!B166,"外部ページ")))</f>
        <v/>
      </c>
      <c r="G50" s="38"/>
      <c r="H50" s="39" t="s">
        <v>814</v>
      </c>
      <c r="I50" s="37" t="str">
        <f>IF(HP掲載並替!L196=0,"",IF(HP掲載並替!L196=1,HYPERLINK(HP掲載並替!B196,"PDF"),HYPERLINK(HP掲載並替!B196,"外部ページ")))</f>
        <v>PDF</v>
      </c>
      <c r="J50" s="38"/>
      <c r="K50" s="39" t="s">
        <v>1074</v>
      </c>
      <c r="L50" s="40" t="str">
        <f>IF(HP掲載並替!L226=0,"",IF(HP掲載並替!L226=1,HYPERLINK(HP掲載並替!B226,"PDF"),HYPERLINK(HP掲載並替!B226,"外部ページ")))</f>
        <v/>
      </c>
      <c r="M50" s="22"/>
    </row>
    <row r="51" spans="1:13" s="23" customFormat="1" ht="24.95" customHeight="1" x14ac:dyDescent="0.15">
      <c r="A51" s="23">
        <v>16</v>
      </c>
      <c r="B51" s="36" t="s">
        <v>2302</v>
      </c>
      <c r="C51" s="37" t="str">
        <f>IF(HP掲載並替!L137=0,"",IF(HP掲載並替!L137=1,HYPERLINK(HP掲載並替!B137,"PDF"),HYPERLINK(HP掲載並替!B137,"外部ページ")))</f>
        <v>外部ページ</v>
      </c>
      <c r="D51" s="38"/>
      <c r="E51" s="39" t="s">
        <v>665</v>
      </c>
      <c r="F51" s="37" t="str">
        <f>IF(HP掲載並替!L167=0,"",IF(HP掲載並替!L167=1,HYPERLINK(HP掲載並替!B167,"PDF"),HYPERLINK(HP掲載並替!B167,"外部ページ")))</f>
        <v/>
      </c>
      <c r="G51" s="38"/>
      <c r="H51" s="39" t="s">
        <v>62</v>
      </c>
      <c r="I51" s="37" t="str">
        <f>IF(HP掲載並替!L197=0,"",IF(HP掲載並替!L197=1,HYPERLINK(HP掲載並替!B197,"PDF"),HYPERLINK(HP掲載並替!B197,"外部ページ")))</f>
        <v>PDF</v>
      </c>
      <c r="J51" s="38"/>
      <c r="K51" s="39" t="s">
        <v>63</v>
      </c>
      <c r="L51" s="40" t="str">
        <f>IF(HP掲載並替!L227=0,"",IF(HP掲載並替!L227=1,HYPERLINK(HP掲載並替!B227,"PDF"),HYPERLINK(HP掲載並替!B227,"外部ページ")))</f>
        <v>PDF</v>
      </c>
      <c r="M51" s="22"/>
    </row>
    <row r="52" spans="1:13" s="23" customFormat="1" ht="24.95" customHeight="1" x14ac:dyDescent="0.15">
      <c r="A52" s="23">
        <v>17</v>
      </c>
      <c r="B52" s="36" t="s">
        <v>2348</v>
      </c>
      <c r="C52" s="37" t="str">
        <f>IF(HP掲載並替!L138=0,"",IF(HP掲載並替!L138=1,HYPERLINK(HP掲載並替!B138,"PDF"),HYPERLINK(HP掲載並替!B138,"外部ページ")))</f>
        <v/>
      </c>
      <c r="D52" s="38"/>
      <c r="E52" s="39" t="s">
        <v>255</v>
      </c>
      <c r="F52" s="37" t="str">
        <f>IF(HP掲載並替!L168=0,"",IF(HP掲載並替!L168=1,HYPERLINK(HP掲載並替!B168,"PDF"),HYPERLINK(HP掲載並替!B168,"外部ページ")))</f>
        <v/>
      </c>
      <c r="G52" s="38"/>
      <c r="H52" s="39" t="s">
        <v>483</v>
      </c>
      <c r="I52" s="37" t="str">
        <f>IF(HP掲載並替!L198=0,"",IF(HP掲載並替!L198=1,HYPERLINK(HP掲載並替!B198,"PDF"),HYPERLINK(HP掲載並替!B198,"外部ページ")))</f>
        <v/>
      </c>
      <c r="J52" s="38"/>
      <c r="K52" s="39" t="s">
        <v>2362</v>
      </c>
      <c r="L52" s="40" t="str">
        <f>IF(HP掲載並替!L228=0,"",IF(HP掲載並替!L228=1,HYPERLINK(HP掲載並替!B228,"PDF"),HYPERLINK(HP掲載並替!B228,"外部ページ")))</f>
        <v/>
      </c>
      <c r="M52" s="22"/>
    </row>
    <row r="53" spans="1:13" s="23" customFormat="1" ht="24.95" customHeight="1" x14ac:dyDescent="0.15">
      <c r="A53" s="23">
        <v>18</v>
      </c>
      <c r="B53" s="36" t="s">
        <v>941</v>
      </c>
      <c r="C53" s="37" t="str">
        <f>IF(HP掲載並替!L139=0,"",IF(HP掲載並替!L139=1,HYPERLINK(HP掲載並替!B139,"PDF"),HYPERLINK(HP掲載並替!B139,"外部ページ")))</f>
        <v>PDF</v>
      </c>
      <c r="D53" s="38"/>
      <c r="E53" s="39" t="s">
        <v>2354</v>
      </c>
      <c r="F53" s="37" t="str">
        <f>IF(HP掲載並替!L169=0,"",IF(HP掲載並替!L169=1,HYPERLINK(HP掲載並替!B169,"PDF"),HYPERLINK(HP掲載並替!B169,"外部ページ")))</f>
        <v/>
      </c>
      <c r="G53" s="38"/>
      <c r="H53" s="39" t="s">
        <v>1386</v>
      </c>
      <c r="I53" s="37" t="str">
        <f>IF(HP掲載並替!L199=0,"",IF(HP掲載並替!L199=1,HYPERLINK(HP掲載並替!B199,"PDF"),HYPERLINK(HP掲載並替!B199,"外部ページ")))</f>
        <v/>
      </c>
      <c r="J53" s="38"/>
      <c r="K53" s="39" t="s">
        <v>1391</v>
      </c>
      <c r="L53" s="40" t="str">
        <f>IF(HP掲載並替!L229=0,"",IF(HP掲載並替!L229=1,HYPERLINK(HP掲載並替!B229,"PDF"),HYPERLINK(HP掲載並替!B229,"外部ページ")))</f>
        <v/>
      </c>
      <c r="M53" s="22"/>
    </row>
    <row r="54" spans="1:13" s="23" customFormat="1" ht="24.95" customHeight="1" x14ac:dyDescent="0.15">
      <c r="A54" s="23">
        <v>19</v>
      </c>
      <c r="B54" s="36" t="s">
        <v>1204</v>
      </c>
      <c r="C54" s="37" t="str">
        <f>IF(HP掲載並替!L140=0,"",IF(HP掲載並替!L140=1,HYPERLINK(HP掲載並替!B140,"PDF"),HYPERLINK(HP掲載並替!B140,"外部ページ")))</f>
        <v>PDF</v>
      </c>
      <c r="D54" s="38"/>
      <c r="E54" s="39" t="s">
        <v>2247</v>
      </c>
      <c r="F54" s="37" t="str">
        <f>IF(HP掲載並替!L170=0,"",IF(HP掲載並替!L170=1,HYPERLINK(HP掲載並替!B170,"PDF"),HYPERLINK(HP掲載並替!B170,"外部ページ")))</f>
        <v>外部ページ</v>
      </c>
      <c r="G54" s="38"/>
      <c r="H54" s="39" t="s">
        <v>2708</v>
      </c>
      <c r="I54" s="37" t="str">
        <f>IF(HP掲載並替!L200=0,"",IF(HP掲載並替!L200=1,HYPERLINK(HP掲載並替!B200,"PDF"),HYPERLINK(HP掲載並替!B200,"外部ページ")))</f>
        <v/>
      </c>
      <c r="J54" s="38"/>
      <c r="K54" s="39" t="s">
        <v>1075</v>
      </c>
      <c r="L54" s="40" t="str">
        <f>IF(HP掲載並替!L230=0,"",IF(HP掲載並替!L230=1,HYPERLINK(HP掲載並替!B230,"PDF"),HYPERLINK(HP掲載並替!B230,"外部ページ")))</f>
        <v/>
      </c>
      <c r="M54" s="22"/>
    </row>
    <row r="55" spans="1:13" s="23" customFormat="1" ht="24.95" customHeight="1" x14ac:dyDescent="0.15">
      <c r="A55" s="23">
        <v>20</v>
      </c>
      <c r="B55" s="36" t="s">
        <v>6</v>
      </c>
      <c r="C55" s="37" t="str">
        <f>IF(HP掲載並替!L141=0,"",IF(HP掲載並替!L141=1,HYPERLINK(HP掲載並替!B141,"PDF"),HYPERLINK(HP掲載並替!B141,"外部ページ")))</f>
        <v/>
      </c>
      <c r="D55" s="38"/>
      <c r="E55" s="39" t="s">
        <v>1381</v>
      </c>
      <c r="F55" s="37" t="str">
        <f>IF(HP掲載並替!L171=0,"",IF(HP掲載並替!L171=1,HYPERLINK(HP掲載並替!B171,"PDF"),HYPERLINK(HP掲載並替!B171,"外部ページ")))</f>
        <v/>
      </c>
      <c r="G55" s="38"/>
      <c r="H55" s="39" t="s">
        <v>1208</v>
      </c>
      <c r="I55" s="37" t="str">
        <f>IF(HP掲載並替!L201=0,"",IF(HP掲載並替!L201=1,HYPERLINK(HP掲載並替!B201,"PDF"),HYPERLINK(HP掲載並替!B201,"外部ページ")))</f>
        <v/>
      </c>
      <c r="J55" s="38"/>
      <c r="K55" s="39" t="s">
        <v>818</v>
      </c>
      <c r="L55" s="40" t="str">
        <f>IF(HP掲載並替!L231=0,"",IF(HP掲載並替!L231=1,HYPERLINK(HP掲載並替!B231,"PDF"),HYPERLINK(HP掲載並替!B231,"外部ページ")))</f>
        <v>PDF</v>
      </c>
      <c r="M55" s="22"/>
    </row>
    <row r="56" spans="1:13" s="23" customFormat="1" ht="24.95" customHeight="1" x14ac:dyDescent="0.15">
      <c r="A56" s="23">
        <v>21</v>
      </c>
      <c r="B56" s="36" t="s">
        <v>1205</v>
      </c>
      <c r="C56" s="37" t="str">
        <f>IF(HP掲載並替!L142=0,"",IF(HP掲載並替!L142=1,HYPERLINK(HP掲載並替!B142,"PDF"),HYPERLINK(HP掲載並替!B142,"外部ページ")))</f>
        <v/>
      </c>
      <c r="D56" s="38"/>
      <c r="E56" s="39" t="s">
        <v>2694</v>
      </c>
      <c r="F56" s="37" t="str">
        <f>IF(HP掲載並替!L172=0,"",IF(HP掲載並替!L172=1,HYPERLINK(HP掲載並替!B172,"PDF"),HYPERLINK(HP掲載並替!B172,"外部ページ")))</f>
        <v/>
      </c>
      <c r="G56" s="38"/>
      <c r="H56" s="39" t="s">
        <v>2261</v>
      </c>
      <c r="I56" s="37" t="str">
        <f>IF(HP掲載並替!L202=0,"",IF(HP掲載並替!L202=1,HYPERLINK(HP掲載並替!B202,"PDF"),HYPERLINK(HP掲載並替!B202,"外部ページ")))</f>
        <v>外部ページ</v>
      </c>
      <c r="J56" s="38"/>
      <c r="K56" s="39" t="s">
        <v>1076</v>
      </c>
      <c r="L56" s="40" t="str">
        <f>IF(HP掲載並替!L232=0,"",IF(HP掲載並替!L232=1,HYPERLINK(HP掲載並替!B232,"PDF"),HYPERLINK(HP掲載並替!B232,"外部ページ")))</f>
        <v/>
      </c>
      <c r="M56" s="22"/>
    </row>
    <row r="57" spans="1:13" s="23" customFormat="1" ht="24.95" customHeight="1" x14ac:dyDescent="0.15">
      <c r="A57" s="23">
        <v>22</v>
      </c>
      <c r="B57" s="36" t="s">
        <v>2681</v>
      </c>
      <c r="C57" s="37" t="str">
        <f>IF(HP掲載並替!L143=0,"",IF(HP掲載並替!L143=1,HYPERLINK(HP掲載並替!B143,"PDF"),HYPERLINK(HP掲載並替!B143,"外部ページ")))</f>
        <v>外部ページ</v>
      </c>
      <c r="D57" s="38"/>
      <c r="E57" s="39" t="s">
        <v>60</v>
      </c>
      <c r="F57" s="37" t="str">
        <f>IF(HP掲載並替!L173=0,"",IF(HP掲載並替!L173=1,HYPERLINK(HP掲載並替!B173,"PDF"),HYPERLINK(HP掲載並替!B173,"外部ページ")))</f>
        <v>PDF</v>
      </c>
      <c r="G57" s="38"/>
      <c r="H57" s="39" t="s">
        <v>1209</v>
      </c>
      <c r="I57" s="37" t="str">
        <f>IF(HP掲載並替!L203=0,"",IF(HP掲載並替!L203=1,HYPERLINK(HP掲載並替!B203,"PDF"),HYPERLINK(HP掲載並替!B203,"外部ページ")))</f>
        <v/>
      </c>
      <c r="J57" s="38"/>
      <c r="K57" s="39" t="s">
        <v>1392</v>
      </c>
      <c r="L57" s="40" t="str">
        <f>IF(HP掲載並替!L233=0,"",IF(HP掲載並替!L233=1,HYPERLINK(HP掲載並替!B233,"PDF"),HYPERLINK(HP掲載並替!B233,"外部ページ")))</f>
        <v/>
      </c>
      <c r="M57" s="22"/>
    </row>
    <row r="58" spans="1:13" s="23" customFormat="1" ht="24.95" customHeight="1" x14ac:dyDescent="0.15">
      <c r="A58" s="23">
        <v>23</v>
      </c>
      <c r="B58" s="36" t="s">
        <v>586</v>
      </c>
      <c r="C58" s="37" t="str">
        <f>IF(HP掲載並替!L144=0,"",IF(HP掲載並替!L144=1,HYPERLINK(HP掲載並替!B144,"PDF"),HYPERLINK(HP掲載並替!B144,"外部ページ")))</f>
        <v/>
      </c>
      <c r="D58" s="38"/>
      <c r="E58" s="39" t="s">
        <v>7</v>
      </c>
      <c r="F58" s="37" t="str">
        <f>IF(HP掲載並替!L174=0,"",IF(HP掲載並替!L174=1,HYPERLINK(HP掲載並替!B174,"PDF"),HYPERLINK(HP掲載並替!B174,"外部ページ")))</f>
        <v/>
      </c>
      <c r="G58" s="38"/>
      <c r="H58" s="39" t="s">
        <v>1387</v>
      </c>
      <c r="I58" s="37" t="str">
        <f>IF(HP掲載並替!L204=0,"",IF(HP掲載並替!L204=1,HYPERLINK(HP掲載並替!B204,"PDF"),HYPERLINK(HP掲載並替!B204,"外部ページ")))</f>
        <v/>
      </c>
      <c r="J58" s="38"/>
      <c r="K58" s="39" t="s">
        <v>282</v>
      </c>
      <c r="L58" s="40" t="str">
        <f>IF(HP掲載並替!L234=0,"",IF(HP掲載並替!L234=1,HYPERLINK(HP掲載並替!B234,"PDF"),HYPERLINK(HP掲載並替!B234,"外部ページ")))</f>
        <v/>
      </c>
      <c r="M58" s="22"/>
    </row>
    <row r="59" spans="1:13" s="23" customFormat="1" ht="24.95" customHeight="1" x14ac:dyDescent="0.15">
      <c r="A59" s="23">
        <v>24</v>
      </c>
      <c r="B59" s="36" t="s">
        <v>2303</v>
      </c>
      <c r="C59" s="37" t="str">
        <f>IF(HP掲載並替!L145=0,"",IF(HP掲載並替!L145=1,HYPERLINK(HP掲載並替!B145,"PDF"),HYPERLINK(HP掲載並替!B145,"外部ページ")))</f>
        <v>外部ページ</v>
      </c>
      <c r="D59" s="38"/>
      <c r="E59" s="39" t="s">
        <v>1382</v>
      </c>
      <c r="F59" s="37" t="str">
        <f>IF(HP掲載並替!L175=0,"",IF(HP掲載並替!L175=1,HYPERLINK(HP掲載並替!B175,"PDF"),HYPERLINK(HP掲載並替!B175,"外部ページ")))</f>
        <v/>
      </c>
      <c r="G59" s="38"/>
      <c r="H59" s="39" t="s">
        <v>1388</v>
      </c>
      <c r="I59" s="37" t="str">
        <f>IF(HP掲載並替!L205=0,"",IF(HP掲載並替!L205=1,HYPERLINK(HP掲載並替!B205,"PDF"),HYPERLINK(HP掲載並替!B205,"外部ページ")))</f>
        <v>PDF</v>
      </c>
      <c r="J59" s="38"/>
      <c r="K59" s="39" t="s">
        <v>1393</v>
      </c>
      <c r="L59" s="40" t="str">
        <f>IF(HP掲載並替!L235=0,"",IF(HP掲載並替!L235=1,HYPERLINK(HP掲載並替!B235,"PDF"),HYPERLINK(HP掲載並替!B235,"外部ページ")))</f>
        <v/>
      </c>
      <c r="M59" s="22"/>
    </row>
    <row r="60" spans="1:13" s="23" customFormat="1" ht="24.95" customHeight="1" x14ac:dyDescent="0.15">
      <c r="A60" s="23">
        <v>25</v>
      </c>
      <c r="B60" s="36" t="s">
        <v>2350</v>
      </c>
      <c r="C60" s="37" t="str">
        <f>IF(HP掲載並替!L146=0,"",IF(HP掲載並替!L146=1,HYPERLINK(HP掲載並替!B146,"PDF"),HYPERLINK(HP掲載並替!B146,"外部ページ")))</f>
        <v/>
      </c>
      <c r="D60" s="38"/>
      <c r="E60" s="39" t="s">
        <v>810</v>
      </c>
      <c r="F60" s="37" t="str">
        <f>IF(HP掲載並替!L176=0,"",IF(HP掲載並替!L176=1,HYPERLINK(HP掲載並替!B176,"PDF"),HYPERLINK(HP掲載並替!B176,"外部ページ")))</f>
        <v/>
      </c>
      <c r="G60" s="38"/>
      <c r="H60" s="39" t="s">
        <v>1389</v>
      </c>
      <c r="I60" s="37" t="str">
        <f>IF(HP掲載並替!L206=0,"",IF(HP掲載並替!L206=1,HYPERLINK(HP掲載並替!B206,"PDF"),HYPERLINK(HP掲載並替!B206,"外部ページ")))</f>
        <v/>
      </c>
      <c r="J60" s="38"/>
      <c r="K60" s="39" t="s">
        <v>668</v>
      </c>
      <c r="L60" s="40" t="str">
        <f>IF(HP掲載並替!L236=0,"",IF(HP掲載並替!L236=1,HYPERLINK(HP掲載並替!B236,"PDF"),HYPERLINK(HP掲載並替!B236,"外部ページ")))</f>
        <v/>
      </c>
      <c r="M60" s="22"/>
    </row>
    <row r="61" spans="1:13" s="23" customFormat="1" ht="24.95" customHeight="1" x14ac:dyDescent="0.15">
      <c r="A61" s="23">
        <v>26</v>
      </c>
      <c r="B61" s="36" t="s">
        <v>169</v>
      </c>
      <c r="C61" s="37" t="str">
        <f>IF(HP掲載並替!L147=0,"",IF(HP掲載並替!L147=1,HYPERLINK(HP掲載並替!B147,"PDF"),HYPERLINK(HP掲載並替!B147,"外部ページ")))</f>
        <v>PDF</v>
      </c>
      <c r="D61" s="38"/>
      <c r="E61" s="39" t="s">
        <v>1383</v>
      </c>
      <c r="F61" s="37" t="str">
        <f>IF(HP掲載並替!L177=0,"",IF(HP掲載並替!L177=1,HYPERLINK(HP掲載並替!B177,"PDF"),HYPERLINK(HP掲載並替!B177,"外部ページ")))</f>
        <v/>
      </c>
      <c r="G61" s="38"/>
      <c r="H61" s="39" t="s">
        <v>171</v>
      </c>
      <c r="I61" s="37" t="str">
        <f>IF(HP掲載並替!L207=0,"",IF(HP掲載並替!L207=1,HYPERLINK(HP掲載並替!B207,"PDF"),HYPERLINK(HP掲載並替!B207,"外部ページ")))</f>
        <v>PDF</v>
      </c>
      <c r="J61" s="38"/>
      <c r="K61" s="39" t="s">
        <v>283</v>
      </c>
      <c r="L61" s="40" t="str">
        <f>IF(HP掲載並替!L237=0,"",IF(HP掲載並替!L237=1,HYPERLINK(HP掲載並替!B237,"PDF"),HYPERLINK(HP掲載並替!B237,"外部ページ")))</f>
        <v/>
      </c>
      <c r="M61" s="22"/>
    </row>
    <row r="62" spans="1:13" s="23" customFormat="1" ht="24.95" customHeight="1" x14ac:dyDescent="0.15">
      <c r="A62" s="23">
        <v>27</v>
      </c>
      <c r="B62" s="36" t="s">
        <v>1378</v>
      </c>
      <c r="C62" s="37" t="str">
        <f>IF(HP掲載並替!L148=0,"",IF(HP掲載並替!L148=1,HYPERLINK(HP掲載並替!B148,"PDF"),HYPERLINK(HP掲載並替!B148,"外部ページ")))</f>
        <v/>
      </c>
      <c r="D62" s="38"/>
      <c r="E62" s="39" t="s">
        <v>2356</v>
      </c>
      <c r="F62" s="37" t="str">
        <f>IF(HP掲載並替!L178=0,"",IF(HP掲載並替!L178=1,HYPERLINK(HP掲載並替!B178,"PDF"),HYPERLINK(HP掲載並替!B178,"外部ページ")))</f>
        <v/>
      </c>
      <c r="G62" s="38"/>
      <c r="H62" s="39" t="s">
        <v>971</v>
      </c>
      <c r="I62" s="37" t="str">
        <f>IF(HP掲載並替!L208=0,"",IF(HP掲載並替!L208=1,HYPERLINK(HP掲載並替!B208,"PDF"),HYPERLINK(HP掲載並替!B208,"外部ページ")))</f>
        <v/>
      </c>
      <c r="J62" s="38"/>
      <c r="K62" s="39" t="s">
        <v>1211</v>
      </c>
      <c r="L62" s="40" t="str">
        <f>IF(HP掲載並替!L238=0,"",IF(HP掲載並替!L238=1,HYPERLINK(HP掲載並替!B238,"PDF"),HYPERLINK(HP掲載並替!B238,"外部ページ")))</f>
        <v>PDF</v>
      </c>
      <c r="M62" s="22"/>
    </row>
    <row r="63" spans="1:13" s="23" customFormat="1" ht="24.95" customHeight="1" x14ac:dyDescent="0.15">
      <c r="A63" s="23">
        <v>28</v>
      </c>
      <c r="B63" s="36" t="s">
        <v>254</v>
      </c>
      <c r="C63" s="37" t="str">
        <f>IF(HP掲載並替!L149=0,"",IF(HP掲載並替!L149=1,HYPERLINK(HP掲載並替!B149,"PDF"),HYPERLINK(HP掲載並替!B149,"外部ページ")))</f>
        <v>PDF</v>
      </c>
      <c r="D63" s="38"/>
      <c r="E63" s="39" t="s">
        <v>2357</v>
      </c>
      <c r="F63" s="37" t="str">
        <f>IF(HP掲載並替!L179=0,"",IF(HP掲載並替!L179=1,HYPERLINK(HP掲載並替!B179,"PDF"),HYPERLINK(HP掲載並替!B179,"外部ページ")))</f>
        <v/>
      </c>
      <c r="G63" s="38"/>
      <c r="H63" s="39" t="s">
        <v>816</v>
      </c>
      <c r="I63" s="37" t="str">
        <f>IF(HP掲載並替!L209=0,"",IF(HP掲載並替!L209=1,HYPERLINK(HP掲載並替!B209,"PDF"),HYPERLINK(HP掲載並替!B209,"外部ページ")))</f>
        <v>PDF</v>
      </c>
      <c r="J63" s="38"/>
      <c r="K63" s="39" t="s">
        <v>250</v>
      </c>
      <c r="L63" s="40" t="str">
        <f>IF(HP掲載並替!L239=0,"",IF(HP掲載並替!L239=1,HYPERLINK(HP掲載並替!B239,"PDF"),HYPERLINK(HP掲載並替!B239,"外部ページ")))</f>
        <v/>
      </c>
      <c r="M63" s="22"/>
    </row>
    <row r="64" spans="1:13" s="23" customFormat="1" ht="24.95" customHeight="1" x14ac:dyDescent="0.15">
      <c r="A64" s="23">
        <v>29</v>
      </c>
      <c r="B64" s="36" t="s">
        <v>1379</v>
      </c>
      <c r="C64" s="37" t="str">
        <f>IF(HP掲載並替!L150=0,"",IF(HP掲載並替!L150=1,HYPERLINK(HP掲載並替!B150,"PDF"),HYPERLINK(HP掲載並替!B150,"外部ページ")))</f>
        <v/>
      </c>
      <c r="D64" s="38"/>
      <c r="E64" s="39" t="s">
        <v>1384</v>
      </c>
      <c r="F64" s="37" t="str">
        <f>IF(HP掲載並替!L180=0,"",IF(HP掲載並替!L180=1,HYPERLINK(HP掲載並替!B180,"PDF"),HYPERLINK(HP掲載並替!B180,"外部ページ")))</f>
        <v/>
      </c>
      <c r="G64" s="38"/>
      <c r="H64" s="39" t="s">
        <v>1210</v>
      </c>
      <c r="I64" s="37" t="str">
        <f>IF(HP掲載並替!L210=0,"",IF(HP掲載並替!L210=1,HYPERLINK(HP掲載並替!B210,"PDF"),HYPERLINK(HP掲載並替!B210,"外部ページ")))</f>
        <v/>
      </c>
      <c r="J64" s="38"/>
      <c r="K64" s="39" t="s">
        <v>11</v>
      </c>
      <c r="L64" s="40" t="str">
        <f>IF(HP掲載並替!L240=0,"",IF(HP掲載並替!L240=1,HYPERLINK(HP掲載並替!B240,"PDF"),HYPERLINK(HP掲載並替!B240,"外部ページ")))</f>
        <v/>
      </c>
      <c r="M64" s="22"/>
    </row>
    <row r="65" spans="1:13" s="23" customFormat="1" ht="24.95" customHeight="1" x14ac:dyDescent="0.15">
      <c r="A65" s="23">
        <v>30</v>
      </c>
      <c r="B65" s="36" t="s">
        <v>661</v>
      </c>
      <c r="C65" s="37" t="str">
        <f>IF(HP掲載並替!L151=0,"",IF(HP掲載並替!L151=1,HYPERLINK(HP掲載並替!B151,"PDF"),HYPERLINK(HP掲載並替!B151,"外部ページ")))</f>
        <v>PDF</v>
      </c>
      <c r="D65" s="38"/>
      <c r="E65" s="39" t="s">
        <v>1207</v>
      </c>
      <c r="F65" s="37" t="str">
        <f>IF(HP掲載並替!L181=0,"",IF(HP掲載並替!L181=1,HYPERLINK(HP掲載並替!B181,"PDF"),HYPERLINK(HP掲載並替!B181,"外部ページ")))</f>
        <v/>
      </c>
      <c r="G65" s="38"/>
      <c r="H65" s="39" t="s">
        <v>666</v>
      </c>
      <c r="I65" s="37" t="str">
        <f>IF(HP掲載並替!L211=0,"",IF(HP掲載並替!L211=1,HYPERLINK(HP掲載並替!B211,"PDF"),HYPERLINK(HP掲載並替!B211,"外部ページ")))</f>
        <v/>
      </c>
      <c r="J65" s="38"/>
      <c r="K65" s="39" t="s">
        <v>64</v>
      </c>
      <c r="L65" s="40" t="str">
        <f>IF(HP掲載並替!L241=0,"",IF(HP掲載並替!L241=1,HYPERLINK(HP掲載並替!B241,"PDF"),HYPERLINK(HP掲載並替!B241,"外部ページ")))</f>
        <v>PDF</v>
      </c>
      <c r="M65" s="22"/>
    </row>
    <row r="66" spans="1:13" s="23" customFormat="1" ht="9.75" customHeight="1" x14ac:dyDescent="0.15">
      <c r="B66" s="41"/>
      <c r="C66" s="42"/>
      <c r="D66" s="43"/>
      <c r="E66" s="44"/>
      <c r="F66" s="42"/>
      <c r="G66" s="43"/>
      <c r="H66" s="44"/>
      <c r="I66" s="42"/>
      <c r="J66" s="43"/>
      <c r="K66" s="44"/>
      <c r="L66" s="45"/>
      <c r="M66" s="22"/>
    </row>
    <row r="67" spans="1:13" s="25" customFormat="1" ht="27" hidden="1" customHeight="1" x14ac:dyDescent="0.15">
      <c r="B67" s="46">
        <v>241</v>
      </c>
      <c r="C67" s="37"/>
      <c r="D67" s="47"/>
      <c r="E67" s="48">
        <v>271</v>
      </c>
      <c r="F67" s="37"/>
      <c r="G67" s="47"/>
      <c r="H67" s="48">
        <v>301</v>
      </c>
      <c r="I67" s="37"/>
      <c r="J67" s="47"/>
      <c r="K67" s="48">
        <v>331</v>
      </c>
      <c r="L67" s="40"/>
      <c r="M67" s="24"/>
    </row>
    <row r="68" spans="1:13" s="23" customFormat="1" ht="24.95" customHeight="1" x14ac:dyDescent="0.15">
      <c r="A68" s="23">
        <v>1</v>
      </c>
      <c r="B68" s="31" t="s">
        <v>65</v>
      </c>
      <c r="C68" s="32" t="str">
        <f>IF(HP掲載並替!L242=0,"",IF(HP掲載並替!L242=1,HYPERLINK(HP掲載並替!B242,"PDF"),HYPERLINK(HP掲載並替!B242,"外部ページ")))</f>
        <v>PDF</v>
      </c>
      <c r="D68" s="33"/>
      <c r="E68" s="34" t="s">
        <v>45</v>
      </c>
      <c r="F68" s="32" t="str">
        <f>IF(HP掲載並替!L272=0,"",IF(HP掲載並替!L272=1,HYPERLINK(HP掲載並替!B272,"PDF"),HYPERLINK(HP掲載並替!B272,"外部ページ")))</f>
        <v/>
      </c>
      <c r="G68" s="33"/>
      <c r="H68" s="34" t="s">
        <v>829</v>
      </c>
      <c r="I68" s="32" t="str">
        <f>IF(HP掲載並替!L302=0,"",IF(HP掲載並替!L302=1,HYPERLINK(HP掲載並替!B302,"PDF"),HYPERLINK(HP掲載並替!B302,"外部ページ")))</f>
        <v>PDF</v>
      </c>
      <c r="J68" s="33"/>
      <c r="K68" s="34" t="s">
        <v>1081</v>
      </c>
      <c r="L68" s="35" t="str">
        <f>IF(HP掲載並替!L332=0,"",IF(HP掲載並替!L332=1,HYPERLINK(HP掲載並替!B332,"PDF"),HYPERLINK(HP掲載並替!B332,"外部ページ")))</f>
        <v>PDF</v>
      </c>
      <c r="M68" s="22"/>
    </row>
    <row r="69" spans="1:13" s="23" customFormat="1" ht="24.95" customHeight="1" x14ac:dyDescent="0.15">
      <c r="A69" s="23">
        <v>2</v>
      </c>
      <c r="B69" s="36" t="s">
        <v>173</v>
      </c>
      <c r="C69" s="37" t="str">
        <f>IF(HP掲載並替!L243=0,"",IF(HP掲載並替!L243=1,HYPERLINK(HP掲載並替!B243,"PDF"),HYPERLINK(HP掲載並替!B243,"外部ページ")))</f>
        <v/>
      </c>
      <c r="D69" s="38"/>
      <c r="E69" s="39" t="s">
        <v>1402</v>
      </c>
      <c r="F69" s="37" t="str">
        <f>IF(HP掲載並替!L273=0,"",IF(HP掲載並替!L273=1,HYPERLINK(HP掲載並替!B273,"PDF"),HYPERLINK(HP掲載並替!B273,"外部ページ")))</f>
        <v/>
      </c>
      <c r="G69" s="38"/>
      <c r="H69" s="39" t="s">
        <v>1410</v>
      </c>
      <c r="I69" s="37" t="str">
        <f>IF(HP掲載並替!L303=0,"",IF(HP掲載並替!L303=1,HYPERLINK(HP掲載並替!B303,"PDF"),HYPERLINK(HP掲載並替!B303,"外部ページ")))</f>
        <v/>
      </c>
      <c r="J69" s="38"/>
      <c r="K69" s="39" t="s">
        <v>500</v>
      </c>
      <c r="L69" s="40" t="str">
        <f>IF(HP掲載並替!L333=0,"",IF(HP掲載並替!L333=1,HYPERLINK(HP掲載並替!B333,"PDF"),HYPERLINK(HP掲載並替!B333,"外部ページ")))</f>
        <v/>
      </c>
      <c r="M69" s="22"/>
    </row>
    <row r="70" spans="1:13" s="23" customFormat="1" ht="24.95" customHeight="1" x14ac:dyDescent="0.15">
      <c r="A70" s="23">
        <v>3</v>
      </c>
      <c r="B70" s="36" t="s">
        <v>1394</v>
      </c>
      <c r="C70" s="37" t="str">
        <f>IF(HP掲載並替!L244=0,"",IF(HP掲載並替!L244=1,HYPERLINK(HP掲載並替!B244,"PDF"),HYPERLINK(HP掲載並替!B244,"外部ページ")))</f>
        <v/>
      </c>
      <c r="D70" s="38"/>
      <c r="E70" s="39" t="s">
        <v>2695</v>
      </c>
      <c r="F70" s="37" t="str">
        <f>IF(HP掲載並替!L274=0,"",IF(HP掲載並替!L274=1,HYPERLINK(HP掲載並替!B274,"PDF"),HYPERLINK(HP掲載並替!B274,"外部ページ")))</f>
        <v/>
      </c>
      <c r="G70" s="38"/>
      <c r="H70" s="39" t="s">
        <v>2249</v>
      </c>
      <c r="I70" s="37" t="str">
        <f>IF(HP掲載並替!L304=0,"",IF(HP掲載並替!L304=1,HYPERLINK(HP掲載並替!B304,"PDF"),HYPERLINK(HP掲載並替!B304,"外部ページ")))</f>
        <v>外部ページ</v>
      </c>
      <c r="J70" s="38"/>
      <c r="K70" s="39" t="s">
        <v>2265</v>
      </c>
      <c r="L70" s="40" t="str">
        <f>IF(HP掲載並替!L334=0,"",IF(HP掲載並替!L334=1,HYPERLINK(HP掲載並替!B334,"PDF"),HYPERLINK(HP掲載並替!B334,"外部ページ")))</f>
        <v>外部ページ</v>
      </c>
      <c r="M70" s="22"/>
    </row>
    <row r="71" spans="1:13" s="23" customFormat="1" ht="24.95" customHeight="1" x14ac:dyDescent="0.15">
      <c r="A71" s="23">
        <v>4</v>
      </c>
      <c r="B71" s="36" t="s">
        <v>1395</v>
      </c>
      <c r="C71" s="37" t="str">
        <f>IF(HP掲載並替!L245=0,"",IF(HP掲載並替!L245=1,HYPERLINK(HP掲載並替!B245,"PDF"),HYPERLINK(HP掲載並替!B245,"外部ページ")))</f>
        <v/>
      </c>
      <c r="D71" s="38"/>
      <c r="E71" s="39" t="s">
        <v>1403</v>
      </c>
      <c r="F71" s="37" t="str">
        <f>IF(HP掲載並替!L275=0,"",IF(HP掲載並替!L275=1,HYPERLINK(HP掲載並替!B275,"PDF"),HYPERLINK(HP掲載並替!B275,"外部ページ")))</f>
        <v/>
      </c>
      <c r="G71" s="38"/>
      <c r="H71" s="39" t="s">
        <v>285</v>
      </c>
      <c r="I71" s="37" t="str">
        <f>IF(HP掲載並替!L305=0,"",IF(HP掲載並替!L305=1,HYPERLINK(HP掲載並替!B305,"PDF"),HYPERLINK(HP掲載並替!B305,"外部ページ")))</f>
        <v>PDF</v>
      </c>
      <c r="J71" s="38"/>
      <c r="K71" s="39" t="s">
        <v>678</v>
      </c>
      <c r="L71" s="40" t="str">
        <f>IF(HP掲載並替!L335=0,"",IF(HP掲載並替!L335=1,HYPERLINK(HP掲載並替!B335,"PDF"),HYPERLINK(HP掲載並替!B335,"外部ページ")))</f>
        <v/>
      </c>
      <c r="M71" s="22"/>
    </row>
    <row r="72" spans="1:13" s="23" customFormat="1" ht="24.95" customHeight="1" x14ac:dyDescent="0.15">
      <c r="A72" s="23">
        <v>5</v>
      </c>
      <c r="B72" s="36" t="s">
        <v>590</v>
      </c>
      <c r="C72" s="37" t="str">
        <f>IF(HP掲載並替!L246=0,"",IF(HP掲載並替!L246=1,HYPERLINK(HP掲載並替!B246,"PDF"),HYPERLINK(HP掲載並替!B246,"外部ページ")))</f>
        <v>PDF</v>
      </c>
      <c r="D72" s="38"/>
      <c r="E72" s="39" t="s">
        <v>1404</v>
      </c>
      <c r="F72" s="37" t="str">
        <f>IF(HP掲載並替!L276=0,"",IF(HP掲載並替!L276=1,HYPERLINK(HP掲載並替!B276,"PDF"),HYPERLINK(HP掲載並替!B276,"外部ページ")))</f>
        <v>PDF</v>
      </c>
      <c r="G72" s="38"/>
      <c r="H72" s="39" t="s">
        <v>259</v>
      </c>
      <c r="I72" s="37" t="str">
        <f>IF(HP掲載並替!L306=0,"",IF(HP掲載並替!L306=1,HYPERLINK(HP掲載並替!B306,"PDF"),HYPERLINK(HP掲載並替!B306,"外部ページ")))</f>
        <v>PDF</v>
      </c>
      <c r="J72" s="38"/>
      <c r="K72" s="39" t="s">
        <v>2721</v>
      </c>
      <c r="L72" s="40" t="str">
        <f>IF(HP掲載並替!L336=0,"",IF(HP掲載並替!L336=1,HYPERLINK(HP掲載並替!B336,"PDF"),HYPERLINK(HP掲載並替!B336,"外部ページ")))</f>
        <v>外部ページ</v>
      </c>
      <c r="M72" s="22"/>
    </row>
    <row r="73" spans="1:13" s="23" customFormat="1" ht="24.95" customHeight="1" x14ac:dyDescent="0.15">
      <c r="A73" s="23">
        <v>6</v>
      </c>
      <c r="B73" s="36" t="s">
        <v>2682</v>
      </c>
      <c r="C73" s="37" t="str">
        <f>IF(HP掲載並替!L247=0,"",IF(HP掲載並替!L247=1,HYPERLINK(HP掲載並替!B247,"PDF"),HYPERLINK(HP掲載並替!B247,"外部ページ")))</f>
        <v/>
      </c>
      <c r="D73" s="38"/>
      <c r="E73" s="39" t="s">
        <v>2366</v>
      </c>
      <c r="F73" s="37" t="str">
        <f>IF(HP掲載並替!L277=0,"",IF(HP掲載並替!L277=1,HYPERLINK(HP掲載並替!B277,"PDF"),HYPERLINK(HP掲載並替!B277,"外部ページ")))</f>
        <v>PDF</v>
      </c>
      <c r="G73" s="38"/>
      <c r="H73" s="39" t="s">
        <v>1213</v>
      </c>
      <c r="I73" s="37" t="str">
        <f>IF(HP掲載並替!L307=0,"",IF(HP掲載並替!L307=1,HYPERLINK(HP掲載並替!B307,"PDF"),HYPERLINK(HP掲載並替!B307,"外部ページ")))</f>
        <v/>
      </c>
      <c r="J73" s="38"/>
      <c r="K73" s="39" t="s">
        <v>2473</v>
      </c>
      <c r="L73" s="40" t="str">
        <f>IF(HP掲載並替!L337=0,"",IF(HP掲載並替!L337=1,HYPERLINK(HP掲載並替!B337,"PDF"),HYPERLINK(HP掲載並替!B337,"外部ページ")))</f>
        <v/>
      </c>
      <c r="M73" s="22"/>
    </row>
    <row r="74" spans="1:13" s="23" customFormat="1" ht="24.95" customHeight="1" x14ac:dyDescent="0.15">
      <c r="A74" s="23">
        <v>7</v>
      </c>
      <c r="B74" s="36" t="s">
        <v>1396</v>
      </c>
      <c r="C74" s="37" t="str">
        <f>IF(HP掲載並替!L248=0,"",IF(HP掲載並替!L248=1,HYPERLINK(HP掲載並替!B248,"PDF"),HYPERLINK(HP掲載並替!B248,"外部ページ")))</f>
        <v/>
      </c>
      <c r="D74" s="38"/>
      <c r="E74" s="39" t="s">
        <v>1078</v>
      </c>
      <c r="F74" s="37" t="str">
        <f>IF(HP掲載並替!L278=0,"",IF(HP掲載並替!L278=1,HYPERLINK(HP掲載並替!B278,"PDF"),HYPERLINK(HP掲載並替!B278,"外部ページ")))</f>
        <v/>
      </c>
      <c r="G74" s="38"/>
      <c r="H74" s="39" t="s">
        <v>1411</v>
      </c>
      <c r="I74" s="37" t="str">
        <f>IF(HP掲載並替!L308=0,"",IF(HP掲載並替!L308=1,HYPERLINK(HP掲載並替!B308,"PDF"),HYPERLINK(HP掲載並替!B308,"外部ページ")))</f>
        <v/>
      </c>
      <c r="J74" s="38"/>
      <c r="K74" s="39" t="s">
        <v>2722</v>
      </c>
      <c r="L74" s="40" t="str">
        <f>IF(HP掲載並替!L338=0,"",IF(HP掲載並替!L338=1,HYPERLINK(HP掲載並替!B338,"PDF"),HYPERLINK(HP掲載並替!B338,"外部ページ")))</f>
        <v/>
      </c>
      <c r="M74" s="22"/>
    </row>
    <row r="75" spans="1:13" s="23" customFormat="1" ht="24.95" customHeight="1" x14ac:dyDescent="0.15">
      <c r="A75" s="23">
        <v>8</v>
      </c>
      <c r="B75" s="36" t="s">
        <v>258</v>
      </c>
      <c r="C75" s="37" t="str">
        <f>IF(HP掲載並替!L249=0,"",IF(HP掲載並替!L249=1,HYPERLINK(HP掲載並替!B249,"PDF"),HYPERLINK(HP掲載並替!B249,"外部ページ")))</f>
        <v>PDF</v>
      </c>
      <c r="D75" s="38"/>
      <c r="E75" s="39" t="s">
        <v>672</v>
      </c>
      <c r="F75" s="37" t="str">
        <f>IF(HP掲載並替!L279=0,"",IF(HP掲載並替!L279=1,HYPERLINK(HP掲載並替!B279,"PDF"),HYPERLINK(HP掲載並替!B279,"外部ページ")))</f>
        <v>PDF</v>
      </c>
      <c r="G75" s="38"/>
      <c r="H75" s="39" t="s">
        <v>66</v>
      </c>
      <c r="I75" s="37" t="str">
        <f>IF(HP掲載並替!L309=0,"",IF(HP掲載並替!L309=1,HYPERLINK(HP掲載並替!B309,"PDF"),HYPERLINK(HP掲載並替!B309,"外部ページ")))</f>
        <v>PDF</v>
      </c>
      <c r="J75" s="38"/>
      <c r="K75" s="39" t="s">
        <v>2266</v>
      </c>
      <c r="L75" s="40" t="str">
        <f>IF(HP掲載並替!L339=0,"",IF(HP掲載並替!L339=1,HYPERLINK(HP掲載並替!B339,"PDF"),HYPERLINK(HP掲載並替!B339,"外部ページ")))</f>
        <v>外部ページ</v>
      </c>
      <c r="M75" s="22"/>
    </row>
    <row r="76" spans="1:13" s="23" customFormat="1" ht="24.95" customHeight="1" x14ac:dyDescent="0.15">
      <c r="A76" s="23">
        <v>9</v>
      </c>
      <c r="B76" s="36" t="s">
        <v>1397</v>
      </c>
      <c r="C76" s="37" t="str">
        <f>IF(HP掲載並替!L250=0,"",IF(HP掲載並替!L250=1,HYPERLINK(HP掲載並替!B250,"PDF"),HYPERLINK(HP掲載並替!B250,"外部ページ")))</f>
        <v/>
      </c>
      <c r="D76" s="38"/>
      <c r="E76" s="39" t="s">
        <v>2307</v>
      </c>
      <c r="F76" s="37" t="str">
        <f>IF(HP掲載並替!L280=0,"",IF(HP掲載並替!L280=1,HYPERLINK(HP掲載並替!B280,"PDF"),HYPERLINK(HP掲載並替!B280,"外部ページ")))</f>
        <v>外部ページ</v>
      </c>
      <c r="G76" s="38"/>
      <c r="H76" s="39" t="s">
        <v>1214</v>
      </c>
      <c r="I76" s="37" t="str">
        <f>IF(HP掲載並替!L310=0,"",IF(HP掲載並替!L310=1,HYPERLINK(HP掲載並替!B310,"PDF"),HYPERLINK(HP掲載並替!B310,"外部ページ")))</f>
        <v>PDF</v>
      </c>
      <c r="J76" s="38"/>
      <c r="K76" s="39" t="s">
        <v>1417</v>
      </c>
      <c r="L76" s="40" t="str">
        <f>IF(HP掲載並替!L340=0,"",IF(HP掲載並替!L340=1,HYPERLINK(HP掲載並替!B340,"PDF"),HYPERLINK(HP掲載並替!B340,"外部ページ")))</f>
        <v/>
      </c>
      <c r="M76" s="22"/>
    </row>
    <row r="77" spans="1:13" s="23" customFormat="1" ht="24.95" customHeight="1" x14ac:dyDescent="0.15">
      <c r="A77" s="23">
        <v>10</v>
      </c>
      <c r="B77" s="36" t="s">
        <v>2281</v>
      </c>
      <c r="C77" s="37" t="str">
        <f>IF(HP掲載並替!L251=0,"",IF(HP掲載並替!L251=1,HYPERLINK(HP掲載並替!B251,"PDF"),HYPERLINK(HP掲載並替!B251,"外部ページ")))</f>
        <v>外部ページ</v>
      </c>
      <c r="D77" s="38"/>
      <c r="E77" s="39" t="s">
        <v>826</v>
      </c>
      <c r="F77" s="37" t="str">
        <f>IF(HP掲載並替!L281=0,"",IF(HP掲載並替!L281=1,HYPERLINK(HP掲載並替!B281,"PDF"),HYPERLINK(HP掲載並替!B281,"外部ページ")))</f>
        <v/>
      </c>
      <c r="G77" s="38"/>
      <c r="H77" s="39" t="s">
        <v>1412</v>
      </c>
      <c r="I77" s="37" t="str">
        <f>IF(HP掲載並替!L311=0,"",IF(HP掲載並替!L311=1,HYPERLINK(HP掲載並替!B311,"PDF"),HYPERLINK(HP掲載並替!B311,"外部ページ")))</f>
        <v/>
      </c>
      <c r="J77" s="38"/>
      <c r="K77" s="39" t="s">
        <v>1216</v>
      </c>
      <c r="L77" s="40" t="str">
        <f>IF(HP掲載並替!L341=0,"",IF(HP掲載並替!L341=1,HYPERLINK(HP掲載並替!B341,"PDF"),HYPERLINK(HP掲載並替!B341,"外部ページ")))</f>
        <v/>
      </c>
      <c r="M77" s="22"/>
    </row>
    <row r="78" spans="1:13" s="23" customFormat="1" ht="24.95" customHeight="1" x14ac:dyDescent="0.15">
      <c r="A78" s="23">
        <v>11</v>
      </c>
      <c r="B78" s="36" t="s">
        <v>486</v>
      </c>
      <c r="C78" s="37" t="str">
        <f>IF(HP掲載並替!L252=0,"",IF(HP掲載並替!L252=1,HYPERLINK(HP掲載並替!B252,"PDF"),HYPERLINK(HP掲載並替!B252,"外部ページ")))</f>
        <v>PDF</v>
      </c>
      <c r="D78" s="38"/>
      <c r="E78" s="39" t="s">
        <v>177</v>
      </c>
      <c r="F78" s="37" t="str">
        <f>IF(HP掲載並替!L282=0,"",IF(HP掲載並替!L282=1,HYPERLINK(HP掲載並替!B282,"PDF"),HYPERLINK(HP掲載並替!B282,"外部ページ")))</f>
        <v/>
      </c>
      <c r="G78" s="38"/>
      <c r="H78" s="39" t="s">
        <v>2374</v>
      </c>
      <c r="I78" s="37" t="str">
        <f>IF(HP掲載並替!L312=0,"",IF(HP掲載並替!L312=1,HYPERLINK(HP掲載並替!B312,"PDF"),HYPERLINK(HP掲載並替!B312,"外部ページ")))</f>
        <v/>
      </c>
      <c r="J78" s="38"/>
      <c r="K78" s="39" t="s">
        <v>833</v>
      </c>
      <c r="L78" s="40" t="str">
        <f>IF(HP掲載並替!L342=0,"",IF(HP掲載並替!L342=1,HYPERLINK(HP掲載並替!B342,"PDF"),HYPERLINK(HP掲載並替!B342,"外部ページ")))</f>
        <v/>
      </c>
      <c r="M78" s="22"/>
    </row>
    <row r="79" spans="1:13" s="23" customFormat="1" ht="24.95" customHeight="1" x14ac:dyDescent="0.15">
      <c r="A79" s="23">
        <v>12</v>
      </c>
      <c r="B79" s="36" t="s">
        <v>12</v>
      </c>
      <c r="C79" s="37" t="str">
        <f>IF(HP掲載並替!L253=0,"",IF(HP掲載並替!L253=1,HYPERLINK(HP掲載並替!B253,"PDF"),HYPERLINK(HP掲載並替!B253,"外部ページ")))</f>
        <v/>
      </c>
      <c r="D79" s="38"/>
      <c r="E79" s="39" t="s">
        <v>2696</v>
      </c>
      <c r="F79" s="37" t="str">
        <f>IF(HP掲載並替!L283=0,"",IF(HP掲載並替!L283=1,HYPERLINK(HP掲載並替!B283,"PDF"),HYPERLINK(HP掲載並替!B283,"外部ページ")))</f>
        <v>PDF</v>
      </c>
      <c r="G79" s="38"/>
      <c r="H79" s="39" t="s">
        <v>674</v>
      </c>
      <c r="I79" s="37" t="str">
        <f>IF(HP掲載並替!L313=0,"",IF(HP掲載並替!L313=1,HYPERLINK(HP掲載並替!B313,"PDF"),HYPERLINK(HP掲載並替!B313,"外部ページ")))</f>
        <v/>
      </c>
      <c r="J79" s="38"/>
      <c r="K79" s="39" t="s">
        <v>2380</v>
      </c>
      <c r="L79" s="40" t="str">
        <f>IF(HP掲載並替!L343=0,"",IF(HP掲載並替!L343=1,HYPERLINK(HP掲載並替!B343,"PDF"),HYPERLINK(HP掲載並替!B343,"外部ページ")))</f>
        <v>PDF</v>
      </c>
      <c r="M79" s="22"/>
    </row>
    <row r="80" spans="1:13" s="23" customFormat="1" ht="24.95" customHeight="1" x14ac:dyDescent="0.15">
      <c r="A80" s="23">
        <v>13</v>
      </c>
      <c r="B80" s="36" t="s">
        <v>1398</v>
      </c>
      <c r="C80" s="37" t="str">
        <f>IF(HP掲載並替!L254=0,"",IF(HP掲載並替!L254=1,HYPERLINK(HP掲載並替!B254,"PDF"),HYPERLINK(HP掲載並替!B254,"外部ページ")))</f>
        <v/>
      </c>
      <c r="D80" s="38"/>
      <c r="E80" s="39" t="s">
        <v>1405</v>
      </c>
      <c r="F80" s="37" t="str">
        <f>IF(HP掲載並替!L284=0,"",IF(HP掲載並替!L284=1,HYPERLINK(HP掲載並替!B284,"PDF"),HYPERLINK(HP掲載並替!B284,"外部ページ")))</f>
        <v/>
      </c>
      <c r="G80" s="38"/>
      <c r="H80" s="39" t="s">
        <v>2709</v>
      </c>
      <c r="I80" s="37" t="str">
        <f>IF(HP掲載並替!L314=0,"",IF(HP掲載並替!L314=1,HYPERLINK(HP掲載並替!B314,"PDF"),HYPERLINK(HP掲載並替!B314,"外部ページ")))</f>
        <v/>
      </c>
      <c r="J80" s="38"/>
      <c r="K80" s="39" t="s">
        <v>944</v>
      </c>
      <c r="L80" s="40" t="str">
        <f>IF(HP掲載並替!L344=0,"",IF(HP掲載並替!L344=1,HYPERLINK(HP掲載並替!B344,"PDF"),HYPERLINK(HP掲載並替!B344,"外部ページ")))</f>
        <v/>
      </c>
      <c r="M80" s="22"/>
    </row>
    <row r="81" spans="1:13" s="23" customFormat="1" ht="24.95" customHeight="1" x14ac:dyDescent="0.15">
      <c r="A81" s="23">
        <v>14</v>
      </c>
      <c r="B81" s="36" t="s">
        <v>1399</v>
      </c>
      <c r="C81" s="37" t="str">
        <f>IF(HP掲載並替!L255=0,"",IF(HP掲載並替!L255=1,HYPERLINK(HP掲載並替!B255,"PDF"),HYPERLINK(HP掲載並替!B255,"外部ページ")))</f>
        <v/>
      </c>
      <c r="D81" s="38"/>
      <c r="E81" s="39" t="s">
        <v>2368</v>
      </c>
      <c r="F81" s="37" t="str">
        <f>IF(HP掲載並替!L285=0,"",IF(HP掲載並替!L285=1,HYPERLINK(HP掲載並替!B285,"PDF"),HYPERLINK(HP掲載並替!B285,"外部ページ")))</f>
        <v/>
      </c>
      <c r="G81" s="38"/>
      <c r="H81" s="39" t="s">
        <v>1413</v>
      </c>
      <c r="I81" s="37" t="str">
        <f>IF(HP掲載並替!L315=0,"",IF(HP掲載並替!L315=1,HYPERLINK(HP掲載並替!B315,"PDF"),HYPERLINK(HP掲載並替!B315,"外部ページ")))</f>
        <v/>
      </c>
      <c r="J81" s="38"/>
      <c r="K81" s="39" t="s">
        <v>592</v>
      </c>
      <c r="L81" s="40" t="str">
        <f>IF(HP掲載並替!L345=0,"",IF(HP掲載並替!L345=1,HYPERLINK(HP掲載並替!B345,"PDF"),HYPERLINK(HP掲載並替!B345,"外部ページ")))</f>
        <v>PDF</v>
      </c>
      <c r="M81" s="22"/>
    </row>
    <row r="82" spans="1:13" s="23" customFormat="1" ht="24.95" customHeight="1" x14ac:dyDescent="0.15">
      <c r="A82" s="23">
        <v>15</v>
      </c>
      <c r="B82" s="36" t="s">
        <v>284</v>
      </c>
      <c r="C82" s="37" t="str">
        <f>IF(HP掲載並替!L256=0,"",IF(HP掲載並替!L256=1,HYPERLINK(HP掲載並替!B256,"PDF"),HYPERLINK(HP掲載並替!B256,"外部ページ")))</f>
        <v>PDF</v>
      </c>
      <c r="D82" s="38"/>
      <c r="E82" s="39" t="s">
        <v>1406</v>
      </c>
      <c r="F82" s="37" t="str">
        <f>IF(HP掲載並替!L286=0,"",IF(HP掲載並替!L286=1,HYPERLINK(HP掲載並替!B286,"PDF"),HYPERLINK(HP掲載並替!B286,"外部ページ")))</f>
        <v/>
      </c>
      <c r="G82" s="38"/>
      <c r="H82" s="39" t="s">
        <v>2376</v>
      </c>
      <c r="I82" s="37" t="str">
        <f>IF(HP掲載並替!L316=0,"",IF(HP掲載並替!L316=1,HYPERLINK(HP掲載並替!B316,"PDF"),HYPERLINK(HP掲載並替!B316,"外部ページ")))</f>
        <v/>
      </c>
      <c r="J82" s="38"/>
      <c r="K82" s="39" t="s">
        <v>261</v>
      </c>
      <c r="L82" s="40" t="str">
        <f>IF(HP掲載並替!L346=0,"",IF(HP掲載並替!L346=1,HYPERLINK(HP掲載並替!B346,"PDF"),HYPERLINK(HP掲載並替!B346,"外部ページ")))</f>
        <v>PDF</v>
      </c>
      <c r="M82" s="22"/>
    </row>
    <row r="83" spans="1:13" s="23" customFormat="1" ht="24.95" customHeight="1" x14ac:dyDescent="0.15">
      <c r="A83" s="23">
        <v>16</v>
      </c>
      <c r="B83" s="36" t="s">
        <v>822</v>
      </c>
      <c r="C83" s="37" t="str">
        <f>IF(HP掲載並替!L257=0,"",IF(HP掲載並替!L257=1,HYPERLINK(HP掲載並替!B257,"PDF"),HYPERLINK(HP掲載並替!B257,"外部ページ")))</f>
        <v/>
      </c>
      <c r="D83" s="38"/>
      <c r="E83" s="39" t="s">
        <v>673</v>
      </c>
      <c r="F83" s="37" t="str">
        <f>IF(HP掲載並替!L287=0,"",IF(HP掲載並替!L287=1,HYPERLINK(HP掲載並替!B287,"PDF"),HYPERLINK(HP掲載並替!B287,"外部ページ")))</f>
        <v>PDF</v>
      </c>
      <c r="G83" s="38"/>
      <c r="H83" s="39" t="s">
        <v>1215</v>
      </c>
      <c r="I83" s="37" t="str">
        <f>IF(HP掲載並替!L317=0,"",IF(HP掲載並替!L317=1,HYPERLINK(HP掲載並替!B317,"PDF"),HYPERLINK(HP掲載並替!B317,"外部ページ")))</f>
        <v/>
      </c>
      <c r="J83" s="38"/>
      <c r="K83" s="39" t="s">
        <v>2723</v>
      </c>
      <c r="L83" s="40" t="str">
        <f>IF(HP掲載並替!L347=0,"",IF(HP掲載並替!L347=1,HYPERLINK(HP掲載並替!B347,"PDF"),HYPERLINK(HP掲載並替!B347,"外部ページ")))</f>
        <v/>
      </c>
      <c r="M83" s="22"/>
    </row>
    <row r="84" spans="1:13" s="23" customFormat="1" ht="24.95" customHeight="1" x14ac:dyDescent="0.15">
      <c r="A84" s="23">
        <v>17</v>
      </c>
      <c r="B84" s="36" t="s">
        <v>1400</v>
      </c>
      <c r="C84" s="37" t="str">
        <f>IF(HP掲載並替!L258=0,"",IF(HP掲載並替!L258=1,HYPERLINK(HP掲載並替!B258,"PDF"),HYPERLINK(HP掲載並替!B258,"外部ページ")))</f>
        <v/>
      </c>
      <c r="D84" s="38"/>
      <c r="E84" s="39" t="s">
        <v>1407</v>
      </c>
      <c r="F84" s="37" t="str">
        <f>IF(HP掲載並替!L288=0,"",IF(HP掲載並替!L288=1,HYPERLINK(HP掲載並替!B288,"PDF"),HYPERLINK(HP掲載並替!B288,"外部ページ")))</f>
        <v/>
      </c>
      <c r="G84" s="38"/>
      <c r="H84" s="39" t="s">
        <v>675</v>
      </c>
      <c r="I84" s="37" t="str">
        <f>IF(HP掲載並替!L318=0,"",IF(HP掲載並替!L318=1,HYPERLINK(HP掲載並替!B318,"PDF"),HYPERLINK(HP掲載並替!B318,"外部ページ")))</f>
        <v/>
      </c>
      <c r="J84" s="38"/>
      <c r="K84" s="39" t="s">
        <v>1418</v>
      </c>
      <c r="L84" s="40" t="str">
        <f>IF(HP掲載並替!L348=0,"",IF(HP掲載並替!L348=1,HYPERLINK(HP掲載並替!B348,"PDF"),HYPERLINK(HP掲載並替!B348,"外部ページ")))</f>
        <v/>
      </c>
      <c r="M84" s="22"/>
    </row>
    <row r="85" spans="1:13" s="23" customFormat="1" ht="24.95" customHeight="1" x14ac:dyDescent="0.15">
      <c r="A85" s="23">
        <v>18</v>
      </c>
      <c r="B85" s="36" t="s">
        <v>488</v>
      </c>
      <c r="C85" s="37" t="str">
        <f>IF(HP掲載並替!L259=0,"",IF(HP掲載並替!L259=1,HYPERLINK(HP掲載並替!B259,"PDF"),HYPERLINK(HP掲載並替!B259,"外部ページ")))</f>
        <v/>
      </c>
      <c r="D85" s="38"/>
      <c r="E85" s="39" t="s">
        <v>651</v>
      </c>
      <c r="F85" s="37" t="str">
        <f>IF(HP掲載並替!L289=0,"",IF(HP掲載並替!L289=1,HYPERLINK(HP掲載並替!B289,"PDF"),HYPERLINK(HP掲載並替!B289,"外部ページ")))</f>
        <v/>
      </c>
      <c r="G85" s="38"/>
      <c r="H85" s="39" t="s">
        <v>294</v>
      </c>
      <c r="I85" s="37" t="str">
        <f>IF(HP掲載並替!L319=0,"",IF(HP掲載並替!L319=1,HYPERLINK(HP掲載並替!B319,"PDF"),HYPERLINK(HP掲載並替!B319,"外部ページ")))</f>
        <v/>
      </c>
      <c r="J85" s="38"/>
      <c r="K85" s="39" t="s">
        <v>679</v>
      </c>
      <c r="L85" s="40" t="str">
        <f>IF(HP掲載並替!L349=0,"",IF(HP掲載並替!L349=1,HYPERLINK(HP掲載並替!B349,"PDF"),HYPERLINK(HP掲載並替!B349,"外部ページ")))</f>
        <v/>
      </c>
      <c r="M85" s="22"/>
    </row>
    <row r="86" spans="1:13" s="23" customFormat="1" ht="24.95" customHeight="1" x14ac:dyDescent="0.15">
      <c r="A86" s="23">
        <v>19</v>
      </c>
      <c r="B86" s="36" t="s">
        <v>591</v>
      </c>
      <c r="C86" s="37" t="str">
        <f>IF(HP掲載並替!L260=0,"",IF(HP掲載並替!L260=1,HYPERLINK(HP掲載並替!B260,"PDF"),HYPERLINK(HP掲載並替!B260,"外部ページ")))</f>
        <v/>
      </c>
      <c r="D86" s="38"/>
      <c r="E86" s="39" t="s">
        <v>179</v>
      </c>
      <c r="F86" s="37" t="str">
        <f>IF(HP掲載並替!L290=0,"",IF(HP掲載並替!L290=1,HYPERLINK(HP掲載並替!B290,"PDF"),HYPERLINK(HP掲載並替!B290,"外部ページ")))</f>
        <v>PDF</v>
      </c>
      <c r="G86" s="38"/>
      <c r="H86" s="39" t="s">
        <v>1414</v>
      </c>
      <c r="I86" s="37" t="str">
        <f>IF(HP掲載並替!L320=0,"",IF(HP掲載並替!L320=1,HYPERLINK(HP掲載並替!B320,"PDF"),HYPERLINK(HP掲載並替!B320,"外部ページ")))</f>
        <v>PDF</v>
      </c>
      <c r="J86" s="38"/>
      <c r="K86" s="39" t="s">
        <v>1217</v>
      </c>
      <c r="L86" s="40" t="str">
        <f>IF(HP掲載並替!L350=0,"",IF(HP掲載並替!L350=1,HYPERLINK(HP掲載並替!B350,"PDF"),HYPERLINK(HP掲載並替!B350,"外部ページ")))</f>
        <v>PDF</v>
      </c>
      <c r="M86" s="22"/>
    </row>
    <row r="87" spans="1:13" s="23" customFormat="1" ht="24.95" customHeight="1" x14ac:dyDescent="0.15">
      <c r="A87" s="23">
        <v>20</v>
      </c>
      <c r="B87" s="36" t="s">
        <v>669</v>
      </c>
      <c r="C87" s="37" t="str">
        <f>IF(HP掲載並替!L261=0,"",IF(HP掲載並替!L261=1,HYPERLINK(HP掲載並替!B261,"PDF"),HYPERLINK(HP掲載並替!B261,"外部ページ")))</f>
        <v>PDF</v>
      </c>
      <c r="D87" s="38"/>
      <c r="E87" s="39" t="s">
        <v>2369</v>
      </c>
      <c r="F87" s="37" t="str">
        <f>IF(HP掲載並替!L291=0,"",IF(HP掲載並替!L291=1,HYPERLINK(HP掲載並替!B291,"PDF"),HYPERLINK(HP掲載並替!B291,"外部ページ")))</f>
        <v/>
      </c>
      <c r="G87" s="38"/>
      <c r="H87" s="39" t="s">
        <v>313</v>
      </c>
      <c r="I87" s="37" t="str">
        <f>IF(HP掲載並替!L321=0,"",IF(HP掲載並替!L321=1,HYPERLINK(HP掲載並替!B321,"PDF"),HYPERLINK(HP掲載並替!B321,"外部ページ")))</f>
        <v>PDF</v>
      </c>
      <c r="J87" s="38"/>
      <c r="K87" s="39" t="s">
        <v>945</v>
      </c>
      <c r="L87" s="40" t="str">
        <f>IF(HP掲載並替!L351=0,"",IF(HP掲載並替!L351=1,HYPERLINK(HP掲載並替!B351,"PDF"),HYPERLINK(HP掲載並替!B351,"外部ページ")))</f>
        <v/>
      </c>
      <c r="M87" s="22"/>
    </row>
    <row r="88" spans="1:13" s="23" customFormat="1" ht="24.95" customHeight="1" x14ac:dyDescent="0.15">
      <c r="A88" s="23">
        <v>21</v>
      </c>
      <c r="B88" s="36" t="s">
        <v>2364</v>
      </c>
      <c r="C88" s="37" t="str">
        <f>IF(HP掲載並替!L262=0,"",IF(HP掲載並替!L262=1,HYPERLINK(HP掲載並替!B262,"PDF"),HYPERLINK(HP掲載並替!B262,"外部ページ")))</f>
        <v/>
      </c>
      <c r="D88" s="38"/>
      <c r="E88" s="39" t="s">
        <v>2697</v>
      </c>
      <c r="F88" s="37" t="str">
        <f>IF(HP掲載並替!L292=0,"",IF(HP掲載並替!L292=1,HYPERLINK(HP掲載並替!B292,"PDF"),HYPERLINK(HP掲載並替!B292,"外部ページ")))</f>
        <v/>
      </c>
      <c r="G88" s="38"/>
      <c r="H88" s="39" t="s">
        <v>676</v>
      </c>
      <c r="I88" s="37" t="str">
        <f>IF(HP掲載並替!L322=0,"",IF(HP掲載並替!L322=1,HYPERLINK(HP掲載並替!B322,"PDF"),HYPERLINK(HP掲載並替!B322,"外部ページ")))</f>
        <v/>
      </c>
      <c r="J88" s="38"/>
      <c r="K88" s="39" t="s">
        <v>2267</v>
      </c>
      <c r="L88" s="40" t="str">
        <f>IF(HP掲載並替!L352=0,"",IF(HP掲載並替!L352=1,HYPERLINK(HP掲載並替!B352,"PDF"),HYPERLINK(HP掲載並替!B352,"外部ページ")))</f>
        <v>外部ページ</v>
      </c>
      <c r="M88" s="22"/>
    </row>
    <row r="89" spans="1:13" s="23" customFormat="1" ht="24.95" customHeight="1" x14ac:dyDescent="0.15">
      <c r="A89" s="23">
        <v>22</v>
      </c>
      <c r="B89" s="36" t="s">
        <v>670</v>
      </c>
      <c r="C89" s="37" t="str">
        <f>IF(HP掲載並替!L263=0,"",IF(HP掲載並替!L263=1,HYPERLINK(HP掲載並替!B263,"PDF"),HYPERLINK(HP掲載並替!B263,"外部ページ")))</f>
        <v/>
      </c>
      <c r="D89" s="38"/>
      <c r="E89" s="39" t="s">
        <v>1408</v>
      </c>
      <c r="F89" s="37" t="str">
        <f>IF(HP掲載並替!L293=0,"",IF(HP掲載並替!L293=1,HYPERLINK(HP掲載並替!B293,"PDF"),HYPERLINK(HP掲載並替!B293,"外部ページ")))</f>
        <v>PDF</v>
      </c>
      <c r="G89" s="38"/>
      <c r="H89" s="39" t="s">
        <v>2377</v>
      </c>
      <c r="I89" s="37" t="str">
        <f>IF(HP掲載並替!L323=0,"",IF(HP掲載並替!L323=1,HYPERLINK(HP掲載並替!B323,"PDF"),HYPERLINK(HP掲載並替!B323,"外部ページ")))</f>
        <v/>
      </c>
      <c r="J89" s="38"/>
      <c r="K89" s="39" t="s">
        <v>835</v>
      </c>
      <c r="L89" s="40" t="str">
        <f>IF(HP掲載並替!L353=0,"",IF(HP掲載並替!L353=1,HYPERLINK(HP掲載並替!B353,"PDF"),HYPERLINK(HP掲載並替!B353,"外部ページ")))</f>
        <v>PDF</v>
      </c>
      <c r="M89" s="22"/>
    </row>
    <row r="90" spans="1:13" s="23" customFormat="1" ht="24.95" customHeight="1" x14ac:dyDescent="0.15">
      <c r="A90" s="23">
        <v>23</v>
      </c>
      <c r="B90" s="36" t="s">
        <v>1401</v>
      </c>
      <c r="C90" s="37" t="str">
        <f>IF(HP掲載並替!L264=0,"",IF(HP掲載並替!L264=1,HYPERLINK(HP掲載並替!B264,"PDF"),HYPERLINK(HP掲載並替!B264,"外部ページ")))</f>
        <v>PDF</v>
      </c>
      <c r="D90" s="38"/>
      <c r="E90" s="39" t="s">
        <v>2248</v>
      </c>
      <c r="F90" s="37" t="str">
        <f>IF(HP掲載並替!L294=0,"",IF(HP掲載並替!L294=1,HYPERLINK(HP掲載並替!B294,"PDF"),HYPERLINK(HP掲載並替!B294,"外部ページ")))</f>
        <v>外部ページ</v>
      </c>
      <c r="G90" s="38"/>
      <c r="H90" s="39" t="s">
        <v>677</v>
      </c>
      <c r="I90" s="37" t="str">
        <f>IF(HP掲載並替!L324=0,"",IF(HP掲載並替!L324=1,HYPERLINK(HP掲載並替!B324,"PDF"),HYPERLINK(HP掲載並替!B324,"外部ページ")))</f>
        <v/>
      </c>
      <c r="J90" s="38"/>
      <c r="K90" s="39" t="s">
        <v>946</v>
      </c>
      <c r="L90" s="40" t="str">
        <f>IF(HP掲載並替!L354=0,"",IF(HP掲載並替!L354=1,HYPERLINK(HP掲載並替!B354,"PDF"),HYPERLINK(HP掲載並替!B354,"外部ページ")))</f>
        <v/>
      </c>
      <c r="M90" s="22"/>
    </row>
    <row r="91" spans="1:13" s="23" customFormat="1" ht="24.95" customHeight="1" x14ac:dyDescent="0.15">
      <c r="A91" s="23">
        <v>24</v>
      </c>
      <c r="B91" s="36" t="s">
        <v>671</v>
      </c>
      <c r="C91" s="37" t="str">
        <f>IF(HP掲載並替!L265=0,"",IF(HP掲載並替!L265=1,HYPERLINK(HP掲載並替!B265,"PDF"),HYPERLINK(HP掲載並替!B265,"外部ページ")))</f>
        <v/>
      </c>
      <c r="D91" s="38"/>
      <c r="E91" s="39" t="s">
        <v>492</v>
      </c>
      <c r="F91" s="37" t="str">
        <f>IF(HP掲載並替!L295=0,"",IF(HP掲載並替!L295=1,HYPERLINK(HP掲載並替!B295,"PDF"),HYPERLINK(HP掲載並替!B295,"外部ページ")))</f>
        <v>PDF</v>
      </c>
      <c r="G91" s="38"/>
      <c r="H91" s="39" t="s">
        <v>1080</v>
      </c>
      <c r="I91" s="37" t="str">
        <f>IF(HP掲載並替!L325=0,"",IF(HP掲載並替!L325=1,HYPERLINK(HP掲載並替!B325,"PDF"),HYPERLINK(HP掲載並替!B325,"外部ページ")))</f>
        <v/>
      </c>
      <c r="J91" s="38"/>
      <c r="K91" s="39" t="s">
        <v>1419</v>
      </c>
      <c r="L91" s="40" t="str">
        <f>IF(HP掲載並替!L355=0,"",IF(HP掲載並替!L355=1,HYPERLINK(HP掲載並替!B355,"PDF"),HYPERLINK(HP掲載並替!B355,"外部ページ")))</f>
        <v/>
      </c>
      <c r="M91" s="22"/>
    </row>
    <row r="92" spans="1:13" s="23" customFormat="1" ht="24.95" customHeight="1" x14ac:dyDescent="0.15">
      <c r="A92" s="23">
        <v>25</v>
      </c>
      <c r="B92" s="36" t="s">
        <v>2304</v>
      </c>
      <c r="C92" s="37" t="str">
        <f>IF(HP掲載並替!L266=0,"",IF(HP掲載並替!L266=1,HYPERLINK(HP掲載並替!B266,"PDF"),HYPERLINK(HP掲載並替!B266,"外部ページ")))</f>
        <v>外部ページ</v>
      </c>
      <c r="D92" s="38"/>
      <c r="E92" s="39" t="s">
        <v>494</v>
      </c>
      <c r="F92" s="37" t="str">
        <f>IF(HP掲載並替!L296=0,"",IF(HP掲載並替!L296=1,HYPERLINK(HP掲載並替!B296,"PDF"),HYPERLINK(HP掲載並替!B296,"外部ページ")))</f>
        <v/>
      </c>
      <c r="G92" s="38"/>
      <c r="H92" s="39" t="s">
        <v>496</v>
      </c>
      <c r="I92" s="37" t="str">
        <f>IF(HP掲載並替!L326=0,"",IF(HP掲載並替!L326=1,HYPERLINK(HP掲載並替!B326,"PDF"),HYPERLINK(HP掲載並替!B326,"外部ページ")))</f>
        <v>PDF</v>
      </c>
      <c r="J92" s="38"/>
      <c r="K92" s="39" t="s">
        <v>1420</v>
      </c>
      <c r="L92" s="40" t="str">
        <f>IF(HP掲載並替!L356=0,"",IF(HP掲載並替!L356=1,HYPERLINK(HP掲載並替!B356,"PDF"),HYPERLINK(HP掲載並替!B356,"外部ページ")))</f>
        <v>PDF</v>
      </c>
      <c r="M92" s="22"/>
    </row>
    <row r="93" spans="1:13" s="23" customFormat="1" ht="24.95" customHeight="1" x14ac:dyDescent="0.15">
      <c r="A93" s="23">
        <v>26</v>
      </c>
      <c r="B93" s="36" t="s">
        <v>271</v>
      </c>
      <c r="C93" s="37" t="str">
        <f>IF(HP掲載並替!L267=0,"",IF(HP掲載並替!L267=1,HYPERLINK(HP掲載並替!B267,"PDF"),HYPERLINK(HP掲載並替!B267,"外部ページ")))</f>
        <v/>
      </c>
      <c r="D93" s="38"/>
      <c r="E93" s="39" t="s">
        <v>1409</v>
      </c>
      <c r="F93" s="37" t="str">
        <f>IF(HP掲載並替!L297=0,"",IF(HP掲載並替!L297=1,HYPERLINK(HP掲載並替!B297,"PDF"),HYPERLINK(HP掲載並替!B297,"外部ページ")))</f>
        <v>外部ページ</v>
      </c>
      <c r="G93" s="38"/>
      <c r="H93" s="39" t="s">
        <v>286</v>
      </c>
      <c r="I93" s="37" t="str">
        <f>IF(HP掲載並替!L327=0,"",IF(HP掲載並替!L327=1,HYPERLINK(HP掲載並替!B327,"PDF"),HYPERLINK(HP掲載並替!B327,"外部ページ")))</f>
        <v/>
      </c>
      <c r="J93" s="38"/>
      <c r="K93" s="39" t="s">
        <v>1218</v>
      </c>
      <c r="L93" s="40" t="str">
        <f>IF(HP掲載並替!L357=0,"",IF(HP掲載並替!L357=1,HYPERLINK(HP掲載並替!B357,"PDF"),HYPERLINK(HP掲載並替!B357,"外部ページ")))</f>
        <v/>
      </c>
      <c r="M93" s="22"/>
    </row>
    <row r="94" spans="1:13" s="23" customFormat="1" ht="24.95" customHeight="1" x14ac:dyDescent="0.15">
      <c r="A94" s="23">
        <v>27</v>
      </c>
      <c r="B94" s="36" t="s">
        <v>1077</v>
      </c>
      <c r="C94" s="37" t="str">
        <f>IF(HP掲載並替!L268=0,"",IF(HP掲載並替!L268=1,HYPERLINK(HP掲載並替!B268,"PDF"),HYPERLINK(HP掲載並替!B268,"外部ページ")))</f>
        <v>PDF</v>
      </c>
      <c r="D94" s="38"/>
      <c r="E94" s="39" t="s">
        <v>2371</v>
      </c>
      <c r="F94" s="37" t="str">
        <f>IF(HP掲載並替!L298=0,"",IF(HP掲載並替!L298=1,HYPERLINK(HP掲載並替!B298,"PDF"),HYPERLINK(HP掲載並替!B298,"外部ページ")))</f>
        <v/>
      </c>
      <c r="G94" s="38"/>
      <c r="H94" s="39" t="s">
        <v>1415</v>
      </c>
      <c r="I94" s="37" t="str">
        <f>IF(HP掲載並替!L328=0,"",IF(HP掲載並替!L328=1,HYPERLINK(HP掲載並替!B328,"PDF"),HYPERLINK(HP掲載並替!B328,"外部ページ")))</f>
        <v>PDF</v>
      </c>
      <c r="J94" s="38"/>
      <c r="K94" s="39" t="s">
        <v>947</v>
      </c>
      <c r="L94" s="40" t="str">
        <f>IF(HP掲載並替!L358=0,"",IF(HP掲載並替!L358=1,HYPERLINK(HP掲載並替!B358,"PDF"),HYPERLINK(HP掲載並替!B358,"外部ページ")))</f>
        <v/>
      </c>
      <c r="M94" s="22"/>
    </row>
    <row r="95" spans="1:13" s="23" customFormat="1" ht="24.95" customHeight="1" x14ac:dyDescent="0.15">
      <c r="A95" s="23">
        <v>28</v>
      </c>
      <c r="B95" s="36" t="s">
        <v>2305</v>
      </c>
      <c r="C95" s="37" t="str">
        <f>IF(HP掲載並替!L269=0,"",IF(HP掲載並替!L269=1,HYPERLINK(HP掲載並替!B269,"PDF"),HYPERLINK(HP掲載並替!B269,"外部ページ")))</f>
        <v>外部ページ</v>
      </c>
      <c r="D95" s="38"/>
      <c r="E95" s="39" t="s">
        <v>2372</v>
      </c>
      <c r="F95" s="37" t="str">
        <f>IF(HP掲載並替!L299=0,"",IF(HP掲載並替!L299=1,HYPERLINK(HP掲載並替!B299,"PDF"),HYPERLINK(HP掲載並替!B299,"外部ページ")))</f>
        <v/>
      </c>
      <c r="G95" s="38"/>
      <c r="H95" s="39" t="s">
        <v>1416</v>
      </c>
      <c r="I95" s="37" t="str">
        <f>IF(HP掲載並替!L329=0,"",IF(HP掲載並替!L329=1,HYPERLINK(HP掲載並替!B329,"PDF"),HYPERLINK(HP掲載並替!B329,"外部ページ")))</f>
        <v>PDF</v>
      </c>
      <c r="J95" s="38"/>
      <c r="K95" s="39" t="s">
        <v>2382</v>
      </c>
      <c r="L95" s="40" t="str">
        <f>IF(HP掲載並替!L359=0,"",IF(HP掲載並替!L359=1,HYPERLINK(HP掲載並替!B359,"PDF"),HYPERLINK(HP掲載並替!B359,"外部ページ")))</f>
        <v>PDF</v>
      </c>
      <c r="M95" s="22"/>
    </row>
    <row r="96" spans="1:13" s="23" customFormat="1" ht="24.95" customHeight="1" x14ac:dyDescent="0.15">
      <c r="A96" s="23">
        <v>29</v>
      </c>
      <c r="B96" s="36" t="s">
        <v>2306</v>
      </c>
      <c r="C96" s="37" t="str">
        <f>IF(HP掲載並替!L270=0,"",IF(HP掲載並替!L270=1,HYPERLINK(HP掲載並替!B270,"PDF"),HYPERLINK(HP掲載並替!B270,"外部ページ")))</f>
        <v>外部ページ</v>
      </c>
      <c r="D96" s="38"/>
      <c r="E96" s="39" t="s">
        <v>1079</v>
      </c>
      <c r="F96" s="37" t="str">
        <f>IF(HP掲載並替!L300=0,"",IF(HP掲載並替!L300=1,HYPERLINK(HP掲載並替!B300,"PDF"),HYPERLINK(HP掲載並替!B300,"外部ページ")))</f>
        <v/>
      </c>
      <c r="G96" s="38"/>
      <c r="H96" s="39" t="s">
        <v>260</v>
      </c>
      <c r="I96" s="37" t="str">
        <f>IF(HP掲載並替!L330=0,"",IF(HP掲載並替!L330=1,HYPERLINK(HP掲載並替!B330,"PDF"),HYPERLINK(HP掲載並替!B330,"外部ページ")))</f>
        <v>PDF</v>
      </c>
      <c r="J96" s="38"/>
      <c r="K96" s="39" t="s">
        <v>1219</v>
      </c>
      <c r="L96" s="40" t="str">
        <f>IF(HP掲載並替!L360=0,"",IF(HP掲載並替!L360=1,HYPERLINK(HP掲載並替!B360,"PDF"),HYPERLINK(HP掲載並替!B360,"外部ページ")))</f>
        <v/>
      </c>
      <c r="M96" s="22"/>
    </row>
    <row r="97" spans="1:13" s="23" customFormat="1" ht="24.95" customHeight="1" x14ac:dyDescent="0.15">
      <c r="A97" s="23">
        <v>30</v>
      </c>
      <c r="B97" s="36" t="s">
        <v>1212</v>
      </c>
      <c r="C97" s="37" t="str">
        <f>IF(HP掲載並替!L271=0,"",IF(HP掲載並替!L271=1,HYPERLINK(HP掲載並替!B271,"PDF"),HYPERLINK(HP掲載並替!B271,"外部ページ")))</f>
        <v/>
      </c>
      <c r="D97" s="38"/>
      <c r="E97" s="39" t="s">
        <v>2373</v>
      </c>
      <c r="F97" s="37" t="str">
        <f>IF(HP掲載並替!L301=0,"",IF(HP掲載並替!L301=1,HYPERLINK(HP掲載並替!B301,"PDF"),HYPERLINK(HP掲載並替!B301,"外部ページ")))</f>
        <v/>
      </c>
      <c r="G97" s="38"/>
      <c r="H97" s="39" t="s">
        <v>2264</v>
      </c>
      <c r="I97" s="37" t="str">
        <f>IF(HP掲載並替!L331=0,"",IF(HP掲載並替!L331=1,HYPERLINK(HP掲載並替!B331,"PDF"),HYPERLINK(HP掲載並替!B331,"外部ページ")))</f>
        <v>外部ページ</v>
      </c>
      <c r="J97" s="38"/>
      <c r="K97" s="39" t="s">
        <v>2383</v>
      </c>
      <c r="L97" s="40" t="str">
        <f>IF(HP掲載並替!L361=0,"",IF(HP掲載並替!L361=1,HYPERLINK(HP掲載並替!B361,"PDF"),HYPERLINK(HP掲載並替!B361,"外部ページ")))</f>
        <v/>
      </c>
      <c r="M97" s="22"/>
    </row>
    <row r="98" spans="1:13" s="23" customFormat="1" ht="9.75" customHeight="1" x14ac:dyDescent="0.15">
      <c r="B98" s="41"/>
      <c r="C98" s="42"/>
      <c r="D98" s="43"/>
      <c r="E98" s="44"/>
      <c r="F98" s="42"/>
      <c r="G98" s="43"/>
      <c r="H98" s="44"/>
      <c r="I98" s="42"/>
      <c r="J98" s="43"/>
      <c r="K98" s="44"/>
      <c r="L98" s="45"/>
      <c r="M98" s="22"/>
    </row>
    <row r="99" spans="1:13" s="25" customFormat="1" ht="27" hidden="1" customHeight="1" x14ac:dyDescent="0.15">
      <c r="B99" s="46">
        <v>361</v>
      </c>
      <c r="C99" s="37"/>
      <c r="D99" s="47"/>
      <c r="E99" s="48">
        <v>391</v>
      </c>
      <c r="F99" s="37"/>
      <c r="G99" s="47"/>
      <c r="H99" s="48">
        <v>421</v>
      </c>
      <c r="I99" s="37"/>
      <c r="J99" s="47"/>
      <c r="K99" s="48">
        <v>451</v>
      </c>
      <c r="L99" s="40"/>
      <c r="M99" s="24"/>
    </row>
    <row r="100" spans="1:13" s="23" customFormat="1" ht="24.95" customHeight="1" x14ac:dyDescent="0.15">
      <c r="A100" s="23">
        <v>1</v>
      </c>
      <c r="B100" s="31" t="s">
        <v>314</v>
      </c>
      <c r="C100" s="32" t="str">
        <f>IF(HP掲載並替!L362=0,"",IF(HP掲載並替!L362=1,HYPERLINK(HP掲載並替!B362,"PDF"),HYPERLINK(HP掲載並替!B362,"外部ページ")))</f>
        <v/>
      </c>
      <c r="D100" s="33"/>
      <c r="E100" s="34" t="s">
        <v>2390</v>
      </c>
      <c r="F100" s="32" t="str">
        <f>IF(HP掲載並替!L392=0,"",IF(HP掲載並替!L392=1,HYPERLINK(HP掲載並替!B392,"PDF"),HYPERLINK(HP掲載並替!B392,"外部ページ")))</f>
        <v/>
      </c>
      <c r="G100" s="33"/>
      <c r="H100" s="34" t="s">
        <v>793</v>
      </c>
      <c r="I100" s="32" t="str">
        <f>IF(HP掲載並替!L422=0,"",IF(HP掲載並替!L422=1,HYPERLINK(HP掲載並替!B422,"PDF"),HYPERLINK(HP掲載並替!B422,"外部ページ")))</f>
        <v/>
      </c>
      <c r="J100" s="33"/>
      <c r="K100" s="34" t="s">
        <v>1443</v>
      </c>
      <c r="L100" s="35" t="str">
        <f>IF(HP掲載並替!L452=0,"",IF(HP掲載並替!L452=1,HYPERLINK(HP掲載並替!B452,"PDF"),HYPERLINK(HP掲載並替!B452,"外部ページ")))</f>
        <v>PDF</v>
      </c>
      <c r="M100" s="22"/>
    </row>
    <row r="101" spans="1:13" s="23" customFormat="1" ht="24.95" customHeight="1" x14ac:dyDescent="0.15">
      <c r="A101" s="23">
        <v>2</v>
      </c>
      <c r="B101" s="36" t="s">
        <v>2384</v>
      </c>
      <c r="C101" s="37" t="str">
        <f>IF(HP掲載並替!L363=0,"",IF(HP掲載並替!L363=1,HYPERLINK(HP掲載並替!B363,"PDF"),HYPERLINK(HP掲載並替!B363,"外部ページ")))</f>
        <v/>
      </c>
      <c r="D101" s="38"/>
      <c r="E101" s="39" t="s">
        <v>1431</v>
      </c>
      <c r="F101" s="37" t="str">
        <f>IF(HP掲載並替!L393=0,"",IF(HP掲載並替!L393=1,HYPERLINK(HP掲載並替!B393,"PDF"),HYPERLINK(HP掲載並替!B393,"外部ページ")))</f>
        <v/>
      </c>
      <c r="G101" s="38"/>
      <c r="H101" s="39" t="s">
        <v>846</v>
      </c>
      <c r="I101" s="37" t="str">
        <f>IF(HP掲載並替!L423=0,"",IF(HP掲載並替!L423=1,HYPERLINK(HP掲載並替!B423,"PDF"),HYPERLINK(HP掲載並替!B423,"外部ページ")))</f>
        <v/>
      </c>
      <c r="J101" s="38"/>
      <c r="K101" s="39" t="s">
        <v>296</v>
      </c>
      <c r="L101" s="40" t="str">
        <f>IF(HP掲載並替!L453=0,"",IF(HP掲載並替!L453=1,HYPERLINK(HP掲載並替!B453,"PDF"),HYPERLINK(HP掲載並替!B453,"外部ページ")))</f>
        <v/>
      </c>
      <c r="M101" s="22"/>
    </row>
    <row r="102" spans="1:13" s="23" customFormat="1" ht="24.95" customHeight="1" x14ac:dyDescent="0.15">
      <c r="A102" s="23">
        <v>3</v>
      </c>
      <c r="B102" s="36" t="s">
        <v>1421</v>
      </c>
      <c r="C102" s="37" t="str">
        <f>IF(HP掲載並替!L364=0,"",IF(HP掲載並替!L364=1,HYPERLINK(HP掲載並替!B364,"PDF"),HYPERLINK(HP掲載並替!B364,"外部ページ")))</f>
        <v/>
      </c>
      <c r="D102" s="38"/>
      <c r="E102" s="39" t="s">
        <v>2157</v>
      </c>
      <c r="F102" s="37" t="str">
        <f>IF(HP掲載並替!L394=0,"",IF(HP掲載並替!L394=1,HYPERLINK(HP掲載並替!B394,"PDF"),HYPERLINK(HP掲載並替!B394,"外部ページ")))</f>
        <v/>
      </c>
      <c r="G102" s="38"/>
      <c r="H102" s="39" t="s">
        <v>952</v>
      </c>
      <c r="I102" s="37" t="str">
        <f>IF(HP掲載並替!L424=0,"",IF(HP掲載並替!L424=1,HYPERLINK(HP掲載並替!B424,"PDF"),HYPERLINK(HP掲載並替!B424,"外部ページ")))</f>
        <v/>
      </c>
      <c r="J102" s="38"/>
      <c r="K102" s="39" t="s">
        <v>2400</v>
      </c>
      <c r="L102" s="40" t="str">
        <f>IF(HP掲載並替!L454=0,"",IF(HP掲載並替!L454=1,HYPERLINK(HP掲載並替!B454,"PDF"),HYPERLINK(HP掲載並替!B454,"外部ページ")))</f>
        <v>PDF</v>
      </c>
      <c r="M102" s="22"/>
    </row>
    <row r="103" spans="1:13" s="23" customFormat="1" ht="24.95" customHeight="1" x14ac:dyDescent="0.15">
      <c r="A103" s="23">
        <v>4</v>
      </c>
      <c r="B103" s="36" t="s">
        <v>1422</v>
      </c>
      <c r="C103" s="37" t="str">
        <f>IF(HP掲載並替!L365=0,"",IF(HP掲載並替!L365=1,HYPERLINK(HP掲載並替!B365,"PDF"),HYPERLINK(HP掲載並替!B365,"外部ページ")))</f>
        <v/>
      </c>
      <c r="D103" s="38"/>
      <c r="E103" s="39" t="s">
        <v>1432</v>
      </c>
      <c r="F103" s="37" t="str">
        <f>IF(HP掲載並替!L395=0,"",IF(HP掲載並替!L395=1,HYPERLINK(HP掲載並替!B395,"PDF"),HYPERLINK(HP掲載並替!B395,"外部ページ")))</f>
        <v/>
      </c>
      <c r="G103" s="38"/>
      <c r="H103" s="39" t="s">
        <v>15</v>
      </c>
      <c r="I103" s="37" t="str">
        <f>IF(HP掲載並替!L425=0,"",IF(HP掲載並替!L425=1,HYPERLINK(HP掲載並替!B425,"PDF"),HYPERLINK(HP掲載並替!B425,"外部ページ")))</f>
        <v/>
      </c>
      <c r="J103" s="38"/>
      <c r="K103" s="39" t="s">
        <v>1083</v>
      </c>
      <c r="L103" s="40" t="str">
        <f>IF(HP掲載並替!L455=0,"",IF(HP掲載並替!L455=1,HYPERLINK(HP掲載並替!B455,"PDF"),HYPERLINK(HP掲載並替!B455,"外部ページ")))</f>
        <v/>
      </c>
      <c r="M103" s="22"/>
    </row>
    <row r="104" spans="1:13" s="23" customFormat="1" ht="24.95" customHeight="1" x14ac:dyDescent="0.15">
      <c r="A104" s="23">
        <v>5</v>
      </c>
      <c r="B104" s="36" t="s">
        <v>1423</v>
      </c>
      <c r="C104" s="37" t="str">
        <f>IF(HP掲載並替!L366=0,"",IF(HP掲載並替!L366=1,HYPERLINK(HP掲載並替!B366,"PDF"),HYPERLINK(HP掲載並替!B366,"外部ページ")))</f>
        <v/>
      </c>
      <c r="D104" s="38"/>
      <c r="E104" s="39" t="s">
        <v>2391</v>
      </c>
      <c r="F104" s="37" t="str">
        <f>IF(HP掲載並替!L396=0,"",IF(HP掲載並替!L396=1,HYPERLINK(HP掲載並替!B396,"PDF"),HYPERLINK(HP掲載並替!B396,"外部ページ")))</f>
        <v/>
      </c>
      <c r="G104" s="38"/>
      <c r="H104" s="39" t="s">
        <v>1223</v>
      </c>
      <c r="I104" s="37" t="str">
        <f>IF(HP掲載並替!L426=0,"",IF(HP掲載並替!L426=1,HYPERLINK(HP掲載並替!B426,"PDF"),HYPERLINK(HP掲載並替!B426,"外部ページ")))</f>
        <v/>
      </c>
      <c r="J104" s="38"/>
      <c r="K104" s="39" t="s">
        <v>1444</v>
      </c>
      <c r="L104" s="40" t="str">
        <f>IF(HP掲載並替!L456=0,"",IF(HP掲載並替!L456=1,HYPERLINK(HP掲載並替!B456,"PDF"),HYPERLINK(HP掲載並替!B456,"外部ページ")))</f>
        <v/>
      </c>
      <c r="M104" s="22"/>
    </row>
    <row r="105" spans="1:13" s="23" customFormat="1" ht="24.95" customHeight="1" x14ac:dyDescent="0.15">
      <c r="A105" s="23">
        <v>6</v>
      </c>
      <c r="B105" s="36" t="s">
        <v>1424</v>
      </c>
      <c r="C105" s="37" t="str">
        <f>IF(HP掲載並替!L367=0,"",IF(HP掲載並替!L367=1,HYPERLINK(HP掲載並替!B367,"PDF"),HYPERLINK(HP掲載並替!B367,"外部ページ")))</f>
        <v/>
      </c>
      <c r="D105" s="38"/>
      <c r="E105" s="39" t="s">
        <v>1220</v>
      </c>
      <c r="F105" s="37" t="str">
        <f>IF(HP掲載並替!L397=0,"",IF(HP掲載並替!L397=1,HYPERLINK(HP掲載並替!B397,"PDF"),HYPERLINK(HP掲載並替!B397,"外部ページ")))</f>
        <v>PDF</v>
      </c>
      <c r="G105" s="38"/>
      <c r="H105" s="39" t="s">
        <v>70</v>
      </c>
      <c r="I105" s="37" t="str">
        <f>IF(HP掲載並替!L427=0,"",IF(HP掲載並替!L427=1,HYPERLINK(HP掲載並替!B427,"PDF"),HYPERLINK(HP掲載並替!B427,"外部ページ")))</f>
        <v>PDF</v>
      </c>
      <c r="J105" s="38"/>
      <c r="K105" s="39" t="s">
        <v>851</v>
      </c>
      <c r="L105" s="40" t="str">
        <f>IF(HP掲載並替!L457=0,"",IF(HP掲載並替!L457=1,HYPERLINK(HP掲載並替!B457,"PDF"),HYPERLINK(HP掲載並替!B457,"外部ページ")))</f>
        <v/>
      </c>
      <c r="M105" s="22"/>
    </row>
    <row r="106" spans="1:13" s="23" customFormat="1" ht="24.95" customHeight="1" x14ac:dyDescent="0.15">
      <c r="A106" s="23">
        <v>7</v>
      </c>
      <c r="B106" s="36" t="s">
        <v>2385</v>
      </c>
      <c r="C106" s="37" t="str">
        <f>IF(HP掲載並替!L368=0,"",IF(HP掲載並替!L368=1,HYPERLINK(HP掲載並替!B368,"PDF"),HYPERLINK(HP掲載並替!B368,"外部ページ")))</f>
        <v/>
      </c>
      <c r="D106" s="38"/>
      <c r="E106" s="39" t="s">
        <v>1433</v>
      </c>
      <c r="F106" s="37" t="str">
        <f>IF(HP掲載並替!L398=0,"",IF(HP掲載並替!L398=1,HYPERLINK(HP掲載並替!B398,"PDF"),HYPERLINK(HP掲載並替!B398,"外部ページ")))</f>
        <v>PDF</v>
      </c>
      <c r="G106" s="38"/>
      <c r="H106" s="39" t="s">
        <v>594</v>
      </c>
      <c r="I106" s="37" t="str">
        <f>IF(HP掲載並替!L428=0,"",IF(HP掲載並替!L428=1,HYPERLINK(HP掲載並替!B428,"PDF"),HYPERLINK(HP掲載並替!B428,"外部ページ")))</f>
        <v/>
      </c>
      <c r="J106" s="38"/>
      <c r="K106" s="39" t="s">
        <v>317</v>
      </c>
      <c r="L106" s="40" t="str">
        <f>IF(HP掲載並替!L458=0,"",IF(HP掲載並替!L458=1,HYPERLINK(HP掲載並替!B458,"PDF"),HYPERLINK(HP掲載並替!B458,"外部ページ")))</f>
        <v>PDF</v>
      </c>
      <c r="M106" s="22"/>
    </row>
    <row r="107" spans="1:13" s="23" customFormat="1" ht="24.95" customHeight="1" x14ac:dyDescent="0.15">
      <c r="A107" s="23">
        <v>8</v>
      </c>
      <c r="B107" s="36" t="s">
        <v>315</v>
      </c>
      <c r="C107" s="37" t="str">
        <f>IF(HP掲載並替!L369=0,"",IF(HP掲載並替!L369=1,HYPERLINK(HP掲載並替!B369,"PDF"),HYPERLINK(HP掲載並替!B369,"外部ページ")))</f>
        <v/>
      </c>
      <c r="D107" s="38"/>
      <c r="E107" s="39" t="s">
        <v>1221</v>
      </c>
      <c r="F107" s="37" t="str">
        <f>IF(HP掲載並替!L399=0,"",IF(HP掲載並替!L399=1,HYPERLINK(HP掲載並替!B399,"PDF"),HYPERLINK(HP掲載並替!B399,"外部ページ")))</f>
        <v/>
      </c>
      <c r="G107" s="38"/>
      <c r="H107" s="39" t="s">
        <v>2710</v>
      </c>
      <c r="I107" s="37" t="str">
        <f>IF(HP掲載並替!L429=0,"",IF(HP掲載並替!L429=1,HYPERLINK(HP掲載並替!B429,"PDF"),HYPERLINK(HP掲載並替!B429,"外部ページ")))</f>
        <v/>
      </c>
      <c r="J107" s="38"/>
      <c r="K107" s="39" t="s">
        <v>318</v>
      </c>
      <c r="L107" s="40" t="str">
        <f>IF(HP掲載並替!L459=0,"",IF(HP掲載並替!L459=1,HYPERLINK(HP掲載並替!B459,"PDF"),HYPERLINK(HP掲載並替!B459,"外部ページ")))</f>
        <v>PDF</v>
      </c>
      <c r="M107" s="22"/>
    </row>
    <row r="108" spans="1:13" s="23" customFormat="1" ht="24.95" customHeight="1" x14ac:dyDescent="0.15">
      <c r="A108" s="23">
        <v>9</v>
      </c>
      <c r="B108" s="36" t="s">
        <v>948</v>
      </c>
      <c r="C108" s="37" t="str">
        <f>IF(HP掲載並替!L370=0,"",IF(HP掲載並替!L370=1,HYPERLINK(HP掲載並替!B370,"PDF"),HYPERLINK(HP掲載並替!B370,"外部ページ")))</f>
        <v/>
      </c>
      <c r="D108" s="38"/>
      <c r="E108" s="39" t="s">
        <v>1222</v>
      </c>
      <c r="F108" s="37" t="str">
        <f>IF(HP掲載並替!L400=0,"",IF(HP掲載並替!L400=1,HYPERLINK(HP掲載並替!B400,"PDF"),HYPERLINK(HP掲載並替!B400,"外部ページ")))</f>
        <v/>
      </c>
      <c r="G108" s="38"/>
      <c r="H108" s="39" t="s">
        <v>190</v>
      </c>
      <c r="I108" s="37" t="str">
        <f>IF(HP掲載並替!L430=0,"",IF(HP掲載並替!L430=1,HYPERLINK(HP掲載並替!B430,"PDF"),HYPERLINK(HP掲載並替!B430,"外部ページ")))</f>
        <v>PDF</v>
      </c>
      <c r="J108" s="38"/>
      <c r="K108" s="39" t="s">
        <v>513</v>
      </c>
      <c r="L108" s="40" t="str">
        <f>IF(HP掲載並替!L460=0,"",IF(HP掲載並替!L460=1,HYPERLINK(HP掲載並替!B460,"PDF"),HYPERLINK(HP掲載並替!B460,"外部ページ")))</f>
        <v/>
      </c>
      <c r="M108" s="22"/>
    </row>
    <row r="109" spans="1:13" s="23" customFormat="1" ht="24.95" customHeight="1" x14ac:dyDescent="0.15">
      <c r="A109" s="23">
        <v>10</v>
      </c>
      <c r="B109" s="36" t="s">
        <v>184</v>
      </c>
      <c r="C109" s="37" t="str">
        <f>IF(HP掲載並替!L371=0,"",IF(HP掲載並替!L371=1,HYPERLINK(HP掲載並替!B371,"PDF"),HYPERLINK(HP掲載並替!B371,"外部ページ")))</f>
        <v/>
      </c>
      <c r="D109" s="38"/>
      <c r="E109" s="39" t="s">
        <v>680</v>
      </c>
      <c r="F109" s="37" t="str">
        <f>IF(HP掲載並替!L401=0,"",IF(HP掲載並替!L401=1,HYPERLINK(HP掲載並替!B401,"PDF"),HYPERLINK(HP掲載並替!B401,"外部ページ")))</f>
        <v>PDF</v>
      </c>
      <c r="G109" s="38"/>
      <c r="H109" s="39" t="s">
        <v>273</v>
      </c>
      <c r="I109" s="37" t="str">
        <f>IF(HP掲載並替!L431=0,"",IF(HP掲載並替!L431=1,HYPERLINK(HP掲載並替!B431,"PDF"),HYPERLINK(HP掲載並替!B431,"外部ページ")))</f>
        <v/>
      </c>
      <c r="J109" s="38"/>
      <c r="K109" s="39" t="s">
        <v>71</v>
      </c>
      <c r="L109" s="40" t="str">
        <f>IF(HP掲載並替!L461=0,"",IF(HP掲載並替!L461=1,HYPERLINK(HP掲載並替!B461,"PDF"),HYPERLINK(HP掲載並替!B461,"外部ページ")))</f>
        <v>PDF</v>
      </c>
      <c r="M109" s="22"/>
    </row>
    <row r="110" spans="1:13" s="23" customFormat="1" ht="24.95" customHeight="1" x14ac:dyDescent="0.15">
      <c r="A110" s="23">
        <v>11</v>
      </c>
      <c r="B110" s="36" t="s">
        <v>1425</v>
      </c>
      <c r="C110" s="37" t="str">
        <f>IF(HP掲載並替!L372=0,"",IF(HP掲載並替!L372=1,HYPERLINK(HP掲載並替!B372,"PDF"),HYPERLINK(HP掲載並替!B372,"外部ページ")))</f>
        <v/>
      </c>
      <c r="D110" s="38"/>
      <c r="E110" s="39" t="s">
        <v>287</v>
      </c>
      <c r="F110" s="37" t="str">
        <f>IF(HP掲載並替!L402=0,"",IF(HP掲載並替!L402=1,HYPERLINK(HP掲載並替!B402,"PDF"),HYPERLINK(HP掲載並替!B402,"外部ページ")))</f>
        <v/>
      </c>
      <c r="G110" s="38"/>
      <c r="H110" s="39" t="s">
        <v>192</v>
      </c>
      <c r="I110" s="37" t="str">
        <f>IF(HP掲載並替!L432=0,"",IF(HP掲載並替!L432=1,HYPERLINK(HP掲載並替!B432,"PDF"),HYPERLINK(HP掲載並替!B432,"外部ページ")))</f>
        <v>PDF</v>
      </c>
      <c r="J110" s="38"/>
      <c r="K110" s="39" t="s">
        <v>1445</v>
      </c>
      <c r="L110" s="40" t="str">
        <f>IF(HP掲載並替!L462=0,"",IF(HP掲載並替!L462=1,HYPERLINK(HP掲載並替!B462,"PDF"),HYPERLINK(HP掲載並替!B462,"外部ページ")))</f>
        <v>PDF</v>
      </c>
      <c r="M110" s="22"/>
    </row>
    <row r="111" spans="1:13" s="23" customFormat="1" ht="24.95" customHeight="1" x14ac:dyDescent="0.15">
      <c r="A111" s="23">
        <v>12</v>
      </c>
      <c r="B111" s="36" t="s">
        <v>2386</v>
      </c>
      <c r="C111" s="37" t="str">
        <f>IF(HP掲載並替!L373=0,"",IF(HP掲載並替!L373=1,HYPERLINK(HP掲載並替!B373,"PDF"),HYPERLINK(HP掲載並替!B373,"外部ページ")))</f>
        <v/>
      </c>
      <c r="D111" s="38"/>
      <c r="E111" s="39" t="s">
        <v>950</v>
      </c>
      <c r="F111" s="37" t="str">
        <f>IF(HP掲載並替!L403=0,"",IF(HP掲載並替!L403=1,HYPERLINK(HP掲載並替!B403,"PDF"),HYPERLINK(HP掲載並替!B403,"外部ページ")))</f>
        <v/>
      </c>
      <c r="G111" s="38"/>
      <c r="H111" s="39" t="s">
        <v>1224</v>
      </c>
      <c r="I111" s="37" t="str">
        <f>IF(HP掲載並替!L433=0,"",IF(HP掲載並替!L433=1,HYPERLINK(HP掲載並替!B433,"PDF"),HYPERLINK(HP掲載並替!B433,"外部ページ")))</f>
        <v>PDF</v>
      </c>
      <c r="J111" s="38"/>
      <c r="K111" s="39" t="s">
        <v>1446</v>
      </c>
      <c r="L111" s="40" t="str">
        <f>IF(HP掲載並替!L463=0,"",IF(HP掲載並替!L463=1,HYPERLINK(HP掲載並替!B463,"PDF"),HYPERLINK(HP掲載並替!B463,"外部ページ")))</f>
        <v/>
      </c>
      <c r="M111" s="22"/>
    </row>
    <row r="112" spans="1:13" s="23" customFormat="1" ht="24.95" customHeight="1" x14ac:dyDescent="0.15">
      <c r="A112" s="23">
        <v>13</v>
      </c>
      <c r="B112" s="36" t="s">
        <v>67</v>
      </c>
      <c r="C112" s="37" t="str">
        <f>IF(HP掲載並替!L374=0,"",IF(HP掲載並替!L374=1,HYPERLINK(HP掲載並替!B374,"PDF"),HYPERLINK(HP掲載並替!B374,"外部ページ")))</f>
        <v>PDF</v>
      </c>
      <c r="D112" s="38"/>
      <c r="E112" s="39" t="s">
        <v>593</v>
      </c>
      <c r="F112" s="37" t="str">
        <f>IF(HP掲載並替!L404=0,"",IF(HP掲載並替!L404=1,HYPERLINK(HP掲載並替!B404,"PDF"),HYPERLINK(HP掲載並替!B404,"外部ページ")))</f>
        <v/>
      </c>
      <c r="G112" s="38"/>
      <c r="H112" s="39" t="s">
        <v>2397</v>
      </c>
      <c r="I112" s="37" t="str">
        <f>IF(HP掲載並替!L434=0,"",IF(HP掲載並替!L434=1,HYPERLINK(HP掲載並替!B434,"PDF"),HYPERLINK(HP掲載並替!B434,"外部ページ")))</f>
        <v/>
      </c>
      <c r="J112" s="38"/>
      <c r="K112" s="39" t="s">
        <v>795</v>
      </c>
      <c r="L112" s="40" t="str">
        <f>IF(HP掲載並替!L464=0,"",IF(HP掲載並替!L464=1,HYPERLINK(HP掲載並替!B464,"PDF"),HYPERLINK(HP掲載並替!B464,"外部ページ")))</f>
        <v/>
      </c>
      <c r="M112" s="22"/>
    </row>
    <row r="113" spans="1:13" s="23" customFormat="1" ht="24.95" customHeight="1" x14ac:dyDescent="0.15">
      <c r="A113" s="23">
        <v>14</v>
      </c>
      <c r="B113" s="36" t="s">
        <v>295</v>
      </c>
      <c r="C113" s="37" t="str">
        <f>IF(HP掲載並替!L375=0,"",IF(HP掲載並替!L375=1,HYPERLINK(HP掲載並替!B375,"PDF"),HYPERLINK(HP掲載並替!B375,"外部ページ")))</f>
        <v/>
      </c>
      <c r="D113" s="38"/>
      <c r="E113" s="39" t="s">
        <v>2392</v>
      </c>
      <c r="F113" s="37" t="str">
        <f>IF(HP掲載並替!L405=0,"",IF(HP掲載並替!L405=1,HYPERLINK(HP掲載並替!B405,"PDF"),HYPERLINK(HP掲載並替!B405,"外部ページ")))</f>
        <v/>
      </c>
      <c r="G113" s="38"/>
      <c r="H113" s="39" t="s">
        <v>1439</v>
      </c>
      <c r="I113" s="37" t="str">
        <f>IF(HP掲載並替!L435=0,"",IF(HP掲載並替!L435=1,HYPERLINK(HP掲載並替!B435,"PDF"),HYPERLINK(HP掲載並替!B435,"外部ページ")))</f>
        <v/>
      </c>
      <c r="J113" s="38"/>
      <c r="K113" s="39" t="s">
        <v>16</v>
      </c>
      <c r="L113" s="40" t="str">
        <f>IF(HP掲載並替!L465=0,"",IF(HP掲載並替!L465=1,HYPERLINK(HP掲載並替!B465,"PDF"),HYPERLINK(HP掲載並替!B465,"外部ページ")))</f>
        <v/>
      </c>
      <c r="M113" s="22"/>
    </row>
    <row r="114" spans="1:13" s="23" customFormat="1" ht="24.95" customHeight="1" x14ac:dyDescent="0.15">
      <c r="A114" s="23">
        <v>15</v>
      </c>
      <c r="B114" s="36" t="s">
        <v>68</v>
      </c>
      <c r="C114" s="37" t="str">
        <f>IF(HP掲載並替!L376=0,"",IF(HP掲載並替!L376=1,HYPERLINK(HP掲載並替!B376,"PDF"),HYPERLINK(HP掲載並替!B376,"外部ページ")))</f>
        <v>PDF</v>
      </c>
      <c r="D114" s="38"/>
      <c r="E114" s="39" t="s">
        <v>2393</v>
      </c>
      <c r="F114" s="37" t="str">
        <f>IF(HP掲載並替!L406=0,"",IF(HP掲載並替!L406=1,HYPERLINK(HP掲載並替!B406,"PDF"),HYPERLINK(HP掲載並替!B406,"外部ページ")))</f>
        <v>PDF</v>
      </c>
      <c r="G114" s="38"/>
      <c r="H114" s="39" t="s">
        <v>1440</v>
      </c>
      <c r="I114" s="37" t="str">
        <f>IF(HP掲載並替!L436=0,"",IF(HP掲載並替!L436=1,HYPERLINK(HP掲載並替!B436,"PDF"),HYPERLINK(HP掲載並替!B436,"外部ページ")))</f>
        <v/>
      </c>
      <c r="J114" s="38"/>
      <c r="K114" s="39" t="s">
        <v>1447</v>
      </c>
      <c r="L114" s="40" t="str">
        <f>IF(HP掲載並替!L466=0,"",IF(HP掲載並替!L466=1,HYPERLINK(HP掲載並替!B466,"PDF"),HYPERLINK(HP掲載並替!B466,"外部ページ")))</f>
        <v>PDF</v>
      </c>
      <c r="M114" s="22"/>
    </row>
    <row r="115" spans="1:13" s="23" customFormat="1" ht="24.95" customHeight="1" x14ac:dyDescent="0.15">
      <c r="A115" s="23">
        <v>16</v>
      </c>
      <c r="B115" s="36" t="s">
        <v>1426</v>
      </c>
      <c r="C115" s="37" t="str">
        <f>IF(HP掲載並替!L377=0,"",IF(HP掲載並替!L377=1,HYPERLINK(HP掲載並替!B377,"PDF"),HYPERLINK(HP掲載並替!B377,"外部ページ")))</f>
        <v/>
      </c>
      <c r="D115" s="38"/>
      <c r="E115" s="39" t="s">
        <v>2308</v>
      </c>
      <c r="F115" s="37" t="str">
        <f>IF(HP掲載並替!L407=0,"",IF(HP掲載並替!L407=1,HYPERLINK(HP掲載並替!B407,"PDF"),HYPERLINK(HP掲載並替!B407,"外部ページ")))</f>
        <v>外部ページ</v>
      </c>
      <c r="G115" s="38"/>
      <c r="H115" s="39" t="s">
        <v>2310</v>
      </c>
      <c r="I115" s="37" t="str">
        <f>IF(HP掲載並替!L437=0,"",IF(HP掲載並替!L437=1,HYPERLINK(HP掲載並替!B437,"PDF"),HYPERLINK(HP掲載並替!B437,"外部ページ")))</f>
        <v>外部ページ</v>
      </c>
      <c r="J115" s="38"/>
      <c r="K115" s="39" t="s">
        <v>297</v>
      </c>
      <c r="L115" s="40" t="str">
        <f>IF(HP掲載並替!L467=0,"",IF(HP掲載並替!L467=1,HYPERLINK(HP掲載並替!B467,"PDF"),HYPERLINK(HP掲載並替!B467,"外部ページ")))</f>
        <v/>
      </c>
      <c r="M115" s="22"/>
    </row>
    <row r="116" spans="1:13" s="23" customFormat="1" ht="24.95" customHeight="1" x14ac:dyDescent="0.15">
      <c r="A116" s="23">
        <v>17</v>
      </c>
      <c r="B116" s="36" t="s">
        <v>2387</v>
      </c>
      <c r="C116" s="37" t="str">
        <f>IF(HP掲載並替!L378=0,"",IF(HP掲載並替!L378=1,HYPERLINK(HP掲載並替!B378,"PDF"),HYPERLINK(HP掲載並替!B378,"外部ページ")))</f>
        <v/>
      </c>
      <c r="D116" s="38"/>
      <c r="E116" s="39" t="s">
        <v>1434</v>
      </c>
      <c r="F116" s="37" t="str">
        <f>IF(HP掲載並替!L408=0,"",IF(HP掲載並替!L408=1,HYPERLINK(HP掲載並替!B408,"PDF"),HYPERLINK(HP掲載並替!B408,"外部ページ")))</f>
        <v/>
      </c>
      <c r="G116" s="38"/>
      <c r="H116" s="39" t="s">
        <v>194</v>
      </c>
      <c r="I116" s="37" t="str">
        <f>IF(HP掲載並替!L438=0,"",IF(HP掲載並替!L438=1,HYPERLINK(HP掲載並替!B438,"PDF"),HYPERLINK(HP掲載並替!B438,"外部ページ")))</f>
        <v>PDF</v>
      </c>
      <c r="J116" s="38"/>
      <c r="K116" s="39" t="s">
        <v>2401</v>
      </c>
      <c r="L116" s="40" t="str">
        <f>IF(HP掲載並替!L468=0,"",IF(HP掲載並替!L468=1,HYPERLINK(HP掲載並替!B468,"PDF"),HYPERLINK(HP掲載並替!B468,"外部ページ")))</f>
        <v>外部ページ</v>
      </c>
      <c r="M116" s="22"/>
    </row>
    <row r="117" spans="1:13" s="23" customFormat="1" ht="24.95" customHeight="1" x14ac:dyDescent="0.15">
      <c r="A117" s="23">
        <v>18</v>
      </c>
      <c r="B117" s="36" t="s">
        <v>272</v>
      </c>
      <c r="C117" s="37" t="str">
        <f>IF(HP掲載並替!L379=0,"",IF(HP掲載並替!L379=1,HYPERLINK(HP掲載並替!B379,"PDF"),HYPERLINK(HP掲載並替!B379,"外部ページ")))</f>
        <v/>
      </c>
      <c r="D117" s="38"/>
      <c r="E117" s="39" t="s">
        <v>14</v>
      </c>
      <c r="F117" s="37" t="str">
        <f>IF(HP掲載並替!L409=0,"",IF(HP掲載並替!L409=1,HYPERLINK(HP掲載並替!B409,"PDF"),HYPERLINK(HP掲載並替!B409,"外部ページ")))</f>
        <v/>
      </c>
      <c r="G117" s="38"/>
      <c r="H117" s="39" t="s">
        <v>316</v>
      </c>
      <c r="I117" s="37" t="str">
        <f>IF(HP掲載並替!L439=0,"",IF(HP掲載並替!L439=1,HYPERLINK(HP掲載並替!B439,"PDF"),HYPERLINK(HP掲載並替!B439,"外部ページ")))</f>
        <v/>
      </c>
      <c r="J117" s="38"/>
      <c r="K117" s="39" t="s">
        <v>2402</v>
      </c>
      <c r="L117" s="40" t="str">
        <f>IF(HP掲載並替!L469=0,"",IF(HP掲載並替!L469=1,HYPERLINK(HP掲載並替!B469,"PDF"),HYPERLINK(HP掲載並替!B469,"外部ページ")))</f>
        <v/>
      </c>
      <c r="M117" s="22"/>
    </row>
    <row r="118" spans="1:13" s="23" customFormat="1" ht="24.95" customHeight="1" x14ac:dyDescent="0.15">
      <c r="A118" s="23">
        <v>19</v>
      </c>
      <c r="B118" s="36" t="s">
        <v>2388</v>
      </c>
      <c r="C118" s="37" t="str">
        <f>IF(HP掲載並替!L380=0,"",IF(HP掲載並替!L380=1,HYPERLINK(HP掲載並替!B380,"PDF"),HYPERLINK(HP掲載並替!B380,"外部ページ")))</f>
        <v/>
      </c>
      <c r="D118" s="38"/>
      <c r="E118" s="39" t="s">
        <v>2698</v>
      </c>
      <c r="F118" s="37" t="str">
        <f>IF(HP掲載並替!L410=0,"",IF(HP掲載並替!L410=1,HYPERLINK(HP掲載並替!B410,"PDF"),HYPERLINK(HP掲載並替!B410,"外部ページ")))</f>
        <v/>
      </c>
      <c r="G118" s="38"/>
      <c r="H118" s="39" t="s">
        <v>112</v>
      </c>
      <c r="I118" s="37" t="str">
        <f>IF(HP掲載並替!L440=0,"",IF(HP掲載並替!L440=1,HYPERLINK(HP掲載並替!B440,"PDF"),HYPERLINK(HP掲載並替!B440,"外部ページ")))</f>
        <v/>
      </c>
      <c r="J118" s="38"/>
      <c r="K118" s="39" t="s">
        <v>2251</v>
      </c>
      <c r="L118" s="40" t="str">
        <f>IF(HP掲載並替!L470=0,"",IF(HP掲載並替!L470=1,HYPERLINK(HP掲載並替!B470,"PDF"),HYPERLINK(HP掲載並替!B470,"外部ページ")))</f>
        <v>外部ページ</v>
      </c>
      <c r="M118" s="22"/>
    </row>
    <row r="119" spans="1:13" s="23" customFormat="1" ht="24.95" customHeight="1" x14ac:dyDescent="0.15">
      <c r="A119" s="23">
        <v>20</v>
      </c>
      <c r="B119" s="36" t="s">
        <v>949</v>
      </c>
      <c r="C119" s="37" t="str">
        <f>IF(HP掲載並替!L381=0,"",IF(HP掲載並替!L381=1,HYPERLINK(HP掲載並替!B381,"PDF"),HYPERLINK(HP掲載並替!B381,"外部ページ")))</f>
        <v/>
      </c>
      <c r="D119" s="38"/>
      <c r="E119" s="39" t="s">
        <v>843</v>
      </c>
      <c r="F119" s="37" t="str">
        <f>IF(HP掲載並替!L411=0,"",IF(HP掲載並替!L411=1,HYPERLINK(HP掲載並替!B411,"PDF"),HYPERLINK(HP掲載並替!B411,"外部ページ")))</f>
        <v/>
      </c>
      <c r="G119" s="38"/>
      <c r="H119" s="39" t="s">
        <v>2398</v>
      </c>
      <c r="I119" s="37" t="str">
        <f>IF(HP掲載並替!L441=0,"",IF(HP掲載並替!L441=1,HYPERLINK(HP掲載並替!B441,"PDF"),HYPERLINK(HP掲載並替!B441,"外部ページ")))</f>
        <v/>
      </c>
      <c r="J119" s="38"/>
      <c r="K119" s="39" t="s">
        <v>853</v>
      </c>
      <c r="L119" s="40" t="str">
        <f>IF(HP掲載並替!L471=0,"",IF(HP掲載並替!L471=1,HYPERLINK(HP掲載並替!B471,"PDF"),HYPERLINK(HP掲載並替!B471,"外部ページ")))</f>
        <v/>
      </c>
      <c r="M119" s="22"/>
    </row>
    <row r="120" spans="1:13" s="23" customFormat="1" ht="24.95" customHeight="1" x14ac:dyDescent="0.15">
      <c r="A120" s="23">
        <v>21</v>
      </c>
      <c r="B120" s="36" t="s">
        <v>13</v>
      </c>
      <c r="C120" s="37" t="str">
        <f>IF(HP掲載並替!L382=0,"",IF(HP掲載並替!L382=1,HYPERLINK(HP掲載並替!B382,"PDF"),HYPERLINK(HP掲載並替!B382,"外部ページ")))</f>
        <v/>
      </c>
      <c r="D120" s="38"/>
      <c r="E120" s="39" t="s">
        <v>1435</v>
      </c>
      <c r="F120" s="37" t="str">
        <f>IF(HP掲載並替!L412=0,"",IF(HP掲載並替!L412=1,HYPERLINK(HP掲載並替!B412,"PDF"),HYPERLINK(HP掲載並替!B412,"外部ページ")))</f>
        <v/>
      </c>
      <c r="G120" s="38"/>
      <c r="H120" s="39" t="s">
        <v>2399</v>
      </c>
      <c r="I120" s="37" t="str">
        <f>IF(HP掲載並替!L442=0,"",IF(HP掲載並替!L442=1,HYPERLINK(HP掲載並替!B442,"PDF"),HYPERLINK(HP掲載並替!B442,"外部ページ")))</f>
        <v/>
      </c>
      <c r="J120" s="38"/>
      <c r="K120" s="39" t="s">
        <v>1084</v>
      </c>
      <c r="L120" s="40" t="str">
        <f>IF(HP掲載並替!L472=0,"",IF(HP掲載並替!L472=1,HYPERLINK(HP掲載並替!B472,"PDF"),HYPERLINK(HP掲載並替!B472,"外部ページ")))</f>
        <v/>
      </c>
      <c r="M120" s="22"/>
    </row>
    <row r="121" spans="1:13" s="23" customFormat="1" ht="24.95" customHeight="1" x14ac:dyDescent="0.15">
      <c r="A121" s="23">
        <v>22</v>
      </c>
      <c r="B121" s="36" t="s">
        <v>1427</v>
      </c>
      <c r="C121" s="37" t="str">
        <f>IF(HP掲載並替!L383=0,"",IF(HP掲載並替!L383=1,HYPERLINK(HP掲載並替!B383,"PDF"),HYPERLINK(HP掲載並替!B383,"外部ページ")))</f>
        <v/>
      </c>
      <c r="D121" s="38"/>
      <c r="E121" s="39" t="s">
        <v>951</v>
      </c>
      <c r="F121" s="37" t="str">
        <f>IF(HP掲載並替!L413=0,"",IF(HP掲載並替!L413=1,HYPERLINK(HP掲載並替!B413,"PDF"),HYPERLINK(HP掲載並替!B413,"外部ページ")))</f>
        <v/>
      </c>
      <c r="G121" s="38"/>
      <c r="H121" s="39" t="s">
        <v>681</v>
      </c>
      <c r="I121" s="37" t="str">
        <f>IF(HP掲載並替!L443=0,"",IF(HP掲載並替!L443=1,HYPERLINK(HP掲載並替!B443,"PDF"),HYPERLINK(HP掲載並替!B443,"外部ページ")))</f>
        <v>PDF</v>
      </c>
      <c r="J121" s="38"/>
      <c r="K121" s="39" t="s">
        <v>319</v>
      </c>
      <c r="L121" s="40" t="str">
        <f>IF(HP掲載並替!L473=0,"",IF(HP掲載並替!L473=1,HYPERLINK(HP掲載並替!B473,"PDF"),HYPERLINK(HP掲載並替!B473,"外部ページ")))</f>
        <v>PDF</v>
      </c>
      <c r="M121" s="22"/>
    </row>
    <row r="122" spans="1:13" s="23" customFormat="1" ht="24.95" customHeight="1" x14ac:dyDescent="0.15">
      <c r="A122" s="23">
        <v>23</v>
      </c>
      <c r="B122" s="36" t="s">
        <v>1428</v>
      </c>
      <c r="C122" s="37" t="str">
        <f>IF(HP掲載並替!L384=0,"",IF(HP掲載並替!L384=1,HYPERLINK(HP掲載並替!B384,"PDF"),HYPERLINK(HP掲載並替!B384,"外部ページ")))</f>
        <v/>
      </c>
      <c r="D122" s="38"/>
      <c r="E122" s="39" t="s">
        <v>2699</v>
      </c>
      <c r="F122" s="37" t="str">
        <f>IF(HP掲載並替!L414=0,"",IF(HP掲載並替!L414=1,HYPERLINK(HP掲載並替!B414,"PDF"),HYPERLINK(HP掲載並替!B414,"外部ページ")))</f>
        <v/>
      </c>
      <c r="G122" s="38"/>
      <c r="H122" s="39" t="s">
        <v>1441</v>
      </c>
      <c r="I122" s="37" t="str">
        <f>IF(HP掲載並替!L444=0,"",IF(HP掲載並替!L444=1,HYPERLINK(HP掲載並替!B444,"PDF"),HYPERLINK(HP掲載並替!B444,"外部ページ")))</f>
        <v>PDF</v>
      </c>
      <c r="J122" s="38"/>
      <c r="K122" s="39" t="s">
        <v>1448</v>
      </c>
      <c r="L122" s="40" t="str">
        <f>IF(HP掲載並替!L474=0,"",IF(HP掲載並替!L474=1,HYPERLINK(HP掲載並替!B474,"PDF"),HYPERLINK(HP掲載並替!B474,"外部ページ")))</f>
        <v/>
      </c>
      <c r="M122" s="22"/>
    </row>
    <row r="123" spans="1:13" s="23" customFormat="1" ht="24.95" customHeight="1" x14ac:dyDescent="0.15">
      <c r="A123" s="23">
        <v>24</v>
      </c>
      <c r="B123" s="36" t="s">
        <v>2282</v>
      </c>
      <c r="C123" s="37" t="str">
        <f>IF(HP掲載並替!L385=0,"",IF(HP掲載並替!L385=1,HYPERLINK(HP掲載並替!B385,"PDF"),HYPERLINK(HP掲載並替!B385,"外部ページ")))</f>
        <v>外部ページ</v>
      </c>
      <c r="D123" s="38"/>
      <c r="E123" s="39" t="s">
        <v>1436</v>
      </c>
      <c r="F123" s="37" t="str">
        <f>IF(HP掲載並替!L415=0,"",IF(HP掲載並替!L415=1,HYPERLINK(HP掲載並替!B415,"PDF"),HYPERLINK(HP掲載並替!B415,"外部ページ")))</f>
        <v>PDF</v>
      </c>
      <c r="G123" s="38"/>
      <c r="H123" s="39" t="s">
        <v>262</v>
      </c>
      <c r="I123" s="37" t="str">
        <f>IF(HP掲載並替!L445=0,"",IF(HP掲載並替!L445=1,HYPERLINK(HP掲載並替!B445,"PDF"),HYPERLINK(HP掲載並替!B445,"外部ページ")))</f>
        <v/>
      </c>
      <c r="J123" s="38"/>
      <c r="K123" s="39" t="s">
        <v>1225</v>
      </c>
      <c r="L123" s="40" t="str">
        <f>IF(HP掲載並替!L475=0,"",IF(HP掲載並替!L475=1,HYPERLINK(HP掲載並替!B475,"PDF"),HYPERLINK(HP掲載並替!B475,"外部ページ")))</f>
        <v/>
      </c>
      <c r="M123" s="22"/>
    </row>
    <row r="124" spans="1:13" s="23" customFormat="1" ht="24.95" customHeight="1" x14ac:dyDescent="0.15">
      <c r="A124" s="23">
        <v>25</v>
      </c>
      <c r="B124" s="36" t="s">
        <v>1429</v>
      </c>
      <c r="C124" s="37" t="str">
        <f>IF(HP掲載並替!L386=0,"",IF(HP掲載並替!L386=1,HYPERLINK(HP掲載並替!B386,"PDF"),HYPERLINK(HP掲載並替!B386,"外部ページ")))</f>
        <v/>
      </c>
      <c r="D124" s="38"/>
      <c r="E124" s="39" t="s">
        <v>1437</v>
      </c>
      <c r="F124" s="37" t="str">
        <f>IF(HP掲載並替!L416=0,"",IF(HP掲載並替!L416=1,HYPERLINK(HP掲載並替!B416,"PDF"),HYPERLINK(HP掲載並替!B416,"外部ページ")))</f>
        <v/>
      </c>
      <c r="G124" s="38"/>
      <c r="H124" s="39" t="s">
        <v>2250</v>
      </c>
      <c r="I124" s="37" t="str">
        <f>IF(HP掲載並替!L446=0,"",IF(HP掲載並替!L446=1,HYPERLINK(HP掲載並替!B446,"PDF"),HYPERLINK(HP掲載並替!B446,"外部ページ")))</f>
        <v>外部ページ</v>
      </c>
      <c r="J124" s="38"/>
      <c r="K124" s="39" t="s">
        <v>1226</v>
      </c>
      <c r="L124" s="40" t="str">
        <f>IF(HP掲載並替!L476=0,"",IF(HP掲載並替!L476=1,HYPERLINK(HP掲載並替!B476,"PDF"),HYPERLINK(HP掲載並替!B476,"外部ページ")))</f>
        <v/>
      </c>
      <c r="M124" s="22"/>
    </row>
    <row r="125" spans="1:13" s="23" customFormat="1" ht="24.95" customHeight="1" x14ac:dyDescent="0.15">
      <c r="A125" s="23">
        <v>26</v>
      </c>
      <c r="B125" s="36" t="s">
        <v>69</v>
      </c>
      <c r="C125" s="37" t="str">
        <f>IF(HP掲載並替!L387=0,"",IF(HP掲載並替!L387=1,HYPERLINK(HP掲載並替!B387,"PDF"),HYPERLINK(HP掲載並替!B387,"外部ページ")))</f>
        <v>PDF</v>
      </c>
      <c r="D125" s="38"/>
      <c r="E125" s="39" t="s">
        <v>188</v>
      </c>
      <c r="F125" s="37" t="str">
        <f>IF(HP掲載並替!L417=0,"",IF(HP掲載並替!L417=1,HYPERLINK(HP掲載並替!B417,"PDF"),HYPERLINK(HP掲載並替!B417,"外部ページ")))</f>
        <v>PDF</v>
      </c>
      <c r="G125" s="38"/>
      <c r="H125" s="39" t="s">
        <v>511</v>
      </c>
      <c r="I125" s="37" t="str">
        <f>IF(HP掲載並替!L447=0,"",IF(HP掲載並替!L447=1,HYPERLINK(HP掲載並替!B447,"PDF"),HYPERLINK(HP掲載並替!B447,"外部ページ")))</f>
        <v>PDF</v>
      </c>
      <c r="J125" s="38"/>
      <c r="K125" s="39" t="s">
        <v>1227</v>
      </c>
      <c r="L125" s="40" t="str">
        <f>IF(HP掲載並替!L477=0,"",IF(HP掲載並替!L477=1,HYPERLINK(HP掲載並替!B477,"PDF"),HYPERLINK(HP掲載並替!B477,"外部ページ")))</f>
        <v/>
      </c>
      <c r="M125" s="22"/>
    </row>
    <row r="126" spans="1:13" s="23" customFormat="1" ht="24.95" customHeight="1" x14ac:dyDescent="0.15">
      <c r="A126" s="23">
        <v>27</v>
      </c>
      <c r="B126" s="36" t="s">
        <v>839</v>
      </c>
      <c r="C126" s="37" t="str">
        <f>IF(HP掲載並替!L388=0,"",IF(HP掲載並替!L388=1,HYPERLINK(HP掲載並替!B388,"PDF"),HYPERLINK(HP掲載並替!B388,"外部ページ")))</f>
        <v/>
      </c>
      <c r="D126" s="38"/>
      <c r="E126" s="39" t="s">
        <v>2309</v>
      </c>
      <c r="F126" s="37" t="str">
        <f>IF(HP掲載並替!L418=0,"",IF(HP掲載並替!L418=1,HYPERLINK(HP掲載並替!B418,"PDF"),HYPERLINK(HP掲載並替!B418,"外部ページ")))</f>
        <v>外部ページ</v>
      </c>
      <c r="G126" s="38"/>
      <c r="H126" s="39" t="s">
        <v>953</v>
      </c>
      <c r="I126" s="37" t="str">
        <f>IF(HP掲載並替!L448=0,"",IF(HP掲載並替!L448=1,HYPERLINK(HP掲載並替!B448,"PDF"),HYPERLINK(HP掲載並替!B448,"外部ページ")))</f>
        <v/>
      </c>
      <c r="J126" s="38"/>
      <c r="K126" s="39" t="s">
        <v>298</v>
      </c>
      <c r="L126" s="40" t="str">
        <f>IF(HP掲載並替!L478=0,"",IF(HP掲載並替!L478=1,HYPERLINK(HP掲載並替!B478,"PDF"),HYPERLINK(HP掲載並替!B478,"外部ページ")))</f>
        <v>PDF</v>
      </c>
      <c r="M126" s="22"/>
    </row>
    <row r="127" spans="1:13" s="23" customFormat="1" ht="24.95" customHeight="1" x14ac:dyDescent="0.15">
      <c r="A127" s="23">
        <v>28</v>
      </c>
      <c r="B127" s="36" t="s">
        <v>2683</v>
      </c>
      <c r="C127" s="37" t="str">
        <f>IF(HP掲載並替!L389=0,"",IF(HP掲載並替!L389=1,HYPERLINK(HP掲載並替!B389,"PDF"),HYPERLINK(HP掲載並替!B389,"外部ページ")))</f>
        <v/>
      </c>
      <c r="D127" s="38"/>
      <c r="E127" s="39" t="s">
        <v>1438</v>
      </c>
      <c r="F127" s="37" t="str">
        <f>IF(HP掲載並替!L419=0,"",IF(HP掲載並替!L419=1,HYPERLINK(HP掲載並替!B419,"PDF"),HYPERLINK(HP掲載並替!B419,"外部ページ")))</f>
        <v/>
      </c>
      <c r="G127" s="38"/>
      <c r="H127" s="39" t="s">
        <v>1442</v>
      </c>
      <c r="I127" s="37" t="str">
        <f>IF(HP掲載並替!L449=0,"",IF(HP掲載並替!L449=1,HYPERLINK(HP掲載並替!B449,"PDF"),HYPERLINK(HP掲載並替!B449,"外部ページ")))</f>
        <v/>
      </c>
      <c r="J127" s="38"/>
      <c r="K127" s="39" t="s">
        <v>320</v>
      </c>
      <c r="L127" s="40" t="str">
        <f>IF(HP掲載並替!L479=0,"",IF(HP掲載並替!L479=1,HYPERLINK(HP掲載並替!B479,"PDF"),HYPERLINK(HP掲載並替!B479,"外部ページ")))</f>
        <v/>
      </c>
      <c r="M127" s="22"/>
    </row>
    <row r="128" spans="1:13" s="23" customFormat="1" ht="24.95" customHeight="1" x14ac:dyDescent="0.15">
      <c r="A128" s="23">
        <v>29</v>
      </c>
      <c r="B128" s="36" t="s">
        <v>1430</v>
      </c>
      <c r="C128" s="37" t="str">
        <f>IF(HP掲載並替!L390=0,"",IF(HP掲載並替!L390=1,HYPERLINK(HP掲載並替!B390,"PDF"),HYPERLINK(HP掲載並替!B390,"外部ページ")))</f>
        <v/>
      </c>
      <c r="D128" s="38"/>
      <c r="E128" s="39" t="s">
        <v>2474</v>
      </c>
      <c r="F128" s="37" t="str">
        <f>IF(HP掲載並替!L420=0,"",IF(HP掲載並替!L420=1,HYPERLINK(HP掲載並替!B420,"PDF"),HYPERLINK(HP掲載並替!B420,"外部ページ")))</f>
        <v/>
      </c>
      <c r="G128" s="38"/>
      <c r="H128" s="39" t="s">
        <v>682</v>
      </c>
      <c r="I128" s="37" t="str">
        <f>IF(HP掲載並替!L450=0,"",IF(HP掲載並替!L450=1,HYPERLINK(HP掲載並替!B450,"PDF"),HYPERLINK(HP掲載並替!B450,"外部ページ")))</f>
        <v/>
      </c>
      <c r="J128" s="38"/>
      <c r="K128" s="39" t="s">
        <v>1449</v>
      </c>
      <c r="L128" s="40" t="str">
        <f>IF(HP掲載並替!L480=0,"",IF(HP掲載並替!L480=1,HYPERLINK(HP掲載並替!B480,"PDF"),HYPERLINK(HP掲載並替!B480,"外部ページ")))</f>
        <v/>
      </c>
      <c r="M128" s="22"/>
    </row>
    <row r="129" spans="1:13" s="23" customFormat="1" ht="24.95" customHeight="1" x14ac:dyDescent="0.15">
      <c r="A129" s="23">
        <v>30</v>
      </c>
      <c r="B129" s="36" t="s">
        <v>2283</v>
      </c>
      <c r="C129" s="37" t="str">
        <f>IF(HP掲載並替!L391=0,"",IF(HP掲載並替!L391=1,HYPERLINK(HP掲載並替!B391,"PDF"),HYPERLINK(HP掲載並替!B391,"外部ページ")))</f>
        <v>外部ページ</v>
      </c>
      <c r="D129" s="38"/>
      <c r="E129" s="39" t="s">
        <v>1082</v>
      </c>
      <c r="F129" s="37" t="str">
        <f>IF(HP掲載並替!L421=0,"",IF(HP掲載並替!L421=1,HYPERLINK(HP掲載並替!B421,"PDF"),HYPERLINK(HP掲載並替!B421,"外部ページ")))</f>
        <v/>
      </c>
      <c r="G129" s="38"/>
      <c r="H129" s="39" t="s">
        <v>253</v>
      </c>
      <c r="I129" s="37" t="str">
        <f>IF(HP掲載並替!L451=0,"",IF(HP掲載並替!L451=1,HYPERLINK(HP掲載並替!B451,"PDF"),HYPERLINK(HP掲載並替!B451,"外部ページ")))</f>
        <v/>
      </c>
      <c r="J129" s="38"/>
      <c r="K129" s="39" t="s">
        <v>17</v>
      </c>
      <c r="L129" s="40" t="str">
        <f>IF(HP掲載並替!L481=0,"",IF(HP掲載並替!L481=1,HYPERLINK(HP掲載並替!B481,"PDF"),HYPERLINK(HP掲載並替!B481,"外部ページ")))</f>
        <v/>
      </c>
      <c r="M129" s="22"/>
    </row>
    <row r="130" spans="1:13" s="23" customFormat="1" ht="9.75" customHeight="1" x14ac:dyDescent="0.15">
      <c r="B130" s="41"/>
      <c r="C130" s="42"/>
      <c r="D130" s="43"/>
      <c r="E130" s="44"/>
      <c r="F130" s="42"/>
      <c r="G130" s="43"/>
      <c r="H130" s="44"/>
      <c r="I130" s="42"/>
      <c r="J130" s="43"/>
      <c r="K130" s="44"/>
      <c r="L130" s="45"/>
      <c r="M130" s="22"/>
    </row>
    <row r="131" spans="1:13" s="25" customFormat="1" ht="27" hidden="1" customHeight="1" x14ac:dyDescent="0.15">
      <c r="B131" s="46">
        <v>481</v>
      </c>
      <c r="C131" s="37"/>
      <c r="D131" s="47"/>
      <c r="E131" s="48">
        <v>511</v>
      </c>
      <c r="F131" s="37"/>
      <c r="G131" s="47"/>
      <c r="H131" s="48">
        <v>541</v>
      </c>
      <c r="I131" s="37"/>
      <c r="J131" s="47"/>
      <c r="K131" s="48">
        <v>571</v>
      </c>
      <c r="L131" s="40"/>
      <c r="M131" s="24"/>
    </row>
    <row r="132" spans="1:13" s="23" customFormat="1" ht="24.95" customHeight="1" x14ac:dyDescent="0.15">
      <c r="A132" s="23">
        <v>1</v>
      </c>
      <c r="B132" s="31" t="s">
        <v>274</v>
      </c>
      <c r="C132" s="32" t="str">
        <f>IF(HP掲載並替!L482=0,"",IF(HP掲載並替!L482=1,HYPERLINK(HP掲載並替!B482,"PDF"),HYPERLINK(HP掲載並替!B482,"外部ページ")))</f>
        <v>PDF</v>
      </c>
      <c r="D132" s="33"/>
      <c r="E132" s="34" t="s">
        <v>687</v>
      </c>
      <c r="F132" s="32" t="str">
        <f>IF(HP掲載並替!L512=0,"",IF(HP掲載並替!L512=1,HYPERLINK(HP掲載並替!B512,"PDF"),HYPERLINK(HP掲載並替!B512,"外部ページ")))</f>
        <v/>
      </c>
      <c r="G132" s="33"/>
      <c r="H132" s="34" t="s">
        <v>691</v>
      </c>
      <c r="I132" s="32" t="str">
        <f>IF(HP掲載並替!L542=0,"",IF(HP掲載並替!L542=1,HYPERLINK(HP掲載並替!B542,"PDF"),HYPERLINK(HP掲載並替!B542,"外部ページ")))</f>
        <v>PDF</v>
      </c>
      <c r="J132" s="33"/>
      <c r="K132" s="34" t="s">
        <v>1471</v>
      </c>
      <c r="L132" s="35" t="str">
        <f>IF(HP掲載並替!L572=0,"",IF(HP掲載並替!L572=1,HYPERLINK(HP掲載並替!B572,"PDF"),HYPERLINK(HP掲載並替!B572,"外部ページ")))</f>
        <v/>
      </c>
      <c r="M132" s="22"/>
    </row>
    <row r="133" spans="1:13" s="23" customFormat="1" ht="24.95" customHeight="1" x14ac:dyDescent="0.15">
      <c r="A133" s="23">
        <v>2</v>
      </c>
      <c r="B133" s="36" t="s">
        <v>201</v>
      </c>
      <c r="C133" s="37" t="str">
        <f>IF(HP掲載並替!L483=0,"",IF(HP掲載並替!L483=1,HYPERLINK(HP掲載並替!B483,"PDF"),HYPERLINK(HP掲載並替!B483,"外部ページ")))</f>
        <v>PDF</v>
      </c>
      <c r="D133" s="38"/>
      <c r="E133" s="39" t="s">
        <v>1454</v>
      </c>
      <c r="F133" s="37" t="str">
        <f>IF(HP掲載並替!L513=0,"",IF(HP掲載並替!L513=1,HYPERLINK(HP掲載並替!B513,"PDF"),HYPERLINK(HP掲載並替!B513,"外部ページ")))</f>
        <v/>
      </c>
      <c r="G133" s="38"/>
      <c r="H133" s="39" t="s">
        <v>861</v>
      </c>
      <c r="I133" s="37" t="str">
        <f>IF(HP掲載並替!L543=0,"",IF(HP掲載並替!L543=1,HYPERLINK(HP掲載並替!B543,"PDF"),HYPERLINK(HP掲載並替!B543,"外部ページ")))</f>
        <v>PDF</v>
      </c>
      <c r="J133" s="38"/>
      <c r="K133" s="39" t="s">
        <v>26</v>
      </c>
      <c r="L133" s="40" t="str">
        <f>IF(HP掲載並替!L573=0,"",IF(HP掲載並替!L573=1,HYPERLINK(HP掲載並替!B573,"PDF"),HYPERLINK(HP掲載並替!B573,"外部ページ")))</f>
        <v/>
      </c>
      <c r="M133" s="22"/>
    </row>
    <row r="134" spans="1:13" s="23" customFormat="1" ht="24.95" customHeight="1" x14ac:dyDescent="0.15">
      <c r="A134" s="23">
        <v>3</v>
      </c>
      <c r="B134" s="36" t="s">
        <v>72</v>
      </c>
      <c r="C134" s="37" t="str">
        <f>IF(HP掲載並替!L484=0,"",IF(HP掲載並替!L484=1,HYPERLINK(HP掲載並替!B484,"PDF"),HYPERLINK(HP掲載並替!B484,"外部ページ")))</f>
        <v>PDF</v>
      </c>
      <c r="D134" s="38"/>
      <c r="E134" s="39" t="s">
        <v>2700</v>
      </c>
      <c r="F134" s="37" t="str">
        <f>IF(HP掲載並替!L514=0,"",IF(HP掲載並替!L514=1,HYPERLINK(HP掲載並替!B514,"PDF"),HYPERLINK(HP掲載並替!B514,"外部ページ")))</f>
        <v>PDF</v>
      </c>
      <c r="G134" s="38"/>
      <c r="H134" s="39" t="s">
        <v>1462</v>
      </c>
      <c r="I134" s="37" t="str">
        <f>IF(HP掲載並替!L544=0,"",IF(HP掲載並替!L544=1,HYPERLINK(HP掲載並替!B544,"PDF"),HYPERLINK(HP掲載並替!B544,"外部ページ")))</f>
        <v>PDF</v>
      </c>
      <c r="J134" s="38"/>
      <c r="K134" s="39" t="s">
        <v>1472</v>
      </c>
      <c r="L134" s="40" t="str">
        <f>IF(HP掲載並替!L574=0,"",IF(HP掲載並替!L574=1,HYPERLINK(HP掲載並替!B574,"PDF"),HYPERLINK(HP掲載並替!B574,"外部ページ")))</f>
        <v/>
      </c>
      <c r="M134" s="22"/>
    </row>
    <row r="135" spans="1:13" s="23" customFormat="1" ht="24.95" customHeight="1" x14ac:dyDescent="0.15">
      <c r="A135" s="23">
        <v>4</v>
      </c>
      <c r="B135" s="36" t="s">
        <v>1450</v>
      </c>
      <c r="C135" s="37" t="str">
        <f>IF(HP掲載並替!L485=0,"",IF(HP掲載並替!L485=1,HYPERLINK(HP掲載並替!B485,"PDF"),HYPERLINK(HP掲載並替!B485,"外部ページ")))</f>
        <v>PDF</v>
      </c>
      <c r="D135" s="38"/>
      <c r="E135" s="39" t="s">
        <v>2701</v>
      </c>
      <c r="F135" s="37" t="str">
        <f>IF(HP掲載並替!L515=0,"",IF(HP掲載並替!L515=1,HYPERLINK(HP掲載並替!B515,"PDF"),HYPERLINK(HP掲載並替!B515,"外部ページ")))</f>
        <v/>
      </c>
      <c r="G135" s="38"/>
      <c r="H135" s="39" t="s">
        <v>1231</v>
      </c>
      <c r="I135" s="37" t="str">
        <f>IF(HP掲載並替!L545=0,"",IF(HP掲載並替!L545=1,HYPERLINK(HP掲載並替!B545,"PDF"),HYPERLINK(HP掲載並替!B545,"外部ページ")))</f>
        <v/>
      </c>
      <c r="J135" s="38"/>
      <c r="K135" s="39" t="s">
        <v>1473</v>
      </c>
      <c r="L135" s="40" t="str">
        <f>IF(HP掲載並替!L575=0,"",IF(HP掲載並替!L575=1,HYPERLINK(HP掲載並替!B575,"PDF"),HYPERLINK(HP掲載並替!B575,"外部ページ")))</f>
        <v/>
      </c>
      <c r="M135" s="22"/>
    </row>
    <row r="136" spans="1:13" s="23" customFormat="1" ht="24.95" customHeight="1" x14ac:dyDescent="0.15">
      <c r="A136" s="23">
        <v>5</v>
      </c>
      <c r="B136" s="36" t="s">
        <v>18</v>
      </c>
      <c r="C136" s="37" t="str">
        <f>IF(HP掲載並替!L486=0,"",IF(HP掲載並替!L486=1,HYPERLINK(HP掲載並替!B486,"PDF"),HYPERLINK(HP掲載並替!B486,"外部ページ")))</f>
        <v/>
      </c>
      <c r="D136" s="38"/>
      <c r="E136" s="39" t="s">
        <v>1455</v>
      </c>
      <c r="F136" s="37" t="str">
        <f>IF(HP掲載並替!L516=0,"",IF(HP掲載並替!L516=1,HYPERLINK(HP掲載並替!B516,"PDF"),HYPERLINK(HP掲載並替!B516,"外部ページ")))</f>
        <v>PDF</v>
      </c>
      <c r="G136" s="38"/>
      <c r="H136" s="39" t="s">
        <v>1463</v>
      </c>
      <c r="I136" s="37" t="str">
        <f>IF(HP掲載並替!L546=0,"",IF(HP掲載並替!L546=1,HYPERLINK(HP掲載並替!B546,"PDF"),HYPERLINK(HP掲載並替!B546,"外部ページ")))</f>
        <v/>
      </c>
      <c r="J136" s="38"/>
      <c r="K136" s="39" t="s">
        <v>863</v>
      </c>
      <c r="L136" s="40" t="str">
        <f>IF(HP掲載並替!L576=0,"",IF(HP掲載並替!L576=1,HYPERLINK(HP掲載並替!B576,"PDF"),HYPERLINK(HP掲載並替!B576,"外部ページ")))</f>
        <v/>
      </c>
      <c r="M136" s="22"/>
    </row>
    <row r="137" spans="1:13" s="23" customFormat="1" ht="24.95" customHeight="1" x14ac:dyDescent="0.15">
      <c r="A137" s="23">
        <v>6</v>
      </c>
      <c r="B137" s="36" t="s">
        <v>2403</v>
      </c>
      <c r="C137" s="37" t="str">
        <f>IF(HP掲載並替!L487=0,"",IF(HP掲載並替!L487=1,HYPERLINK(HP掲載並替!B487,"PDF"),HYPERLINK(HP掲載並替!B487,"外部ページ")))</f>
        <v/>
      </c>
      <c r="D137" s="38"/>
      <c r="E137" s="39" t="s">
        <v>1086</v>
      </c>
      <c r="F137" s="37" t="str">
        <f>IF(HP掲載並替!L517=0,"",IF(HP掲載並替!L517=1,HYPERLINK(HP掲載並替!B517,"PDF"),HYPERLINK(HP掲載並替!B517,"外部ページ")))</f>
        <v/>
      </c>
      <c r="G137" s="38"/>
      <c r="H137" s="39" t="s">
        <v>1464</v>
      </c>
      <c r="I137" s="37" t="str">
        <f>IF(HP掲載並替!L547=0,"",IF(HP掲載並替!L547=1,HYPERLINK(HP掲載並替!B547,"PDF"),HYPERLINK(HP掲載並替!B547,"外部ページ")))</f>
        <v>PDF</v>
      </c>
      <c r="J137" s="38"/>
      <c r="K137" s="39" t="s">
        <v>693</v>
      </c>
      <c r="L137" s="40" t="str">
        <f>IF(HP掲載並替!L577=0,"",IF(HP掲載並替!L577=1,HYPERLINK(HP掲載並替!B577,"PDF"),HYPERLINK(HP掲載並替!B577,"外部ページ")))</f>
        <v/>
      </c>
      <c r="M137" s="22"/>
    </row>
    <row r="138" spans="1:13" s="23" customFormat="1" ht="24.95" customHeight="1" x14ac:dyDescent="0.15">
      <c r="A138" s="23">
        <v>7</v>
      </c>
      <c r="B138" s="36" t="s">
        <v>683</v>
      </c>
      <c r="C138" s="37" t="str">
        <f>IF(HP掲載並替!L488=0,"",IF(HP掲載並替!L488=1,HYPERLINK(HP掲載並替!B488,"PDF"),HYPERLINK(HP掲載並替!B488,"外部ページ")))</f>
        <v>PDF</v>
      </c>
      <c r="D138" s="38"/>
      <c r="E138" s="39" t="s">
        <v>1456</v>
      </c>
      <c r="F138" s="37" t="str">
        <f>IF(HP掲載並替!L518=0,"",IF(HP掲載並替!L518=1,HYPERLINK(HP掲載並替!B518,"PDF"),HYPERLINK(HP掲載並替!B518,"外部ページ")))</f>
        <v>PDF</v>
      </c>
      <c r="G138" s="38"/>
      <c r="H138" s="39" t="s">
        <v>1232</v>
      </c>
      <c r="I138" s="37" t="str">
        <f>IF(HP掲載並替!L548=0,"",IF(HP掲載並替!L548=1,HYPERLINK(HP掲載並替!B548,"PDF"),HYPERLINK(HP掲載並替!B548,"外部ページ")))</f>
        <v/>
      </c>
      <c r="J138" s="38"/>
      <c r="K138" s="39" t="s">
        <v>301</v>
      </c>
      <c r="L138" s="40" t="str">
        <f>IF(HP掲載並替!L578=0,"",IF(HP掲載並替!L578=1,HYPERLINK(HP掲載並替!B578,"PDF"),HYPERLINK(HP掲載並替!B578,"外部ページ")))</f>
        <v/>
      </c>
      <c r="M138" s="22"/>
    </row>
    <row r="139" spans="1:13" s="23" customFormat="1" ht="24.95" customHeight="1" x14ac:dyDescent="0.15">
      <c r="A139" s="23">
        <v>8</v>
      </c>
      <c r="B139" s="36" t="s">
        <v>684</v>
      </c>
      <c r="C139" s="37" t="str">
        <f>IF(HP掲載並替!L489=0,"",IF(HP掲載並替!L489=1,HYPERLINK(HP掲載並替!B489,"PDF"),HYPERLINK(HP掲載並替!B489,"外部ページ")))</f>
        <v>PDF</v>
      </c>
      <c r="D139" s="38"/>
      <c r="E139" s="39" t="s">
        <v>1457</v>
      </c>
      <c r="F139" s="37" t="str">
        <f>IF(HP掲載並替!L519=0,"",IF(HP掲載並替!L519=1,HYPERLINK(HP掲載並替!B519,"PDF"),HYPERLINK(HP掲載並替!B519,"外部ページ")))</f>
        <v/>
      </c>
      <c r="G139" s="38"/>
      <c r="H139" s="39" t="s">
        <v>1465</v>
      </c>
      <c r="I139" s="37" t="str">
        <f>IF(HP掲載並替!L549=0,"",IF(HP掲載並替!L549=1,HYPERLINK(HP掲載並替!B549,"PDF"),HYPERLINK(HP掲載並替!B549,"外部ページ")))</f>
        <v/>
      </c>
      <c r="J139" s="38"/>
      <c r="K139" s="39" t="s">
        <v>955</v>
      </c>
      <c r="L139" s="40" t="str">
        <f>IF(HP掲載並替!L579=0,"",IF(HP掲載並替!L579=1,HYPERLINK(HP掲載並替!B579,"PDF"),HYPERLINK(HP掲載並替!B579,"外部ページ")))</f>
        <v/>
      </c>
      <c r="M139" s="22"/>
    </row>
    <row r="140" spans="1:13" s="23" customFormat="1" ht="24.95" customHeight="1" x14ac:dyDescent="0.15">
      <c r="A140" s="23">
        <v>9</v>
      </c>
      <c r="B140" s="36" t="s">
        <v>2268</v>
      </c>
      <c r="C140" s="37" t="str">
        <f>IF(HP掲載並替!L490=0,"",IF(HP掲載並替!L490=1,HYPERLINK(HP掲載並替!B490,"PDF"),HYPERLINK(HP掲載並替!B490,"外部ページ")))</f>
        <v>外部ページ</v>
      </c>
      <c r="D140" s="38"/>
      <c r="E140" s="39" t="s">
        <v>299</v>
      </c>
      <c r="F140" s="37" t="str">
        <f>IF(HP掲載並替!L520=0,"",IF(HP掲載並替!L520=1,HYPERLINK(HP掲載並替!B520,"PDF"),HYPERLINK(HP掲載並替!B520,"外部ページ")))</f>
        <v>PDF</v>
      </c>
      <c r="G140" s="38"/>
      <c r="H140" s="39" t="s">
        <v>954</v>
      </c>
      <c r="I140" s="37" t="str">
        <f>IF(HP掲載並替!L550=0,"",IF(HP掲載並替!L550=1,HYPERLINK(HP掲載並替!B550,"PDF"),HYPERLINK(HP掲載並替!B550,"外部ページ")))</f>
        <v/>
      </c>
      <c r="J140" s="38"/>
      <c r="K140" s="39" t="s">
        <v>27</v>
      </c>
      <c r="L140" s="40" t="str">
        <f>IF(HP掲載並替!L580=0,"",IF(HP掲載並替!L580=1,HYPERLINK(HP掲載並替!B580,"PDF"),HYPERLINK(HP掲載並替!B580,"外部ページ")))</f>
        <v>PDF</v>
      </c>
      <c r="M140" s="22"/>
    </row>
    <row r="141" spans="1:13" s="23" customFormat="1" ht="24.95" customHeight="1" x14ac:dyDescent="0.15">
      <c r="A141" s="23">
        <v>10</v>
      </c>
      <c r="B141" s="36" t="s">
        <v>2684</v>
      </c>
      <c r="C141" s="37" t="str">
        <f>IF(HP掲載並替!L491=0,"",IF(HP掲載並替!L491=1,HYPERLINK(HP掲載並替!B491,"PDF"),HYPERLINK(HP掲載並替!B491,"外部ページ")))</f>
        <v/>
      </c>
      <c r="D141" s="38"/>
      <c r="E141" s="39" t="s">
        <v>2284</v>
      </c>
      <c r="F141" s="37" t="str">
        <f>IF(HP掲載並替!L521=0,"",IF(HP掲載並替!L521=1,HYPERLINK(HP掲載並替!B521,"PDF"),HYPERLINK(HP掲載並替!B521,"外部ページ")))</f>
        <v>外部ページ</v>
      </c>
      <c r="G141" s="38"/>
      <c r="H141" s="39" t="s">
        <v>692</v>
      </c>
      <c r="I141" s="37" t="str">
        <f>IF(HP掲載並替!L551=0,"",IF(HP掲載並替!L551=1,HYPERLINK(HP掲載並替!B551,"PDF"),HYPERLINK(HP掲載並替!B551,"外部ページ")))</f>
        <v/>
      </c>
      <c r="J141" s="38"/>
      <c r="K141" s="39" t="s">
        <v>302</v>
      </c>
      <c r="L141" s="40" t="str">
        <f>IF(HP掲載並替!L581=0,"",IF(HP掲載並替!L581=1,HYPERLINK(HP掲載並替!B581,"PDF"),HYPERLINK(HP掲載並替!B581,"外部ページ")))</f>
        <v/>
      </c>
      <c r="M141" s="22"/>
    </row>
    <row r="142" spans="1:13" s="23" customFormat="1" ht="24.95" customHeight="1" x14ac:dyDescent="0.15">
      <c r="A142" s="23">
        <v>11</v>
      </c>
      <c r="B142" s="36" t="s">
        <v>1451</v>
      </c>
      <c r="C142" s="37" t="str">
        <f>IF(HP掲載並替!L492=0,"",IF(HP掲載並替!L492=1,HYPERLINK(HP掲載並替!B492,"PDF"),HYPERLINK(HP掲載並替!B492,"外部ページ")))</f>
        <v>PDF</v>
      </c>
      <c r="D142" s="38"/>
      <c r="E142" s="39" t="s">
        <v>1458</v>
      </c>
      <c r="F142" s="37" t="str">
        <f>IF(HP掲載並替!L522=0,"",IF(HP掲載並替!L522=1,HYPERLINK(HP掲載並替!B522,"PDF"),HYPERLINK(HP掲載並替!B522,"外部ページ")))</f>
        <v/>
      </c>
      <c r="G142" s="38"/>
      <c r="H142" s="39" t="s">
        <v>133</v>
      </c>
      <c r="I142" s="37" t="str">
        <f>IF(HP掲載並替!L552=0,"",IF(HP掲載並替!L552=1,HYPERLINK(HP掲載並替!B552,"PDF"),HYPERLINK(HP掲載並替!B552,"外部ページ")))</f>
        <v>PDF</v>
      </c>
      <c r="J142" s="38"/>
      <c r="K142" s="39" t="s">
        <v>1088</v>
      </c>
      <c r="L142" s="40" t="str">
        <f>IF(HP掲載並替!L582=0,"",IF(HP掲載並替!L582=1,HYPERLINK(HP掲載並替!B582,"PDF"),HYPERLINK(HP掲載並替!B582,"外部ページ")))</f>
        <v/>
      </c>
      <c r="M142" s="22"/>
    </row>
    <row r="143" spans="1:13" s="23" customFormat="1" ht="24.95" customHeight="1" x14ac:dyDescent="0.15">
      <c r="A143" s="23">
        <v>12</v>
      </c>
      <c r="B143" s="36" t="s">
        <v>2762</v>
      </c>
      <c r="C143" s="37" t="str">
        <f>IF(HP掲載並替!L493=0,"",IF(HP掲載並替!L493=1,HYPERLINK(HP掲載並替!B493,"PDF"),HYPERLINK(HP掲載並替!B493,"外部ページ")))</f>
        <v>PDF</v>
      </c>
      <c r="D143" s="38"/>
      <c r="E143" s="39" t="s">
        <v>2409</v>
      </c>
      <c r="F143" s="37" t="str">
        <f>IF(HP掲載並替!L523=0,"",IF(HP掲載並替!L523=1,HYPERLINK(HP掲載並替!B523,"PDF"),HYPERLINK(HP掲載並替!B523,"外部ページ")))</f>
        <v/>
      </c>
      <c r="G143" s="38"/>
      <c r="H143" s="39" t="s">
        <v>288</v>
      </c>
      <c r="I143" s="37" t="str">
        <f>IF(HP掲載並替!L553=0,"",IF(HP掲載並替!L553=1,HYPERLINK(HP掲載並替!B553,"PDF"),HYPERLINK(HP掲載並替!B553,"外部ページ")))</f>
        <v>PDF</v>
      </c>
      <c r="J143" s="38"/>
      <c r="K143" s="39" t="s">
        <v>1474</v>
      </c>
      <c r="L143" s="40" t="str">
        <f>IF(HP掲載並替!L583=0,"",IF(HP掲載並替!L583=1,HYPERLINK(HP掲載並替!B583,"PDF"),HYPERLINK(HP掲載並替!B583,"外部ページ")))</f>
        <v/>
      </c>
      <c r="M143" s="22"/>
    </row>
    <row r="144" spans="1:13" s="23" customFormat="1" ht="24.95" customHeight="1" x14ac:dyDescent="0.15">
      <c r="A144" s="23">
        <v>13</v>
      </c>
      <c r="B144" s="36" t="s">
        <v>685</v>
      </c>
      <c r="C144" s="37" t="str">
        <f>IF(HP掲載並替!L494=0,"",IF(HP掲載並替!L494=1,HYPERLINK(HP掲載並替!B494,"PDF"),HYPERLINK(HP掲載並替!B494,"外部ページ")))</f>
        <v/>
      </c>
      <c r="D144" s="38"/>
      <c r="E144" s="39" t="s">
        <v>2410</v>
      </c>
      <c r="F144" s="37" t="str">
        <f>IF(HP掲載並替!L524=0,"",IF(HP掲載並替!L524=1,HYPERLINK(HP掲載並替!B524,"PDF"),HYPERLINK(HP掲載並替!B524,"外部ページ")))</f>
        <v/>
      </c>
      <c r="G144" s="38"/>
      <c r="H144" s="39" t="s">
        <v>1466</v>
      </c>
      <c r="I144" s="37" t="str">
        <f>IF(HP掲載並替!L554=0,"",IF(HP掲載並替!L554=1,HYPERLINK(HP掲載並替!B554,"PDF"),HYPERLINK(HP掲載並替!B554,"外部ページ")))</f>
        <v/>
      </c>
      <c r="J144" s="38"/>
      <c r="K144" s="39" t="s">
        <v>956</v>
      </c>
      <c r="L144" s="40" t="str">
        <f>IF(HP掲載並替!L584=0,"",IF(HP掲載並替!L584=1,HYPERLINK(HP掲載並替!B584,"PDF"),HYPERLINK(HP掲載並替!B584,"外部ページ")))</f>
        <v>PDF</v>
      </c>
      <c r="M144" s="22"/>
    </row>
    <row r="145" spans="1:13" s="23" customFormat="1" ht="24.95" customHeight="1" x14ac:dyDescent="0.15">
      <c r="A145" s="23">
        <v>14</v>
      </c>
      <c r="B145" s="36" t="s">
        <v>1228</v>
      </c>
      <c r="C145" s="37" t="str">
        <f>IF(HP掲載並替!L495=0,"",IF(HP掲載並替!L495=1,HYPERLINK(HP掲載並替!B495,"PDF"),HYPERLINK(HP掲載並替!B495,"外部ページ")))</f>
        <v/>
      </c>
      <c r="D145" s="38"/>
      <c r="E145" s="39" t="s">
        <v>688</v>
      </c>
      <c r="F145" s="37" t="str">
        <f>IF(HP掲載並替!L525=0,"",IF(HP掲載並替!L525=1,HYPERLINK(HP掲載並替!B525,"PDF"),HYPERLINK(HP掲載並替!B525,"外部ページ")))</f>
        <v>PDF</v>
      </c>
      <c r="G145" s="38"/>
      <c r="H145" s="39" t="s">
        <v>300</v>
      </c>
      <c r="I145" s="37" t="str">
        <f>IF(HP掲載並替!L555=0,"",IF(HP掲載並替!L555=1,HYPERLINK(HP掲載並替!B555,"PDF"),HYPERLINK(HP掲載並替!B555,"外部ページ")))</f>
        <v/>
      </c>
      <c r="J145" s="38"/>
      <c r="K145" s="39" t="s">
        <v>597</v>
      </c>
      <c r="L145" s="40" t="str">
        <f>IF(HP掲載並替!L585=0,"",IF(HP掲載並替!L585=1,HYPERLINK(HP掲載並替!B585,"PDF"),HYPERLINK(HP掲載並替!B585,"外部ページ")))</f>
        <v/>
      </c>
      <c r="M145" s="22"/>
    </row>
    <row r="146" spans="1:13" s="23" customFormat="1" ht="24.95" customHeight="1" x14ac:dyDescent="0.15">
      <c r="A146" s="23">
        <v>15</v>
      </c>
      <c r="B146" s="36" t="s">
        <v>1452</v>
      </c>
      <c r="C146" s="37" t="str">
        <f>IF(HP掲載並替!L496=0,"",IF(HP掲載並替!L496=1,HYPERLINK(HP掲載並替!B496,"PDF"),HYPERLINK(HP掲載並替!B496,"外部ページ")))</f>
        <v/>
      </c>
      <c r="D146" s="38"/>
      <c r="E146" s="39" t="s">
        <v>1459</v>
      </c>
      <c r="F146" s="37" t="str">
        <f>IF(HP掲載並替!L526=0,"",IF(HP掲載並替!L526=1,HYPERLINK(HP掲載並替!B526,"PDF"),HYPERLINK(HP掲載並替!B526,"外部ページ")))</f>
        <v/>
      </c>
      <c r="G146" s="38"/>
      <c r="H146" s="39" t="s">
        <v>73</v>
      </c>
      <c r="I146" s="37" t="str">
        <f>IF(HP掲載並替!L556=0,"",IF(HP掲載並替!L556=1,HYPERLINK(HP掲載並替!B556,"PDF"),HYPERLINK(HP掲載並替!B556,"外部ページ")))</f>
        <v>PDF</v>
      </c>
      <c r="J146" s="38"/>
      <c r="K146" s="39" t="s">
        <v>1234</v>
      </c>
      <c r="L146" s="40" t="str">
        <f>IF(HP掲載並替!L586=0,"",IF(HP掲載並替!L586=1,HYPERLINK(HP掲載並替!B586,"PDF"),HYPERLINK(HP掲載並替!B586,"外部ページ")))</f>
        <v/>
      </c>
      <c r="M146" s="22"/>
    </row>
    <row r="147" spans="1:13" s="23" customFormat="1" ht="24.95" customHeight="1" x14ac:dyDescent="0.15">
      <c r="A147" s="23">
        <v>16</v>
      </c>
      <c r="B147" s="36" t="s">
        <v>595</v>
      </c>
      <c r="C147" s="37" t="str">
        <f>IF(HP掲載並替!L497=0,"",IF(HP掲載並替!L497=1,HYPERLINK(HP掲載並替!B497,"PDF"),HYPERLINK(HP掲載並替!B497,"外部ページ")))</f>
        <v/>
      </c>
      <c r="D147" s="38"/>
      <c r="E147" s="39" t="s">
        <v>2411</v>
      </c>
      <c r="F147" s="37" t="str">
        <f>IF(HP掲載並替!L527=0,"",IF(HP掲載並替!L527=1,HYPERLINK(HP掲載並替!B527,"PDF"),HYPERLINK(HP掲載並替!B527,"外部ページ")))</f>
        <v>外部ページ</v>
      </c>
      <c r="G147" s="38"/>
      <c r="H147" s="39" t="s">
        <v>1467</v>
      </c>
      <c r="I147" s="37" t="str">
        <f>IF(HP掲載並替!L557=0,"",IF(HP掲載並替!L557=1,HYPERLINK(HP掲載並替!B557,"PDF"),HYPERLINK(HP掲載並替!B557,"外部ページ")))</f>
        <v/>
      </c>
      <c r="J147" s="38"/>
      <c r="K147" s="39" t="s">
        <v>2252</v>
      </c>
      <c r="L147" s="40" t="str">
        <f>IF(HP掲載並替!L587=0,"",IF(HP掲載並替!L587=1,HYPERLINK(HP掲載並替!B587,"PDF"),HYPERLINK(HP掲載並替!B587,"外部ページ")))</f>
        <v>外部ページ</v>
      </c>
      <c r="M147" s="22"/>
    </row>
    <row r="148" spans="1:13" s="23" customFormat="1" ht="24.95" customHeight="1" x14ac:dyDescent="0.15">
      <c r="A148" s="23">
        <v>17</v>
      </c>
      <c r="B148" s="36" t="s">
        <v>2405</v>
      </c>
      <c r="C148" s="37" t="str">
        <f>IF(HP掲載並替!L498=0,"",IF(HP掲載並替!L498=1,HYPERLINK(HP掲載並替!B498,"PDF"),HYPERLINK(HP掲載並替!B498,"外部ページ")))</f>
        <v>PDF</v>
      </c>
      <c r="D148" s="38"/>
      <c r="E148" s="39" t="s">
        <v>20</v>
      </c>
      <c r="F148" s="37" t="str">
        <f>IF(HP掲載並替!L528=0,"",IF(HP掲載並替!L528=1,HYPERLINK(HP掲載並替!B528,"PDF"),HYPERLINK(HP掲載並替!B528,"外部ページ")))</f>
        <v/>
      </c>
      <c r="G148" s="38"/>
      <c r="H148" s="39" t="s">
        <v>1468</v>
      </c>
      <c r="I148" s="37" t="str">
        <f>IF(HP掲載並替!L558=0,"",IF(HP掲載並替!L558=1,HYPERLINK(HP掲載並替!B558,"PDF"),HYPERLINK(HP掲載並替!B558,"外部ページ")))</f>
        <v/>
      </c>
      <c r="J148" s="38"/>
      <c r="K148" s="39" t="s">
        <v>526</v>
      </c>
      <c r="L148" s="40" t="str">
        <f>IF(HP掲載並替!L588=0,"",IF(HP掲載並替!L588=1,HYPERLINK(HP掲載並替!B588,"PDF"),HYPERLINK(HP掲載並替!B588,"外部ページ")))</f>
        <v/>
      </c>
      <c r="M148" s="22"/>
    </row>
    <row r="149" spans="1:13" s="23" customFormat="1" ht="24.95" customHeight="1" x14ac:dyDescent="0.15">
      <c r="A149" s="23">
        <v>18</v>
      </c>
      <c r="B149" s="36" t="s">
        <v>1453</v>
      </c>
      <c r="C149" s="37" t="str">
        <f>IF(HP掲載並替!L499=0,"",IF(HP掲載並替!L499=1,HYPERLINK(HP掲載並替!B499,"PDF"),HYPERLINK(HP掲載並替!B499,"外部ページ")))</f>
        <v/>
      </c>
      <c r="D149" s="38"/>
      <c r="E149" s="39" t="s">
        <v>21</v>
      </c>
      <c r="F149" s="37" t="str">
        <f>IF(HP掲載並替!L529=0,"",IF(HP掲載並替!L529=1,HYPERLINK(HP掲載並替!B529,"PDF"),HYPERLINK(HP掲載並替!B529,"外部ページ")))</f>
        <v/>
      </c>
      <c r="G149" s="38"/>
      <c r="H149" s="39" t="s">
        <v>264</v>
      </c>
      <c r="I149" s="37" t="str">
        <f>IF(HP掲載並替!L559=0,"",IF(HP掲載並替!L559=1,HYPERLINK(HP掲載並替!B559,"PDF"),HYPERLINK(HP掲載並替!B559,"外部ページ")))</f>
        <v/>
      </c>
      <c r="J149" s="38"/>
      <c r="K149" s="39" t="s">
        <v>957</v>
      </c>
      <c r="L149" s="40" t="str">
        <f>IF(HP掲載並替!L589=0,"",IF(HP掲載並替!L589=1,HYPERLINK(HP掲載並替!B589,"PDF"),HYPERLINK(HP掲載並替!B589,"外部ページ")))</f>
        <v/>
      </c>
      <c r="M149" s="22"/>
    </row>
    <row r="150" spans="1:13" s="23" customFormat="1" ht="24.95" customHeight="1" x14ac:dyDescent="0.15">
      <c r="A150" s="23">
        <v>19</v>
      </c>
      <c r="B150" s="36" t="s">
        <v>203</v>
      </c>
      <c r="C150" s="37" t="str">
        <f>IF(HP掲載並替!L500=0,"",IF(HP掲載並替!L500=1,HYPERLINK(HP掲載並替!B500,"PDF"),HYPERLINK(HP掲載並替!B500,"外部ページ")))</f>
        <v/>
      </c>
      <c r="D150" s="38"/>
      <c r="E150" s="39" t="s">
        <v>689</v>
      </c>
      <c r="F150" s="37" t="str">
        <f>IF(HP掲載並替!L530=0,"",IF(HP掲載並替!L530=1,HYPERLINK(HP掲載並替!B530,"PDF"),HYPERLINK(HP掲載並替!B530,"外部ページ")))</f>
        <v/>
      </c>
      <c r="G150" s="38"/>
      <c r="H150" s="39" t="s">
        <v>1233</v>
      </c>
      <c r="I150" s="37" t="str">
        <f>IF(HP掲載並替!L560=0,"",IF(HP掲載並替!L560=1,HYPERLINK(HP掲載並替!B560,"PDF"),HYPERLINK(HP掲載並替!B560,"外部ページ")))</f>
        <v/>
      </c>
      <c r="J150" s="38"/>
      <c r="K150" s="39" t="s">
        <v>866</v>
      </c>
      <c r="L150" s="40" t="str">
        <f>IF(HP掲載並替!L590=0,"",IF(HP掲載並替!L590=1,HYPERLINK(HP掲載並替!B590,"PDF"),HYPERLINK(HP掲載並替!B590,"外部ページ")))</f>
        <v/>
      </c>
      <c r="M150" s="22"/>
    </row>
    <row r="151" spans="1:13" s="23" customFormat="1" ht="24.95" customHeight="1" x14ac:dyDescent="0.15">
      <c r="A151" s="23">
        <v>20</v>
      </c>
      <c r="B151" s="36" t="s">
        <v>19</v>
      </c>
      <c r="C151" s="37" t="str">
        <f>IF(HP掲載並替!L501=0,"",IF(HP掲載並替!L501=1,HYPERLINK(HP掲載並替!B501,"PDF"),HYPERLINK(HP掲載並替!B501,"外部ページ")))</f>
        <v/>
      </c>
      <c r="D151" s="38"/>
      <c r="E151" s="39" t="s">
        <v>2285</v>
      </c>
      <c r="F151" s="37" t="str">
        <f>IF(HP掲載並替!L531=0,"",IF(HP掲載並替!L531=1,HYPERLINK(HP掲載並替!B531,"PDF"),HYPERLINK(HP掲載並替!B531,"外部ページ")))</f>
        <v>外部ページ</v>
      </c>
      <c r="G151" s="38"/>
      <c r="H151" s="39" t="s">
        <v>2311</v>
      </c>
      <c r="I151" s="37" t="str">
        <f>IF(HP掲載並替!L561=0,"",IF(HP掲載並替!L561=1,HYPERLINK(HP掲載並替!B561,"PDF"),HYPERLINK(HP掲載並替!B561,"外部ページ")))</f>
        <v>外部ページ</v>
      </c>
      <c r="J151" s="38"/>
      <c r="K151" s="39" t="s">
        <v>868</v>
      </c>
      <c r="L151" s="40" t="str">
        <f>IF(HP掲載並替!L591=0,"",IF(HP掲載並替!L591=1,HYPERLINK(HP掲載並替!B591,"PDF"),HYPERLINK(HP掲載並替!B591,"外部ページ")))</f>
        <v/>
      </c>
      <c r="M151" s="22"/>
    </row>
    <row r="152" spans="1:13" s="23" customFormat="1" ht="24.95" customHeight="1" x14ac:dyDescent="0.15">
      <c r="A152" s="23">
        <v>21</v>
      </c>
      <c r="B152" s="36" t="s">
        <v>263</v>
      </c>
      <c r="C152" s="37" t="str">
        <f>IF(HP掲載並替!L502=0,"",IF(HP掲載並替!L502=1,HYPERLINK(HP掲載並替!B502,"PDF"),HYPERLINK(HP掲載並替!B502,"外部ページ")))</f>
        <v/>
      </c>
      <c r="D152" s="38"/>
      <c r="E152" s="39" t="s">
        <v>2412</v>
      </c>
      <c r="F152" s="37" t="str">
        <f>IF(HP掲載並替!L532=0,"",IF(HP掲載並替!L532=1,HYPERLINK(HP掲載並替!B532,"PDF"),HYPERLINK(HP掲載並替!B532,"外部ページ")))</f>
        <v/>
      </c>
      <c r="G152" s="38"/>
      <c r="H152" s="39" t="s">
        <v>322</v>
      </c>
      <c r="I152" s="37" t="str">
        <f>IF(HP掲載並替!L562=0,"",IF(HP掲載並替!L562=1,HYPERLINK(HP掲載並替!B562,"PDF"),HYPERLINK(HP掲載並替!B562,"外部ページ")))</f>
        <v/>
      </c>
      <c r="J152" s="38"/>
      <c r="K152" s="39" t="s">
        <v>958</v>
      </c>
      <c r="L152" s="40" t="str">
        <f>IF(HP掲載並替!L592=0,"",IF(HP掲載並替!L592=1,HYPERLINK(HP掲載並替!B592,"PDF"),HYPERLINK(HP掲載並替!B592,"外部ページ")))</f>
        <v>PDF</v>
      </c>
      <c r="M152" s="22"/>
    </row>
    <row r="153" spans="1:13" s="23" customFormat="1" ht="24.95" customHeight="1" x14ac:dyDescent="0.15">
      <c r="A153" s="23">
        <v>22</v>
      </c>
      <c r="B153" s="36" t="s">
        <v>2269</v>
      </c>
      <c r="C153" s="37" t="str">
        <f>IF(HP掲載並替!L503=0,"",IF(HP掲載並替!L503=1,HYPERLINK(HP掲載並替!B503,"PDF"),HYPERLINK(HP掲載並替!B503,"外部ページ")))</f>
        <v>外部ページ</v>
      </c>
      <c r="D153" s="38"/>
      <c r="E153" s="39" t="s">
        <v>277</v>
      </c>
      <c r="F153" s="37" t="str">
        <f>IF(HP掲載並替!L533=0,"",IF(HP掲載並替!L533=1,HYPERLINK(HP掲載並替!B533,"PDF"),HYPERLINK(HP掲載並替!B533,"外部ページ")))</f>
        <v/>
      </c>
      <c r="G153" s="38"/>
      <c r="H153" s="39" t="s">
        <v>23</v>
      </c>
      <c r="I153" s="37" t="str">
        <f>IF(HP掲載並替!L563=0,"",IF(HP掲載並替!L563=1,HYPERLINK(HP掲載並替!B563,"PDF"),HYPERLINK(HP掲載並替!B563,"外部ページ")))</f>
        <v>PDF</v>
      </c>
      <c r="J153" s="38"/>
      <c r="K153" s="39" t="s">
        <v>2415</v>
      </c>
      <c r="L153" s="40" t="str">
        <f>IF(HP掲載並替!L593=0,"",IF(HP掲載並替!L593=1,HYPERLINK(HP掲載並替!B593,"PDF"),HYPERLINK(HP掲載並替!B593,"外部ページ")))</f>
        <v/>
      </c>
      <c r="M153" s="22"/>
    </row>
    <row r="154" spans="1:13" s="23" customFormat="1" ht="24.95" customHeight="1" x14ac:dyDescent="0.15">
      <c r="A154" s="23">
        <v>23</v>
      </c>
      <c r="B154" s="36" t="s">
        <v>2423</v>
      </c>
      <c r="C154" s="37" t="str">
        <f>IF(HP掲載並替!L504=0,"",IF(HP掲載並替!L504=1,HYPERLINK(HP掲載並替!B504,"PDF"),HYPERLINK(HP掲載並替!B504,"外部ページ")))</f>
        <v/>
      </c>
      <c r="D154" s="38"/>
      <c r="E154" s="39" t="s">
        <v>859</v>
      </c>
      <c r="F154" s="37" t="str">
        <f>IF(HP掲載並替!L534=0,"",IF(HP掲載並替!L534=1,HYPERLINK(HP掲載並替!B534,"PDF"),HYPERLINK(HP掲載並替!B534,"外部ページ")))</f>
        <v/>
      </c>
      <c r="G154" s="38"/>
      <c r="H154" s="39" t="s">
        <v>2414</v>
      </c>
      <c r="I154" s="37" t="str">
        <f>IF(HP掲載並替!L564=0,"",IF(HP掲載並替!L564=1,HYPERLINK(HP掲載並替!B564,"PDF"),HYPERLINK(HP掲載並替!B564,"外部ページ")))</f>
        <v/>
      </c>
      <c r="J154" s="38"/>
      <c r="K154" s="39" t="s">
        <v>2724</v>
      </c>
      <c r="L154" s="40" t="str">
        <f>IF(HP掲載並替!L594=0,"",IF(HP掲載並替!L594=1,HYPERLINK(HP掲載並替!B594,"PDF"),HYPERLINK(HP掲載並替!B594,"外部ページ")))</f>
        <v/>
      </c>
      <c r="M154" s="22"/>
    </row>
    <row r="155" spans="1:13" s="23" customFormat="1" ht="24.95" customHeight="1" x14ac:dyDescent="0.15">
      <c r="A155" s="23">
        <v>24</v>
      </c>
      <c r="B155" s="36" t="s">
        <v>2685</v>
      </c>
      <c r="C155" s="37" t="str">
        <f>IF(HP掲載並替!L505=0,"",IF(HP掲載並替!L505=1,HYPERLINK(HP掲載並替!B505,"PDF"),HYPERLINK(HP掲載並替!B505,"外部ページ")))</f>
        <v>外部ページ</v>
      </c>
      <c r="D155" s="38"/>
      <c r="E155" s="39" t="s">
        <v>22</v>
      </c>
      <c r="F155" s="37" t="str">
        <f>IF(HP掲載並替!L535=0,"",IF(HP掲載並替!L535=1,HYPERLINK(HP掲載並替!B535,"PDF"),HYPERLINK(HP掲載並替!B535,"外部ページ")))</f>
        <v/>
      </c>
      <c r="G155" s="38"/>
      <c r="H155" s="39" t="s">
        <v>24</v>
      </c>
      <c r="I155" s="37" t="str">
        <f>IF(HP掲載並替!L565=0,"",IF(HP掲載並替!L565=1,HYPERLINK(HP掲載並替!B565,"PDF"),HYPERLINK(HP掲載並替!B565,"外部ページ")))</f>
        <v/>
      </c>
      <c r="J155" s="38"/>
      <c r="K155" s="39" t="s">
        <v>275</v>
      </c>
      <c r="L155" s="40" t="str">
        <f>IF(HP掲載並替!L595=0,"",IF(HP掲載並替!L595=1,HYPERLINK(HP掲載並替!B595,"PDF"),HYPERLINK(HP掲載並替!B595,"外部ページ")))</f>
        <v>PDF</v>
      </c>
      <c r="M155" s="22"/>
    </row>
    <row r="156" spans="1:13" s="23" customFormat="1" ht="24.95" customHeight="1" x14ac:dyDescent="0.15">
      <c r="A156" s="23">
        <v>25</v>
      </c>
      <c r="B156" s="36" t="s">
        <v>857</v>
      </c>
      <c r="C156" s="37" t="str">
        <f>IF(HP掲載並替!L506=0,"",IF(HP掲載並替!L506=1,HYPERLINK(HP掲載並替!B506,"PDF"),HYPERLINK(HP掲載並替!B506,"外部ページ")))</f>
        <v>PDF</v>
      </c>
      <c r="D156" s="38"/>
      <c r="E156" s="39" t="s">
        <v>690</v>
      </c>
      <c r="F156" s="37" t="str">
        <f>IF(HP掲載並替!L536=0,"",IF(HP掲載並替!L536=1,HYPERLINK(HP掲載並替!B536,"PDF"),HYPERLINK(HP掲載並替!B536,"外部ページ")))</f>
        <v>PDF</v>
      </c>
      <c r="G156" s="38"/>
      <c r="H156" s="39" t="s">
        <v>25</v>
      </c>
      <c r="I156" s="37" t="str">
        <f>IF(HP掲載並替!L566=0,"",IF(HP掲載並替!L566=1,HYPERLINK(HP掲載並替!B566,"PDF"),HYPERLINK(HP掲載並替!B566,"外部ページ")))</f>
        <v/>
      </c>
      <c r="J156" s="38"/>
      <c r="K156" s="39" t="s">
        <v>75</v>
      </c>
      <c r="L156" s="40" t="str">
        <f>IF(HP掲載並替!L596=0,"",IF(HP掲載並替!L596=1,HYPERLINK(HP掲載並替!B596,"PDF"),HYPERLINK(HP掲載並替!B596,"外部ページ")))</f>
        <v>PDF</v>
      </c>
      <c r="M156" s="22"/>
    </row>
    <row r="157" spans="1:13" s="23" customFormat="1" ht="24.95" customHeight="1" x14ac:dyDescent="0.15">
      <c r="A157" s="23">
        <v>26</v>
      </c>
      <c r="B157" s="36" t="s">
        <v>1085</v>
      </c>
      <c r="C157" s="37" t="str">
        <f>IF(HP掲載並替!L507=0,"",IF(HP掲載並替!L507=1,HYPERLINK(HP掲載並替!B507,"PDF"),HYPERLINK(HP掲載並替!B507,"外部ページ")))</f>
        <v/>
      </c>
      <c r="D157" s="38"/>
      <c r="E157" s="39" t="s">
        <v>596</v>
      </c>
      <c r="F157" s="37" t="str">
        <f>IF(HP掲載並替!L537=0,"",IF(HP掲載並替!L537=1,HYPERLINK(HP掲載並替!B537,"PDF"),HYPERLINK(HP掲載並替!B537,"外部ページ")))</f>
        <v>PDF</v>
      </c>
      <c r="G157" s="38"/>
      <c r="H157" s="39" t="s">
        <v>74</v>
      </c>
      <c r="I157" s="37" t="str">
        <f>IF(HP掲載並替!L567=0,"",IF(HP掲載並替!L567=1,HYPERLINK(HP掲載並替!B567,"PDF"),HYPERLINK(HP掲載並替!B567,"外部ページ")))</f>
        <v>PDF</v>
      </c>
      <c r="J157" s="38"/>
      <c r="K157" s="39" t="s">
        <v>212</v>
      </c>
      <c r="L157" s="40" t="str">
        <f>IF(HP掲載並替!L597=0,"",IF(HP掲載並替!L597=1,HYPERLINK(HP掲載並替!B597,"PDF"),HYPERLINK(HP掲載並替!B597,"外部ページ")))</f>
        <v>PDF</v>
      </c>
      <c r="M157" s="22"/>
    </row>
    <row r="158" spans="1:13" s="23" customFormat="1" ht="24.95" customHeight="1" x14ac:dyDescent="0.15">
      <c r="A158" s="23">
        <v>27</v>
      </c>
      <c r="B158" s="36" t="s">
        <v>1229</v>
      </c>
      <c r="C158" s="37" t="str">
        <f>IF(HP掲載並替!L508=0,"",IF(HP掲載並替!L508=1,HYPERLINK(HP掲載並替!B508,"PDF"),HYPERLINK(HP掲載並替!B508,"外部ページ")))</f>
        <v>PDF</v>
      </c>
      <c r="D158" s="38"/>
      <c r="E158" s="39" t="s">
        <v>207</v>
      </c>
      <c r="F158" s="37" t="str">
        <f>IF(HP掲載並替!L538=0,"",IF(HP掲載並替!L538=1,HYPERLINK(HP掲載並替!B538,"PDF"),HYPERLINK(HP掲載並替!B538,"外部ページ")))</f>
        <v/>
      </c>
      <c r="G158" s="38"/>
      <c r="H158" s="39" t="s">
        <v>1469</v>
      </c>
      <c r="I158" s="37" t="str">
        <f>IF(HP掲載並替!L568=0,"",IF(HP掲載並替!L568=1,HYPERLINK(HP掲載並替!B568,"PDF"),HYPERLINK(HP掲載並替!B568,"外部ページ")))</f>
        <v/>
      </c>
      <c r="J158" s="38"/>
      <c r="K158" s="39" t="s">
        <v>598</v>
      </c>
      <c r="L158" s="40" t="str">
        <f>IF(HP掲載並替!L598=0,"",IF(HP掲載並替!L598=1,HYPERLINK(HP掲載並替!B598,"PDF"),HYPERLINK(HP掲載並替!B598,"外部ページ")))</f>
        <v/>
      </c>
      <c r="M158" s="22"/>
    </row>
    <row r="159" spans="1:13" s="23" customFormat="1" ht="24.95" customHeight="1" x14ac:dyDescent="0.15">
      <c r="A159" s="23">
        <v>28</v>
      </c>
      <c r="B159" s="36" t="s">
        <v>686</v>
      </c>
      <c r="C159" s="37" t="str">
        <f>IF(HP掲載並替!L509=0,"",IF(HP掲載並替!L509=1,HYPERLINK(HP掲載並替!B509,"PDF"),HYPERLINK(HP掲載並替!B509,"外部ページ")))</f>
        <v>PDF</v>
      </c>
      <c r="D159" s="38"/>
      <c r="E159" s="39" t="s">
        <v>1460</v>
      </c>
      <c r="F159" s="37" t="str">
        <f>IF(HP掲載並替!L539=0,"",IF(HP掲載並替!L539=1,HYPERLINK(HP掲載並替!B539,"PDF"),HYPERLINK(HP掲載並替!B539,"外部ページ")))</f>
        <v/>
      </c>
      <c r="G159" s="38"/>
      <c r="H159" s="39" t="s">
        <v>1470</v>
      </c>
      <c r="I159" s="37" t="str">
        <f>IF(HP掲載並替!L569=0,"",IF(HP掲載並替!L569=1,HYPERLINK(HP掲載並替!B569,"PDF"),HYPERLINK(HP掲載並替!B569,"外部ページ")))</f>
        <v/>
      </c>
      <c r="J159" s="38"/>
      <c r="K159" s="39" t="s">
        <v>1475</v>
      </c>
      <c r="L159" s="40" t="str">
        <f>IF(HP掲載並替!L599=0,"",IF(HP掲載並替!L599=1,HYPERLINK(HP掲載並替!B599,"PDF"),HYPERLINK(HP掲載並替!B599,"外部ページ")))</f>
        <v>PDF</v>
      </c>
      <c r="M159" s="22"/>
    </row>
    <row r="160" spans="1:13" s="23" customFormat="1" ht="24.95" customHeight="1" x14ac:dyDescent="0.15">
      <c r="A160" s="23">
        <v>29</v>
      </c>
      <c r="B160" s="36" t="s">
        <v>1230</v>
      </c>
      <c r="C160" s="37" t="str">
        <f>IF(HP掲載並替!L510=0,"",IF(HP掲載並替!L510=1,HYPERLINK(HP掲載並替!B510,"PDF"),HYPERLINK(HP掲載並替!B510,"外部ページ")))</f>
        <v/>
      </c>
      <c r="D160" s="38"/>
      <c r="E160" s="39" t="s">
        <v>1461</v>
      </c>
      <c r="F160" s="37" t="str">
        <f>IF(HP掲載並替!L540=0,"",IF(HP掲載並替!L540=1,HYPERLINK(HP掲載並替!B540,"PDF"),HYPERLINK(HP掲載並替!B540,"外部ページ")))</f>
        <v/>
      </c>
      <c r="G160" s="38"/>
      <c r="H160" s="39" t="s">
        <v>1087</v>
      </c>
      <c r="I160" s="37" t="str">
        <f>IF(HP掲載並替!L570=0,"",IF(HP掲載並替!L570=1,HYPERLINK(HP掲載並替!B570,"PDF"),HYPERLINK(HP掲載並替!B570,"外部ページ")))</f>
        <v/>
      </c>
      <c r="J160" s="38"/>
      <c r="K160" s="39" t="s">
        <v>529</v>
      </c>
      <c r="L160" s="40" t="str">
        <f>IF(HP掲載並替!L600=0,"",IF(HP掲載並替!L600=1,HYPERLINK(HP掲載並替!B600,"PDF"),HYPERLINK(HP掲載並替!B600,"外部ページ")))</f>
        <v/>
      </c>
      <c r="M160" s="22"/>
    </row>
    <row r="161" spans="1:13" s="23" customFormat="1" ht="24.95" customHeight="1" x14ac:dyDescent="0.15">
      <c r="A161" s="23">
        <v>30</v>
      </c>
      <c r="B161" s="36" t="s">
        <v>321</v>
      </c>
      <c r="C161" s="37" t="str">
        <f>IF(HP掲載並替!L511=0,"",IF(HP掲載並替!L511=1,HYPERLINK(HP掲載並替!B511,"PDF"),HYPERLINK(HP掲載並替!B511,"外部ページ")))</f>
        <v/>
      </c>
      <c r="D161" s="38"/>
      <c r="E161" s="39" t="s">
        <v>2413</v>
      </c>
      <c r="F161" s="37" t="str">
        <f>IF(HP掲載並替!L541=0,"",IF(HP掲載並替!L541=1,HYPERLINK(HP掲載並替!B541,"PDF"),HYPERLINK(HP掲載並替!B541,"外部ページ")))</f>
        <v>PDF</v>
      </c>
      <c r="G161" s="38"/>
      <c r="H161" s="39" t="s">
        <v>210</v>
      </c>
      <c r="I161" s="37" t="str">
        <f>IF(HP掲載並替!L571=0,"",IF(HP掲載並替!L571=1,HYPERLINK(HP掲載並替!B571,"PDF"),HYPERLINK(HP掲載並替!B571,"外部ページ")))</f>
        <v>PDF</v>
      </c>
      <c r="J161" s="38"/>
      <c r="K161" s="39" t="s">
        <v>1476</v>
      </c>
      <c r="L161" s="40" t="str">
        <f>IF(HP掲載並替!L601=0,"",IF(HP掲載並替!L601=1,HYPERLINK(HP掲載並替!B601,"PDF"),HYPERLINK(HP掲載並替!B601,"外部ページ")))</f>
        <v/>
      </c>
      <c r="M161" s="22"/>
    </row>
    <row r="162" spans="1:13" s="23" customFormat="1" ht="9.75" customHeight="1" x14ac:dyDescent="0.15">
      <c r="B162" s="41"/>
      <c r="C162" s="42"/>
      <c r="D162" s="43"/>
      <c r="E162" s="44"/>
      <c r="F162" s="42"/>
      <c r="G162" s="43"/>
      <c r="H162" s="44"/>
      <c r="I162" s="42"/>
      <c r="J162" s="43"/>
      <c r="K162" s="44"/>
      <c r="L162" s="45"/>
      <c r="M162" s="22"/>
    </row>
    <row r="163" spans="1:13" s="25" customFormat="1" ht="27" hidden="1" customHeight="1" x14ac:dyDescent="0.15">
      <c r="B163" s="46">
        <v>601</v>
      </c>
      <c r="C163" s="37"/>
      <c r="D163" s="47"/>
      <c r="E163" s="48">
        <v>631</v>
      </c>
      <c r="F163" s="37"/>
      <c r="G163" s="47"/>
      <c r="H163" s="48">
        <v>661</v>
      </c>
      <c r="I163" s="37"/>
      <c r="J163" s="47"/>
      <c r="K163" s="48">
        <v>691</v>
      </c>
      <c r="L163" s="40"/>
      <c r="M163" s="24"/>
    </row>
    <row r="164" spans="1:13" s="23" customFormat="1" ht="24.95" customHeight="1" x14ac:dyDescent="0.15">
      <c r="A164" s="23">
        <v>1</v>
      </c>
      <c r="B164" s="31" t="s">
        <v>28</v>
      </c>
      <c r="C164" s="32" t="str">
        <f>IF(HP掲載並替!L602=0,"",IF(HP掲載並替!L602=1,HYPERLINK(HP掲載並替!B602,"PDF"),HYPERLINK(HP掲載並替!B602,"外部ページ")))</f>
        <v/>
      </c>
      <c r="D164" s="33"/>
      <c r="E164" s="34" t="s">
        <v>1091</v>
      </c>
      <c r="F164" s="32" t="str">
        <f>IF(HP掲載並替!L632=0,"",IF(HP掲載並替!L632=1,HYPERLINK(HP掲載並替!B632,"PDF"),HYPERLINK(HP掲載並替!B632,"外部ページ")))</f>
        <v>PDF</v>
      </c>
      <c r="G164" s="33"/>
      <c r="H164" s="34" t="s">
        <v>2288</v>
      </c>
      <c r="I164" s="32" t="str">
        <f>IF(HP掲載並替!L662=0,"",IF(HP掲載並替!L662=1,HYPERLINK(HP掲載並替!B662,"PDF"),HYPERLINK(HP掲載並替!B662,"外部ページ")))</f>
        <v>外部ページ</v>
      </c>
      <c r="J164" s="33"/>
      <c r="K164" s="34" t="s">
        <v>80</v>
      </c>
      <c r="L164" s="35" t="str">
        <f>IF(HP掲載並替!L692=0,"",IF(HP掲載並替!L692=1,HYPERLINK(HP掲載並替!B692,"PDF"),HYPERLINK(HP掲載並替!B692,"外部ページ")))</f>
        <v>PDF</v>
      </c>
      <c r="M164" s="22"/>
    </row>
    <row r="165" spans="1:13" s="23" customFormat="1" ht="24.95" customHeight="1" x14ac:dyDescent="0.15">
      <c r="A165" s="23">
        <v>2</v>
      </c>
      <c r="B165" s="36" t="s">
        <v>1477</v>
      </c>
      <c r="C165" s="37" t="str">
        <f>IF(HP掲載並替!L603=0,"",IF(HP掲載並替!L603=1,HYPERLINK(HP掲載並替!B603,"PDF"),HYPERLINK(HP掲載並替!B603,"外部ページ")))</f>
        <v/>
      </c>
      <c r="D165" s="38"/>
      <c r="E165" s="39" t="s">
        <v>1235</v>
      </c>
      <c r="F165" s="37" t="str">
        <f>IF(HP掲載並替!L633=0,"",IF(HP掲載並替!L633=1,HYPERLINK(HP掲載並替!B633,"PDF"),HYPERLINK(HP掲載並替!B633,"外部ページ")))</f>
        <v/>
      </c>
      <c r="G165" s="38"/>
      <c r="H165" s="39" t="s">
        <v>30</v>
      </c>
      <c r="I165" s="37" t="str">
        <f>IF(HP掲載並替!L663=0,"",IF(HP掲載並替!L663=1,HYPERLINK(HP掲載並替!B663,"PDF"),HYPERLINK(HP掲載並替!B663,"外部ページ")))</f>
        <v/>
      </c>
      <c r="J165" s="38"/>
      <c r="K165" s="39" t="s">
        <v>1500</v>
      </c>
      <c r="L165" s="40" t="str">
        <f>IF(HP掲載並替!L693=0,"",IF(HP掲載並替!L693=1,HYPERLINK(HP掲載並替!B693,"PDF"),HYPERLINK(HP掲載並替!B693,"外部ページ")))</f>
        <v/>
      </c>
      <c r="M165" s="22"/>
    </row>
    <row r="166" spans="1:13" s="23" customFormat="1" ht="24.95" customHeight="1" x14ac:dyDescent="0.15">
      <c r="A166" s="23">
        <v>3</v>
      </c>
      <c r="B166" s="36" t="s">
        <v>972</v>
      </c>
      <c r="C166" s="37" t="str">
        <f>IF(HP掲載並替!L604=0,"",IF(HP掲載並替!L604=1,HYPERLINK(HP掲載並替!B604,"PDF"),HYPERLINK(HP掲載並替!B604,"外部ページ")))</f>
        <v/>
      </c>
      <c r="D166" s="38"/>
      <c r="E166" s="39" t="s">
        <v>535</v>
      </c>
      <c r="F166" s="37" t="str">
        <f>IF(HP掲載並替!L634=0,"",IF(HP掲載並替!L634=1,HYPERLINK(HP掲載並替!B634,"PDF"),HYPERLINK(HP掲載並替!B634,"外部ページ")))</f>
        <v/>
      </c>
      <c r="G166" s="38"/>
      <c r="H166" s="39" t="s">
        <v>1495</v>
      </c>
      <c r="I166" s="37" t="str">
        <f>IF(HP掲載並替!L664=0,"",IF(HP掲載並替!L664=1,HYPERLINK(HP掲載並替!B664,"PDF"),HYPERLINK(HP掲載並替!B664,"外部ページ")))</f>
        <v/>
      </c>
      <c r="J166" s="38"/>
      <c r="K166" s="39" t="s">
        <v>81</v>
      </c>
      <c r="L166" s="40" t="str">
        <f>IF(HP掲載並替!L694=0,"",IF(HP掲載並替!L694=1,HYPERLINK(HP掲載並替!B694,"PDF"),HYPERLINK(HP掲載並替!B694,"外部ページ")))</f>
        <v>PDF</v>
      </c>
      <c r="M166" s="22"/>
    </row>
    <row r="167" spans="1:13" s="23" customFormat="1" ht="24.95" customHeight="1" x14ac:dyDescent="0.15">
      <c r="A167" s="23">
        <v>4</v>
      </c>
      <c r="B167" s="36" t="s">
        <v>99</v>
      </c>
      <c r="C167" s="37" t="str">
        <f>IF(HP掲載並替!L605=0,"",IF(HP掲載並替!L605=1,HYPERLINK(HP掲載並替!B605,"PDF"),HYPERLINK(HP掲載並替!B605,"外部ページ")))</f>
        <v>PDF</v>
      </c>
      <c r="D167" s="38"/>
      <c r="E167" s="39" t="s">
        <v>1485</v>
      </c>
      <c r="F167" s="37" t="str">
        <f>IF(HP掲載並替!L635=0,"",IF(HP掲載並替!L635=1,HYPERLINK(HP掲載並替!B635,"PDF"),HYPERLINK(HP掲載並替!B635,"外部ページ")))</f>
        <v/>
      </c>
      <c r="G167" s="38"/>
      <c r="H167" s="39" t="s">
        <v>2289</v>
      </c>
      <c r="I167" s="37" t="str">
        <f>IF(HP掲載並替!L665=0,"",IF(HP掲載並替!L665=1,HYPERLINK(HP掲載並替!B665,"PDF"),HYPERLINK(HP掲載並替!B665,"外部ページ")))</f>
        <v>外部ページ</v>
      </c>
      <c r="J167" s="38"/>
      <c r="K167" s="39" t="s">
        <v>82</v>
      </c>
      <c r="L167" s="40" t="str">
        <f>IF(HP掲載並替!L695=0,"",IF(HP掲載並替!L695=1,HYPERLINK(HP掲載並替!B695,"PDF"),HYPERLINK(HP掲載並替!B695,"外部ページ")))</f>
        <v>PDF</v>
      </c>
      <c r="M167" s="22"/>
    </row>
    <row r="168" spans="1:13" s="23" customFormat="1" ht="24.95" customHeight="1" x14ac:dyDescent="0.15">
      <c r="A168" s="23">
        <v>5</v>
      </c>
      <c r="B168" s="36" t="s">
        <v>2253</v>
      </c>
      <c r="C168" s="37" t="str">
        <f>IF(HP掲載並替!L606=0,"",IF(HP掲載並替!L606=1,HYPERLINK(HP掲載並替!B606,"PDF"),HYPERLINK(HP掲載並替!B606,"外部ページ")))</f>
        <v>外部ページ</v>
      </c>
      <c r="D168" s="38"/>
      <c r="E168" s="39" t="s">
        <v>695</v>
      </c>
      <c r="F168" s="37" t="str">
        <f>IF(HP掲載並替!L636=0,"",IF(HP掲載並替!L636=1,HYPERLINK(HP掲載並替!B636,"PDF"),HYPERLINK(HP掲載並替!B636,"外部ページ")))</f>
        <v/>
      </c>
      <c r="G168" s="38"/>
      <c r="H168" s="39" t="s">
        <v>2290</v>
      </c>
      <c r="I168" s="37" t="str">
        <f>IF(HP掲載並替!L666=0,"",IF(HP掲載並替!L666=1,HYPERLINK(HP掲載並替!B666,"PDF"),HYPERLINK(HP掲載並替!B666,"外部ページ")))</f>
        <v>外部ページ</v>
      </c>
      <c r="J168" s="38"/>
      <c r="K168" s="39" t="s">
        <v>1501</v>
      </c>
      <c r="L168" s="40" t="str">
        <f>IF(HP掲載並替!L696=0,"",IF(HP掲載並替!L696=1,HYPERLINK(HP掲載並替!B696,"PDF"),HYPERLINK(HP掲載並替!B696,"外部ページ")))</f>
        <v/>
      </c>
      <c r="M168" s="22"/>
    </row>
    <row r="169" spans="1:13" s="23" customFormat="1" ht="24.95" customHeight="1" x14ac:dyDescent="0.15">
      <c r="A169" s="23">
        <v>6</v>
      </c>
      <c r="B169" s="36" t="s">
        <v>2254</v>
      </c>
      <c r="C169" s="37" t="str">
        <f>IF(HP掲載並替!L607=0,"",IF(HP掲載並替!L607=1,HYPERLINK(HP掲載並替!B607,"PDF"),HYPERLINK(HP掲載並替!B607,"外部ページ")))</f>
        <v>外部ページ</v>
      </c>
      <c r="D169" s="38"/>
      <c r="E169" s="39" t="s">
        <v>696</v>
      </c>
      <c r="F169" s="37" t="str">
        <f>IF(HP掲載並替!L637=0,"",IF(HP掲載並替!L637=1,HYPERLINK(HP掲載並替!B637,"PDF"),HYPERLINK(HP掲載並替!B637,"外部ページ")))</f>
        <v/>
      </c>
      <c r="G169" s="38"/>
      <c r="H169" s="39" t="s">
        <v>2711</v>
      </c>
      <c r="I169" s="37" t="str">
        <f>IF(HP掲載並替!L667=0,"",IF(HP掲載並替!L667=1,HYPERLINK(HP掲載並替!B667,"PDF"),HYPERLINK(HP掲載並替!B667,"外部ページ")))</f>
        <v/>
      </c>
      <c r="J169" s="38"/>
      <c r="K169" s="39" t="s">
        <v>2431</v>
      </c>
      <c r="L169" s="40" t="str">
        <f>IF(HP掲載並替!L697=0,"",IF(HP掲載並替!L697=1,HYPERLINK(HP掲載並替!B697,"PDF"),HYPERLINK(HP掲載並替!B697,"外部ページ")))</f>
        <v/>
      </c>
      <c r="M169" s="22"/>
    </row>
    <row r="170" spans="1:13" s="23" customFormat="1" ht="24.95" customHeight="1" x14ac:dyDescent="0.15">
      <c r="A170" s="23">
        <v>7</v>
      </c>
      <c r="B170" s="36" t="s">
        <v>870</v>
      </c>
      <c r="C170" s="37" t="str">
        <f>IF(HP掲載並替!L608=0,"",IF(HP掲載並替!L608=1,HYPERLINK(HP掲載並替!B608,"PDF"),HYPERLINK(HP掲載並替!B608,"外部ページ")))</f>
        <v/>
      </c>
      <c r="D170" s="38"/>
      <c r="E170" s="39" t="s">
        <v>138</v>
      </c>
      <c r="F170" s="37" t="str">
        <f>IF(HP掲載並替!L638=0,"",IF(HP掲載並替!L638=1,HYPERLINK(HP掲載並替!B638,"PDF"),HYPERLINK(HP掲載並替!B638,"外部ページ")))</f>
        <v/>
      </c>
      <c r="G170" s="38"/>
      <c r="H170" s="39" t="s">
        <v>220</v>
      </c>
      <c r="I170" s="37" t="str">
        <f>IF(HP掲載並替!L668=0,"",IF(HP掲載並替!L668=1,HYPERLINK(HP掲載並替!B668,"PDF"),HYPERLINK(HP掲載並替!B668,"外部ページ")))</f>
        <v/>
      </c>
      <c r="J170" s="38"/>
      <c r="K170" s="39" t="s">
        <v>701</v>
      </c>
      <c r="L170" s="40" t="str">
        <f>IF(HP掲載並替!L698=0,"",IF(HP掲載並替!L698=1,HYPERLINK(HP掲載並替!B698,"PDF"),HYPERLINK(HP掲載並替!B698,"外部ページ")))</f>
        <v/>
      </c>
      <c r="M170" s="22"/>
    </row>
    <row r="171" spans="1:13" s="23" customFormat="1" ht="24.95" customHeight="1" x14ac:dyDescent="0.15">
      <c r="A171" s="23">
        <v>8</v>
      </c>
      <c r="B171" s="36" t="s">
        <v>44</v>
      </c>
      <c r="C171" s="37" t="str">
        <f>IF(HP掲載並替!L609=0,"",IF(HP掲載並替!L609=1,HYPERLINK(HP掲載並替!B609,"PDF"),HYPERLINK(HP掲載並替!B609,"外部ページ")))</f>
        <v/>
      </c>
      <c r="D171" s="38"/>
      <c r="E171" s="39" t="s">
        <v>2270</v>
      </c>
      <c r="F171" s="37" t="str">
        <f>IF(HP掲載並替!L639=0,"",IF(HP掲載並替!L639=1,HYPERLINK(HP掲載並替!B639,"PDF"),HYPERLINK(HP掲載並替!B639,"外部ページ")))</f>
        <v>外部ページ</v>
      </c>
      <c r="G171" s="38"/>
      <c r="H171" s="39" t="s">
        <v>31</v>
      </c>
      <c r="I171" s="37" t="str">
        <f>IF(HP掲載並替!L669=0,"",IF(HP掲載並替!L669=1,HYPERLINK(HP掲載並替!B669,"PDF"),HYPERLINK(HP掲載並替!B669,"外部ページ")))</f>
        <v/>
      </c>
      <c r="J171" s="38"/>
      <c r="K171" s="39" t="s">
        <v>323</v>
      </c>
      <c r="L171" s="40" t="str">
        <f>IF(HP掲載並替!L699=0,"",IF(HP掲載並替!L699=1,HYPERLINK(HP掲載並替!B699,"PDF"),HYPERLINK(HP掲載並替!B699,"外部ページ")))</f>
        <v/>
      </c>
      <c r="M171" s="22"/>
    </row>
    <row r="172" spans="1:13" s="23" customFormat="1" ht="24.95" customHeight="1" x14ac:dyDescent="0.15">
      <c r="A172" s="23">
        <v>9</v>
      </c>
      <c r="B172" s="36" t="s">
        <v>694</v>
      </c>
      <c r="C172" s="37" t="str">
        <f>IF(HP掲載並替!L610=0,"",IF(HP掲載並替!L610=1,HYPERLINK(HP掲載並替!B610,"PDF"),HYPERLINK(HP掲載並替!B610,"外部ページ")))</f>
        <v/>
      </c>
      <c r="D172" s="38"/>
      <c r="E172" s="39" t="s">
        <v>303</v>
      </c>
      <c r="F172" s="37" t="str">
        <f>IF(HP掲載並替!L640=0,"",IF(HP掲載並替!L640=1,HYPERLINK(HP掲載並替!B640,"PDF"),HYPERLINK(HP掲載並替!B640,"外部ページ")))</f>
        <v/>
      </c>
      <c r="G172" s="38"/>
      <c r="H172" s="39" t="s">
        <v>1496</v>
      </c>
      <c r="I172" s="37" t="str">
        <f>IF(HP掲載並替!L670=0,"",IF(HP掲載並替!L670=1,HYPERLINK(HP掲載並替!B670,"PDF"),HYPERLINK(HP掲載並替!B670,"外部ページ")))</f>
        <v/>
      </c>
      <c r="J172" s="38"/>
      <c r="K172" s="39" t="s">
        <v>2313</v>
      </c>
      <c r="L172" s="40" t="str">
        <f>IF(HP掲載並替!L700=0,"",IF(HP掲載並替!L700=1,HYPERLINK(HP掲載並替!B700,"PDF"),HYPERLINK(HP掲載並替!B700,"外部ページ")))</f>
        <v>外部ページ</v>
      </c>
      <c r="M172" s="22"/>
    </row>
    <row r="173" spans="1:13" s="23" customFormat="1" ht="24.95" customHeight="1" x14ac:dyDescent="0.15">
      <c r="A173" s="23">
        <v>10</v>
      </c>
      <c r="B173" s="36" t="s">
        <v>1478</v>
      </c>
      <c r="C173" s="37" t="str">
        <f>IF(HP掲載並替!L611=0,"",IF(HP掲載並替!L611=1,HYPERLINK(HP掲載並替!B611,"PDF"),HYPERLINK(HP掲載並替!B611,"外部ページ")))</f>
        <v/>
      </c>
      <c r="D173" s="38"/>
      <c r="E173" s="39" t="s">
        <v>1486</v>
      </c>
      <c r="F173" s="37" t="str">
        <f>IF(HP掲載並替!L641=0,"",IF(HP掲載並替!L641=1,HYPERLINK(HP掲載並替!B641,"PDF"),HYPERLINK(HP掲載並替!B641,"外部ページ")))</f>
        <v/>
      </c>
      <c r="G173" s="38"/>
      <c r="H173" s="39" t="s">
        <v>699</v>
      </c>
      <c r="I173" s="37" t="str">
        <f>IF(HP掲載並替!L671=0,"",IF(HP掲載並替!L671=1,HYPERLINK(HP掲載並替!B671,"PDF"),HYPERLINK(HP掲載並替!B671,"外部ページ")))</f>
        <v/>
      </c>
      <c r="J173" s="38"/>
      <c r="K173" s="39" t="s">
        <v>1502</v>
      </c>
      <c r="L173" s="40" t="str">
        <f>IF(HP掲載並替!L701=0,"",IF(HP掲載並替!L701=1,HYPERLINK(HP掲載並替!B701,"PDF"),HYPERLINK(HP掲載並替!B701,"外部ページ")))</f>
        <v/>
      </c>
      <c r="M173" s="22"/>
    </row>
    <row r="174" spans="1:13" s="23" customFormat="1" ht="24.95" customHeight="1" x14ac:dyDescent="0.15">
      <c r="A174" s="23">
        <v>11</v>
      </c>
      <c r="B174" s="36" t="s">
        <v>1089</v>
      </c>
      <c r="C174" s="37" t="str">
        <f>IF(HP掲載並替!L612=0,"",IF(HP掲載並替!L612=1,HYPERLINK(HP掲載並替!B612,"PDF"),HYPERLINK(HP掲載並替!B612,"外部ページ")))</f>
        <v/>
      </c>
      <c r="D174" s="38"/>
      <c r="E174" s="39" t="s">
        <v>876</v>
      </c>
      <c r="F174" s="37" t="str">
        <f>IF(HP掲載並替!L642=0,"",IF(HP掲載並替!L642=1,HYPERLINK(HP掲載並替!B642,"PDF"),HYPERLINK(HP掲載並替!B642,"外部ページ")))</f>
        <v/>
      </c>
      <c r="G174" s="38"/>
      <c r="H174" s="39" t="s">
        <v>698</v>
      </c>
      <c r="I174" s="37" t="str">
        <f>IF(HP掲載並替!L672=0,"",IF(HP掲載並替!L672=1,HYPERLINK(HP掲載並替!B672,"PDF"),HYPERLINK(HP掲載並替!B672,"外部ページ")))</f>
        <v/>
      </c>
      <c r="J174" s="38"/>
      <c r="K174" s="39" t="s">
        <v>2314</v>
      </c>
      <c r="L174" s="40" t="str">
        <f>IF(HP掲載並替!L702=0,"",IF(HP掲載並替!L702=1,HYPERLINK(HP掲載並替!B702,"PDF"),HYPERLINK(HP掲載並替!B702,"外部ページ")))</f>
        <v>外部ページ</v>
      </c>
      <c r="M174" s="22"/>
    </row>
    <row r="175" spans="1:13" s="23" customFormat="1" ht="24.95" customHeight="1" x14ac:dyDescent="0.15">
      <c r="A175" s="23">
        <v>12</v>
      </c>
      <c r="B175" s="36" t="s">
        <v>1479</v>
      </c>
      <c r="C175" s="37" t="str">
        <f>IF(HP掲載並替!L613=0,"",IF(HP掲載並替!L613=1,HYPERLINK(HP掲載並替!B613,"PDF"),HYPERLINK(HP掲載並替!B613,"外部ページ")))</f>
        <v/>
      </c>
      <c r="D175" s="38"/>
      <c r="E175" s="39" t="s">
        <v>2425</v>
      </c>
      <c r="F175" s="37" t="str">
        <f>IF(HP掲載並替!L643=0,"",IF(HP掲載並替!L643=1,HYPERLINK(HP掲載並替!B643,"PDF"),HYPERLINK(HP掲載並替!B643,"外部ページ")))</f>
        <v/>
      </c>
      <c r="G175" s="38"/>
      <c r="H175" s="39" t="s">
        <v>222</v>
      </c>
      <c r="I175" s="37" t="str">
        <f>IF(HP掲載並替!L673=0,"",IF(HP掲載並替!L673=1,HYPERLINK(HP掲載並替!B673,"PDF"),HYPERLINK(HP掲載並替!B673,"外部ページ")))</f>
        <v>PDF</v>
      </c>
      <c r="J175" s="38"/>
      <c r="K175" s="39" t="s">
        <v>1504</v>
      </c>
      <c r="L175" s="40" t="str">
        <f>IF(HP掲載並替!L703=0,"",IF(HP掲載並替!L703=1,HYPERLINK(HP掲載並替!B703,"PDF"),HYPERLINK(HP掲載並替!B703,"外部ページ")))</f>
        <v>PDF</v>
      </c>
      <c r="M175" s="22"/>
    </row>
    <row r="176" spans="1:13" s="23" customFormat="1" ht="24.95" customHeight="1" x14ac:dyDescent="0.15">
      <c r="A176" s="23">
        <v>13</v>
      </c>
      <c r="B176" s="36" t="s">
        <v>2686</v>
      </c>
      <c r="C176" s="37" t="str">
        <f>IF(HP掲載並替!L614=0,"",IF(HP掲載並替!L614=1,HYPERLINK(HP掲載並替!B614,"PDF"),HYPERLINK(HP掲載並替!B614,"外部ページ")))</f>
        <v/>
      </c>
      <c r="D176" s="38"/>
      <c r="E176" s="39" t="s">
        <v>2271</v>
      </c>
      <c r="F176" s="37" t="str">
        <f>IF(HP掲載並替!L644=0,"",IF(HP掲載並替!L644=1,HYPERLINK(HP掲載並替!B644,"PDF"),HYPERLINK(HP掲載並替!B644,"外部ページ")))</f>
        <v>外部ページ</v>
      </c>
      <c r="G176" s="38"/>
      <c r="H176" s="39" t="s">
        <v>700</v>
      </c>
      <c r="I176" s="37" t="str">
        <f>IF(HP掲載並替!L674=0,"",IF(HP掲載並替!L674=1,HYPERLINK(HP掲載並替!B674,"PDF"),HYPERLINK(HP掲載並替!B674,"外部ページ")))</f>
        <v>PDF</v>
      </c>
      <c r="J176" s="38"/>
      <c r="K176" s="39" t="s">
        <v>1503</v>
      </c>
      <c r="L176" s="40" t="str">
        <f>IF(HP掲載並替!L704=0,"",IF(HP掲載並替!L704=1,HYPERLINK(HP掲載並替!B704,"PDF"),HYPERLINK(HP掲載並替!B704,"外部ページ")))</f>
        <v/>
      </c>
      <c r="M176" s="22"/>
    </row>
    <row r="177" spans="1:13" s="23" customFormat="1" ht="24.95" customHeight="1" x14ac:dyDescent="0.15">
      <c r="A177" s="23">
        <v>14</v>
      </c>
      <c r="B177" s="36" t="s">
        <v>1480</v>
      </c>
      <c r="C177" s="37" t="str">
        <f>IF(HP掲載並替!L615=0,"",IF(HP掲載並替!L615=1,HYPERLINK(HP掲載並替!B615,"PDF"),HYPERLINK(HP掲載並替!B615,"外部ページ")))</f>
        <v/>
      </c>
      <c r="D177" s="38"/>
      <c r="E177" s="39" t="s">
        <v>537</v>
      </c>
      <c r="F177" s="37" t="str">
        <f>IF(HP掲載並替!L645=0,"",IF(HP掲載並替!L645=1,HYPERLINK(HP掲載並替!B645,"PDF"),HYPERLINK(HP掲載並替!B645,"外部ページ")))</f>
        <v/>
      </c>
      <c r="G177" s="38"/>
      <c r="H177" s="39" t="s">
        <v>79</v>
      </c>
      <c r="I177" s="37" t="str">
        <f>IF(HP掲載並替!L675=0,"",IF(HP掲載並替!L675=1,HYPERLINK(HP掲載並替!B675,"PDF"),HYPERLINK(HP掲載並替!B675,"外部ページ")))</f>
        <v>PDF</v>
      </c>
      <c r="J177" s="38"/>
      <c r="K177" s="39" t="s">
        <v>32</v>
      </c>
      <c r="L177" s="40" t="str">
        <f>IF(HP掲載並替!L705=0,"",IF(HP掲載並替!L705=1,HYPERLINK(HP掲載並替!B705,"PDF"),HYPERLINK(HP掲載並替!B705,"外部ページ")))</f>
        <v/>
      </c>
      <c r="M177" s="22"/>
    </row>
    <row r="178" spans="1:13" s="23" customFormat="1" ht="24.95" customHeight="1" x14ac:dyDescent="0.15">
      <c r="A178" s="23">
        <v>15</v>
      </c>
      <c r="B178" s="36" t="s">
        <v>959</v>
      </c>
      <c r="C178" s="37" t="str">
        <f>IF(HP掲載並替!L616=0,"",IF(HP掲載並替!L616=1,HYPERLINK(HP掲載並替!B616,"PDF"),HYPERLINK(HP掲載並替!B616,"外部ページ")))</f>
        <v/>
      </c>
      <c r="D178" s="38"/>
      <c r="E178" s="39" t="s">
        <v>1487</v>
      </c>
      <c r="F178" s="37" t="str">
        <f>IF(HP掲載並替!L646=0,"",IF(HP掲載並替!L646=1,HYPERLINK(HP掲載並替!B646,"PDF"),HYPERLINK(HP掲載並替!B646,"外部ページ")))</f>
        <v/>
      </c>
      <c r="G178" s="38"/>
      <c r="H178" s="39" t="s">
        <v>2291</v>
      </c>
      <c r="I178" s="37" t="str">
        <f>IF(HP掲載並替!L676=0,"",IF(HP掲載並替!L676=1,HYPERLINK(HP掲載並替!B676,"PDF"),HYPERLINK(HP掲載並替!B676,"外部ページ")))</f>
        <v>外部ページ</v>
      </c>
      <c r="J178" s="38"/>
      <c r="K178" s="39" t="s">
        <v>104</v>
      </c>
      <c r="L178" s="40" t="str">
        <f>IF(HP掲載並替!L706=0,"",IF(HP掲載並替!L706=1,HYPERLINK(HP掲載並替!B706,"PDF"),HYPERLINK(HP掲載並替!B706,"外部ページ")))</f>
        <v/>
      </c>
      <c r="M178" s="22"/>
    </row>
    <row r="179" spans="1:13" s="23" customFormat="1" ht="24.95" customHeight="1" x14ac:dyDescent="0.15">
      <c r="A179" s="23">
        <v>16</v>
      </c>
      <c r="B179" s="36" t="s">
        <v>2418</v>
      </c>
      <c r="C179" s="37" t="str">
        <f>IF(HP掲載並替!L617=0,"",IF(HP掲載並替!L617=1,HYPERLINK(HP掲載並替!B617,"PDF"),HYPERLINK(HP掲載並替!B617,"外部ページ")))</f>
        <v/>
      </c>
      <c r="D179" s="38"/>
      <c r="E179" s="39" t="s">
        <v>217</v>
      </c>
      <c r="F179" s="37" t="str">
        <f>IF(HP掲載並替!L647=0,"",IF(HP掲載並替!L647=1,HYPERLINK(HP掲載並替!B647,"PDF"),HYPERLINK(HP掲載並替!B647,"外部ページ")))</f>
        <v>PDF</v>
      </c>
      <c r="G179" s="38"/>
      <c r="H179" s="39" t="s">
        <v>1497</v>
      </c>
      <c r="I179" s="37" t="str">
        <f>IF(HP掲載並替!L677=0,"",IF(HP掲載並替!L677=1,HYPERLINK(HP掲載並替!B677,"PDF"),HYPERLINK(HP掲載並替!B677,"外部ページ")))</f>
        <v/>
      </c>
      <c r="J179" s="38"/>
      <c r="K179" s="39" t="s">
        <v>702</v>
      </c>
      <c r="L179" s="40" t="str">
        <f>IF(HP掲載並替!L707=0,"",IF(HP掲載並替!L707=1,HYPERLINK(HP掲載並替!B707,"PDF"),HYPERLINK(HP掲載並替!B707,"外部ページ")))</f>
        <v/>
      </c>
      <c r="M179" s="22"/>
    </row>
    <row r="180" spans="1:13" s="23" customFormat="1" ht="24.95" customHeight="1" x14ac:dyDescent="0.15">
      <c r="A180" s="23">
        <v>17</v>
      </c>
      <c r="B180" s="36" t="s">
        <v>1481</v>
      </c>
      <c r="C180" s="37" t="str">
        <f>IF(HP掲載並替!L618=0,"",IF(HP掲載並替!L618=1,HYPERLINK(HP掲載並替!B618,"PDF"),HYPERLINK(HP掲載並替!B618,"外部ページ")))</f>
        <v/>
      </c>
      <c r="D180" s="38"/>
      <c r="E180" s="39" t="s">
        <v>1488</v>
      </c>
      <c r="F180" s="37" t="str">
        <f>IF(HP掲載並替!L648=0,"",IF(HP掲載並替!L648=1,HYPERLINK(HP掲載並替!B648,"PDF"),HYPERLINK(HP掲載並替!B648,"外部ページ")))</f>
        <v/>
      </c>
      <c r="G180" s="38"/>
      <c r="H180" s="39" t="s">
        <v>276</v>
      </c>
      <c r="I180" s="37" t="str">
        <f>IF(HP掲載並替!L678=0,"",IF(HP掲載並替!L678=1,HYPERLINK(HP掲載並替!B678,"PDF"),HYPERLINK(HP掲載並替!B678,"外部ページ")))</f>
        <v>PDF</v>
      </c>
      <c r="J180" s="38"/>
      <c r="K180" s="39" t="s">
        <v>289</v>
      </c>
      <c r="L180" s="40" t="str">
        <f>IF(HP掲載並替!L708=0,"",IF(HP掲載並替!L708=1,HYPERLINK(HP掲載並替!B708,"PDF"),HYPERLINK(HP掲載並替!B708,"外部ページ")))</f>
        <v>PDF</v>
      </c>
      <c r="M180" s="22"/>
    </row>
    <row r="181" spans="1:13" s="23" customFormat="1" ht="24.95" customHeight="1" x14ac:dyDescent="0.15">
      <c r="A181" s="23">
        <v>18</v>
      </c>
      <c r="B181" s="36" t="s">
        <v>872</v>
      </c>
      <c r="C181" s="37" t="str">
        <f>IF(HP掲載並替!L619=0,"",IF(HP掲載並替!L619=1,HYPERLINK(HP掲載並替!B619,"PDF"),HYPERLINK(HP掲載並替!B619,"外部ページ")))</f>
        <v/>
      </c>
      <c r="D181" s="38"/>
      <c r="E181" s="39" t="s">
        <v>697</v>
      </c>
      <c r="F181" s="37" t="str">
        <f>IF(HP掲載並替!L649=0,"",IF(HP掲載並替!L649=1,HYPERLINK(HP掲載並替!B649,"PDF"),HYPERLINK(HP掲載並替!B649,"外部ページ")))</f>
        <v/>
      </c>
      <c r="G181" s="38"/>
      <c r="H181" s="39" t="s">
        <v>2428</v>
      </c>
      <c r="I181" s="37" t="str">
        <f>IF(HP掲載並替!L679=0,"",IF(HP掲載並替!L679=1,HYPERLINK(HP掲載並替!B679,"PDF"),HYPERLINK(HP掲載並替!B679,"外部ページ")))</f>
        <v>PDF</v>
      </c>
      <c r="J181" s="38"/>
      <c r="K181" s="39" t="s">
        <v>83</v>
      </c>
      <c r="L181" s="40" t="str">
        <f>IF(HP掲載並替!L709=0,"",IF(HP掲載並替!L709=1,HYPERLINK(HP掲載並替!B709,"PDF"),HYPERLINK(HP掲載並替!B709,"外部ページ")))</f>
        <v>PDF</v>
      </c>
      <c r="M181" s="22"/>
    </row>
    <row r="182" spans="1:13" s="23" customFormat="1" ht="24.95" customHeight="1" x14ac:dyDescent="0.15">
      <c r="A182" s="23">
        <v>19</v>
      </c>
      <c r="B182" s="36" t="s">
        <v>960</v>
      </c>
      <c r="C182" s="37" t="str">
        <f>IF(HP掲載並替!L620=0,"",IF(HP掲載並替!L620=1,HYPERLINK(HP掲載並替!B620,"PDF"),HYPERLINK(HP掲載並替!B620,"外部ページ")))</f>
        <v/>
      </c>
      <c r="D182" s="38"/>
      <c r="E182" s="39" t="s">
        <v>29</v>
      </c>
      <c r="F182" s="37" t="str">
        <f>IF(HP掲載並替!L650=0,"",IF(HP掲載並替!L650=1,HYPERLINK(HP掲載並替!B650,"PDF"),HYPERLINK(HP掲載並替!B650,"外部ページ")))</f>
        <v/>
      </c>
      <c r="G182" s="38"/>
      <c r="H182" s="39" t="s">
        <v>797</v>
      </c>
      <c r="I182" s="37" t="str">
        <f>IF(HP掲載並替!L680=0,"",IF(HP掲載並替!L680=1,HYPERLINK(HP掲載並替!B680,"PDF"),HYPERLINK(HP掲載並替!B680,"外部ページ")))</f>
        <v/>
      </c>
      <c r="J182" s="38"/>
      <c r="K182" s="39" t="s">
        <v>599</v>
      </c>
      <c r="L182" s="40" t="str">
        <f>IF(HP掲載並替!L710=0,"",IF(HP掲載並替!L710=1,HYPERLINK(HP掲載並替!B710,"PDF"),HYPERLINK(HP掲載並替!B710,"外部ページ")))</f>
        <v>PDF</v>
      </c>
      <c r="M182" s="22"/>
    </row>
    <row r="183" spans="1:13" s="23" customFormat="1" ht="24.95" customHeight="1" x14ac:dyDescent="0.15">
      <c r="A183" s="23">
        <v>20</v>
      </c>
      <c r="B183" s="36" t="s">
        <v>2424</v>
      </c>
      <c r="C183" s="37" t="str">
        <f>IF(HP掲載並替!L621=0,"",IF(HP掲載並替!L621=1,HYPERLINK(HP掲載並替!B621,"PDF"),HYPERLINK(HP掲載並替!B621,"外部ページ")))</f>
        <v/>
      </c>
      <c r="D183" s="38"/>
      <c r="E183" s="39" t="s">
        <v>1489</v>
      </c>
      <c r="F183" s="37" t="str">
        <f>IF(HP掲載並替!L651=0,"",IF(HP掲載並替!L651=1,HYPERLINK(HP掲載並替!B651,"PDF"),HYPERLINK(HP掲載並替!B651,"外部ページ")))</f>
        <v/>
      </c>
      <c r="G183" s="38"/>
      <c r="H183" s="39" t="s">
        <v>961</v>
      </c>
      <c r="I183" s="37" t="str">
        <f>IF(HP掲載並替!L681=0,"",IF(HP掲載並替!L681=1,HYPERLINK(HP掲載並替!B681,"PDF"),HYPERLINK(HP掲載並替!B681,"外部ページ")))</f>
        <v/>
      </c>
      <c r="J183" s="38"/>
      <c r="K183" s="39" t="s">
        <v>252</v>
      </c>
      <c r="L183" s="40" t="str">
        <f>IF(HP掲載並替!L711=0,"",IF(HP掲載並替!L711=1,HYPERLINK(HP掲載並替!B711,"PDF"),HYPERLINK(HP掲載並替!B711,"外部ページ")))</f>
        <v/>
      </c>
      <c r="M183" s="22"/>
    </row>
    <row r="184" spans="1:13" s="23" customFormat="1" ht="24.95" customHeight="1" x14ac:dyDescent="0.15">
      <c r="A184" s="23">
        <v>21</v>
      </c>
      <c r="B184" s="36" t="s">
        <v>2687</v>
      </c>
      <c r="C184" s="37" t="str">
        <f>IF(HP掲載並替!L622=0,"",IF(HP掲載並替!L622=1,HYPERLINK(HP掲載並替!B622,"PDF"),HYPERLINK(HP掲載並替!B622,"外部ページ")))</f>
        <v/>
      </c>
      <c r="D184" s="38"/>
      <c r="E184" s="39" t="s">
        <v>2426</v>
      </c>
      <c r="F184" s="37" t="str">
        <f>IF(HP掲載並替!L652=0,"",IF(HP掲載並替!L652=1,HYPERLINK(HP掲載並替!B652,"PDF"),HYPERLINK(HP掲載並替!B652,"外部ページ")))</f>
        <v/>
      </c>
      <c r="G184" s="38"/>
      <c r="H184" s="39" t="s">
        <v>879</v>
      </c>
      <c r="I184" s="37" t="str">
        <f>IF(HP掲載並替!L682=0,"",IF(HP掲載並替!L682=1,HYPERLINK(HP掲載並替!B682,"PDF"),HYPERLINK(HP掲載並替!B682,"外部ページ")))</f>
        <v/>
      </c>
      <c r="J184" s="38"/>
      <c r="K184" s="39" t="s">
        <v>2432</v>
      </c>
      <c r="L184" s="40" t="str">
        <f>IF(HP掲載並替!L712=0,"",IF(HP掲載並替!L712=1,HYPERLINK(HP掲載並替!B712,"PDF"),HYPERLINK(HP掲載並替!B712,"外部ページ")))</f>
        <v/>
      </c>
      <c r="M184" s="22"/>
    </row>
    <row r="185" spans="1:13" s="23" customFormat="1" ht="24.95" customHeight="1" x14ac:dyDescent="0.15">
      <c r="A185" s="23">
        <v>22</v>
      </c>
      <c r="B185" s="36" t="s">
        <v>2688</v>
      </c>
      <c r="C185" s="37" t="str">
        <f>IF(HP掲載並替!L623=0,"",IF(HP掲載並替!L623=1,HYPERLINK(HP掲載並替!B623,"PDF"),HYPERLINK(HP掲載並替!B623,"外部ページ")))</f>
        <v/>
      </c>
      <c r="D185" s="38"/>
      <c r="E185" s="39" t="s">
        <v>1236</v>
      </c>
      <c r="F185" s="37" t="str">
        <f>IF(HP掲載並替!L653=0,"",IF(HP掲載並替!L653=1,HYPERLINK(HP掲載並替!B653,"PDF"),HYPERLINK(HP掲載並替!B653,"外部ページ")))</f>
        <v/>
      </c>
      <c r="G185" s="38"/>
      <c r="H185" s="39" t="s">
        <v>542</v>
      </c>
      <c r="I185" s="37" t="str">
        <f>IF(HP掲載並替!L683=0,"",IF(HP掲載並替!L683=1,HYPERLINK(HP掲載並替!B683,"PDF"),HYPERLINK(HP掲載並替!B683,"外部ページ")))</f>
        <v/>
      </c>
      <c r="J185" s="38"/>
      <c r="K185" s="39" t="s">
        <v>1505</v>
      </c>
      <c r="L185" s="40" t="str">
        <f>IF(HP掲載並替!L713=0,"",IF(HP掲載並替!L713=1,HYPERLINK(HP掲載並替!B713,"PDF"),HYPERLINK(HP掲載並替!B713,"外部ページ")))</f>
        <v/>
      </c>
      <c r="M185" s="22"/>
    </row>
    <row r="186" spans="1:13" s="23" customFormat="1" ht="24.95" customHeight="1" x14ac:dyDescent="0.15">
      <c r="A186" s="23">
        <v>23</v>
      </c>
      <c r="B186" s="36" t="s">
        <v>1482</v>
      </c>
      <c r="C186" s="37" t="str">
        <f>IF(HP掲載並替!L624=0,"",IF(HP掲載並替!L624=1,HYPERLINK(HP掲載並替!B624,"PDF"),HYPERLINK(HP掲載並替!B624,"外部ページ")))</f>
        <v/>
      </c>
      <c r="D186" s="38"/>
      <c r="E186" s="39" t="s">
        <v>1490</v>
      </c>
      <c r="F186" s="37" t="str">
        <f>IF(HP掲載並替!L654=0,"",IF(HP掲載並替!L654=1,HYPERLINK(HP掲載並替!B654,"PDF"),HYPERLINK(HP掲載並替!B654,"外部ページ")))</f>
        <v/>
      </c>
      <c r="G186" s="38"/>
      <c r="H186" s="39" t="s">
        <v>77</v>
      </c>
      <c r="I186" s="37" t="str">
        <f>IF(HP掲載並替!L684=0,"",IF(HP掲載並替!L684=1,HYPERLINK(HP掲載並替!B684,"PDF"),HYPERLINK(HP掲載並替!B684,"外部ページ")))</f>
        <v>PDF</v>
      </c>
      <c r="J186" s="38"/>
      <c r="K186" s="39" t="s">
        <v>2315</v>
      </c>
      <c r="L186" s="40" t="str">
        <f>IF(HP掲載並替!L714=0,"",IF(HP掲載並替!L714=1,HYPERLINK(HP掲載並替!B714,"PDF"),HYPERLINK(HP掲載並替!B714,"外部ページ")))</f>
        <v>外部ページ</v>
      </c>
      <c r="M186" s="22"/>
    </row>
    <row r="187" spans="1:13" s="23" customFormat="1" ht="24.95" customHeight="1" x14ac:dyDescent="0.15">
      <c r="A187" s="23">
        <v>24</v>
      </c>
      <c r="B187" s="36" t="s">
        <v>76</v>
      </c>
      <c r="C187" s="37" t="str">
        <f>IF(HP掲載並替!L625=0,"",IF(HP掲載並替!L625=1,HYPERLINK(HP掲載並替!B625,"PDF"),HYPERLINK(HP掲載並替!B625,"外部ページ")))</f>
        <v>PDF</v>
      </c>
      <c r="D187" s="38"/>
      <c r="E187" s="39" t="s">
        <v>2286</v>
      </c>
      <c r="F187" s="37" t="str">
        <f>IF(HP掲載並替!L655=0,"",IF(HP掲載並替!L655=1,HYPERLINK(HP掲載並替!B655,"PDF"),HYPERLINK(HP掲載並替!B655,"外部ページ")))</f>
        <v>外部ページ</v>
      </c>
      <c r="G187" s="38"/>
      <c r="H187" s="39" t="s">
        <v>2712</v>
      </c>
      <c r="I187" s="37" t="str">
        <f>IF(HP掲載並替!L685=0,"",IF(HP掲載並替!L685=1,HYPERLINK(HP掲載並替!B685,"PDF"),HYPERLINK(HP掲載並替!B685,"外部ページ")))</f>
        <v>PDF</v>
      </c>
      <c r="J187" s="38"/>
      <c r="K187" s="39" t="s">
        <v>547</v>
      </c>
      <c r="L187" s="40" t="str">
        <f>IF(HP掲載並替!L715=0,"",IF(HP掲載並替!L715=1,HYPERLINK(HP掲載並替!B715,"PDF"),HYPERLINK(HP掲載並替!B715,"外部ページ")))</f>
        <v>PDF</v>
      </c>
      <c r="M187" s="22"/>
    </row>
    <row r="188" spans="1:13" s="23" customFormat="1" ht="24.95" customHeight="1" x14ac:dyDescent="0.15">
      <c r="A188" s="23">
        <v>25</v>
      </c>
      <c r="B188" s="36" t="s">
        <v>2421</v>
      </c>
      <c r="C188" s="37" t="str">
        <f>IF(HP掲載並替!L626=0,"",IF(HP掲載並替!L626=1,HYPERLINK(HP掲載並替!B626,"PDF"),HYPERLINK(HP掲載並替!B626,"外部ページ")))</f>
        <v/>
      </c>
      <c r="D188" s="38"/>
      <c r="E188" s="39" t="s">
        <v>1491</v>
      </c>
      <c r="F188" s="37" t="str">
        <f>IF(HP掲載並替!L656=0,"",IF(HP掲載並替!L656=1,HYPERLINK(HP掲載並替!B656,"PDF"),HYPERLINK(HP掲載並替!B656,"外部ページ")))</f>
        <v/>
      </c>
      <c r="G188" s="38"/>
      <c r="H188" s="39" t="s">
        <v>78</v>
      </c>
      <c r="I188" s="37" t="str">
        <f>IF(HP掲載並替!L686=0,"",IF(HP掲載並替!L686=1,HYPERLINK(HP掲載並替!B686,"PDF"),HYPERLINK(HP掲載並替!B686,"外部ページ")))</f>
        <v>PDF</v>
      </c>
      <c r="J188" s="38"/>
      <c r="K188" s="39" t="s">
        <v>304</v>
      </c>
      <c r="L188" s="40" t="str">
        <f>IF(HP掲載並替!L716=0,"",IF(HP掲載並替!L716=1,HYPERLINK(HP掲載並替!B716,"PDF"),HYPERLINK(HP掲載並替!B716,"外部ページ")))</f>
        <v/>
      </c>
      <c r="M188" s="22"/>
    </row>
    <row r="189" spans="1:13" s="23" customFormat="1" ht="24.95" customHeight="1" x14ac:dyDescent="0.15">
      <c r="A189" s="23">
        <v>26</v>
      </c>
      <c r="B189" s="36" t="s">
        <v>1090</v>
      </c>
      <c r="C189" s="37" t="str">
        <f>IF(HP掲載並替!L627=0,"",IF(HP掲載並替!L627=1,HYPERLINK(HP掲載並替!B627,"PDF"),HYPERLINK(HP掲載並替!B627,"外部ページ")))</f>
        <v/>
      </c>
      <c r="D189" s="38"/>
      <c r="E189" s="39" t="s">
        <v>1492</v>
      </c>
      <c r="F189" s="37" t="str">
        <f>IF(HP掲載並替!L657=0,"",IF(HP掲載並替!L657=1,HYPERLINK(HP掲載並替!B657,"PDF"),HYPERLINK(HP掲載並替!B657,"外部ページ")))</f>
        <v/>
      </c>
      <c r="G189" s="38"/>
      <c r="H189" s="39" t="s">
        <v>1498</v>
      </c>
      <c r="I189" s="37" t="str">
        <f>IF(HP掲載並替!L687=0,"",IF(HP掲載並替!L687=1,HYPERLINK(HP掲載並替!B687,"PDF"),HYPERLINK(HP掲載並替!B687,"外部ページ")))</f>
        <v/>
      </c>
      <c r="J189" s="38"/>
      <c r="K189" s="39" t="s">
        <v>882</v>
      </c>
      <c r="L189" s="40" t="str">
        <f>IF(HP掲載並替!L717=0,"",IF(HP掲載並替!L717=1,HYPERLINK(HP掲載並替!B717,"PDF"),HYPERLINK(HP掲載並替!B717,"外部ページ")))</f>
        <v/>
      </c>
      <c r="M189" s="22"/>
    </row>
    <row r="190" spans="1:13" s="23" customFormat="1" ht="24.95" customHeight="1" x14ac:dyDescent="0.15">
      <c r="A190" s="23">
        <v>27</v>
      </c>
      <c r="B190" s="36" t="s">
        <v>48</v>
      </c>
      <c r="C190" s="37" t="str">
        <f>IF(HP掲載並替!L628=0,"",IF(HP掲載並替!L628=1,HYPERLINK(HP掲載並替!B628,"PDF"),HYPERLINK(HP掲載並替!B628,"外部ページ")))</f>
        <v/>
      </c>
      <c r="D190" s="38"/>
      <c r="E190" s="39" t="s">
        <v>2287</v>
      </c>
      <c r="F190" s="37" t="str">
        <f>IF(HP掲載並替!L658=0,"",IF(HP掲載並替!L658=1,HYPERLINK(HP掲載並替!B658,"PDF"),HYPERLINK(HP掲載並替!B658,"外部ページ")))</f>
        <v>外部ページ</v>
      </c>
      <c r="G190" s="38"/>
      <c r="H190" s="39" t="s">
        <v>2312</v>
      </c>
      <c r="I190" s="37" t="str">
        <f>IF(HP掲載並替!L688=0,"",IF(HP掲載並替!L688=1,HYPERLINK(HP掲載並替!B688,"PDF"),HYPERLINK(HP掲載並替!B688,"外部ページ")))</f>
        <v>外部ページ</v>
      </c>
      <c r="J190" s="38"/>
      <c r="K190" s="39" t="s">
        <v>703</v>
      </c>
      <c r="L190" s="40" t="str">
        <f>IF(HP掲載並替!L718=0,"",IF(HP掲載並替!L718=1,HYPERLINK(HP掲載並替!B718,"PDF"),HYPERLINK(HP掲載並替!B718,"外部ページ")))</f>
        <v/>
      </c>
      <c r="M190" s="22"/>
    </row>
    <row r="191" spans="1:13" s="23" customFormat="1" ht="24.95" customHeight="1" x14ac:dyDescent="0.15">
      <c r="A191" s="23">
        <v>28</v>
      </c>
      <c r="B191" s="36" t="s">
        <v>1483</v>
      </c>
      <c r="C191" s="37" t="str">
        <f>IF(HP掲載並替!L629=0,"",IF(HP掲載並替!L629=1,HYPERLINK(HP掲載並替!B629,"PDF"),HYPERLINK(HP掲載並替!B629,"外部ページ")))</f>
        <v/>
      </c>
      <c r="D191" s="38"/>
      <c r="E191" s="39" t="s">
        <v>1493</v>
      </c>
      <c r="F191" s="37" t="str">
        <f>IF(HP掲載並替!L659=0,"",IF(HP掲載並替!L659=1,HYPERLINK(HP掲載並替!B659,"PDF"),HYPERLINK(HP掲載並替!B659,"外部ページ")))</f>
        <v/>
      </c>
      <c r="G191" s="38"/>
      <c r="H191" s="39" t="s">
        <v>2430</v>
      </c>
      <c r="I191" s="37" t="str">
        <f>IF(HP掲載並替!L689=0,"",IF(HP掲載並替!L689=1,HYPERLINK(HP掲載並替!B689,"PDF"),HYPERLINK(HP掲載並替!B689,"外部ページ")))</f>
        <v/>
      </c>
      <c r="J191" s="38"/>
      <c r="K191" s="39" t="s">
        <v>2433</v>
      </c>
      <c r="L191" s="40" t="str">
        <f>IF(HP掲載並替!L719=0,"",IF(HP掲載並替!L719=1,HYPERLINK(HP掲載並替!B719,"PDF"),HYPERLINK(HP掲載並替!B719,"外部ページ")))</f>
        <v/>
      </c>
      <c r="M191" s="22"/>
    </row>
    <row r="192" spans="1:13" s="23" customFormat="1" ht="24.95" customHeight="1" x14ac:dyDescent="0.15">
      <c r="A192" s="23">
        <v>29</v>
      </c>
      <c r="B192" s="36" t="s">
        <v>1484</v>
      </c>
      <c r="C192" s="37" t="str">
        <f>IF(HP掲載並替!L630=0,"",IF(HP掲載並替!L630=1,HYPERLINK(HP掲載並替!B630,"PDF"),HYPERLINK(HP掲載並替!B630,"外部ページ")))</f>
        <v/>
      </c>
      <c r="D192" s="38"/>
      <c r="E192" s="39" t="s">
        <v>47</v>
      </c>
      <c r="F192" s="37" t="str">
        <f>IF(HP掲載並替!L660=0,"",IF(HP掲載並替!L660=1,HYPERLINK(HP掲載並替!B660,"PDF"),HYPERLINK(HP掲載並替!B660,"外部ページ")))</f>
        <v/>
      </c>
      <c r="G192" s="38"/>
      <c r="H192" s="39" t="s">
        <v>1499</v>
      </c>
      <c r="I192" s="37" t="str">
        <f>IF(HP掲載並替!L690=0,"",IF(HP掲載並替!L690=1,HYPERLINK(HP掲載並替!B690,"PDF"),HYPERLINK(HP掲載並替!B690,"外部ページ")))</f>
        <v/>
      </c>
      <c r="J192" s="38"/>
      <c r="K192" s="39" t="s">
        <v>1237</v>
      </c>
      <c r="L192" s="40" t="str">
        <f>IF(HP掲載並替!L720=0,"",IF(HP掲載並替!L720=1,HYPERLINK(HP掲載並替!B720,"PDF"),HYPERLINK(HP掲載並替!B720,"外部ページ")))</f>
        <v>PDF</v>
      </c>
      <c r="M192" s="22"/>
    </row>
    <row r="193" spans="1:13" s="23" customFormat="1" ht="24.95" customHeight="1" x14ac:dyDescent="0.15">
      <c r="A193" s="23">
        <v>30</v>
      </c>
      <c r="B193" s="36" t="s">
        <v>2422</v>
      </c>
      <c r="C193" s="37" t="str">
        <f>IF(HP掲載並替!L631=0,"",IF(HP掲載並替!L631=1,HYPERLINK(HP掲載並替!B631,"PDF"),HYPERLINK(HP掲載並替!B631,"外部ページ")))</f>
        <v/>
      </c>
      <c r="D193" s="38"/>
      <c r="E193" s="39" t="s">
        <v>1494</v>
      </c>
      <c r="F193" s="37" t="str">
        <f>IF(HP掲載並替!L661=0,"",IF(HP掲載並替!L661=1,HYPERLINK(HP掲載並替!B661,"PDF"),HYPERLINK(HP掲載並替!B661,"外部ページ")))</f>
        <v/>
      </c>
      <c r="G193" s="38"/>
      <c r="H193" s="39" t="s">
        <v>543</v>
      </c>
      <c r="I193" s="37" t="str">
        <f>IF(HP掲載並替!L691=0,"",IF(HP掲載並替!L691=1,HYPERLINK(HP掲載並替!B691,"PDF"),HYPERLINK(HP掲載並替!B691,"外部ページ")))</f>
        <v>PDF</v>
      </c>
      <c r="J193" s="38"/>
      <c r="K193" s="39" t="s">
        <v>1092</v>
      </c>
      <c r="L193" s="40" t="str">
        <f>IF(HP掲載並替!L721=0,"",IF(HP掲載並替!L721=1,HYPERLINK(HP掲載並替!B721,"PDF"),HYPERLINK(HP掲載並替!B721,"外部ページ")))</f>
        <v>PDF</v>
      </c>
      <c r="M193" s="22"/>
    </row>
    <row r="194" spans="1:13" s="23" customFormat="1" ht="9.75" customHeight="1" x14ac:dyDescent="0.15">
      <c r="B194" s="41"/>
      <c r="C194" s="42"/>
      <c r="D194" s="43"/>
      <c r="E194" s="44"/>
      <c r="F194" s="42"/>
      <c r="G194" s="43"/>
      <c r="H194" s="44"/>
      <c r="I194" s="42"/>
      <c r="J194" s="43"/>
      <c r="K194" s="44"/>
      <c r="L194" s="45"/>
      <c r="M194" s="22"/>
    </row>
    <row r="195" spans="1:13" s="25" customFormat="1" ht="12" hidden="1" customHeight="1" x14ac:dyDescent="0.15">
      <c r="B195" s="46">
        <v>721</v>
      </c>
      <c r="C195" s="37"/>
      <c r="D195" s="47"/>
      <c r="E195" s="48">
        <v>751</v>
      </c>
      <c r="F195" s="37"/>
      <c r="G195" s="47"/>
      <c r="H195" s="48">
        <v>781</v>
      </c>
      <c r="I195" s="37"/>
      <c r="J195" s="47"/>
      <c r="K195" s="48">
        <v>811</v>
      </c>
      <c r="L195" s="40"/>
      <c r="M195" s="24"/>
    </row>
    <row r="196" spans="1:13" s="23" customFormat="1" ht="24.95" customHeight="1" x14ac:dyDescent="0.15">
      <c r="A196" s="23">
        <v>1</v>
      </c>
      <c r="B196" s="31" t="s">
        <v>324</v>
      </c>
      <c r="C196" s="32" t="str">
        <f>IF(HP掲載並替!L722=0,"",IF(HP掲載並替!L722=1,HYPERLINK(HP掲載並替!B722,"PDF"),HYPERLINK(HP掲載並替!B722,"外部ページ")))</f>
        <v>PDF</v>
      </c>
      <c r="D196" s="33"/>
      <c r="E196" s="34" t="s">
        <v>1241</v>
      </c>
      <c r="F196" s="32" t="str">
        <f>IF(HP掲載並替!L752=0,"",IF(HP掲載並替!L752=1,HYPERLINK(HP掲載並替!B752,"PDF"),HYPERLINK(HP掲載並替!B752,"外部ページ")))</f>
        <v/>
      </c>
      <c r="G196" s="33"/>
      <c r="H196" s="34" t="s">
        <v>1097</v>
      </c>
      <c r="I196" s="32" t="str">
        <f>IF(HP掲載並替!L782=0,"",IF(HP掲載並替!L782=1,HYPERLINK(HP掲載並替!B782,"PDF"),HYPERLINK(HP掲載並替!B782,"外部ページ")))</f>
        <v/>
      </c>
      <c r="J196" s="33"/>
      <c r="K196" s="34" t="s">
        <v>896</v>
      </c>
      <c r="L196" s="35" t="str">
        <f>IF(HP掲載並替!L812=0,"",IF(HP掲載並替!L812=1,HYPERLINK(HP掲載並替!B812,"PDF"),HYPERLINK(HP掲載並替!B812,"外部ページ")))</f>
        <v/>
      </c>
      <c r="M196" s="22"/>
    </row>
    <row r="197" spans="1:13" s="23" customFormat="1" ht="24.95" customHeight="1" x14ac:dyDescent="0.15">
      <c r="A197" s="23">
        <v>2</v>
      </c>
      <c r="B197" s="36" t="s">
        <v>142</v>
      </c>
      <c r="C197" s="37" t="str">
        <f>IF(HP掲載並替!L723=0,"",IF(HP掲載並替!L723=1,HYPERLINK(HP掲載並替!B723,"PDF"),HYPERLINK(HP掲載並替!B723,"外部ページ")))</f>
        <v/>
      </c>
      <c r="D197" s="38"/>
      <c r="E197" s="39" t="s">
        <v>2702</v>
      </c>
      <c r="F197" s="37" t="str">
        <f>IF(HP掲載並替!L753=0,"",IF(HP掲載並替!L753=1,HYPERLINK(HP掲載並替!B753,"PDF"),HYPERLINK(HP掲載並替!B753,"外部ページ")))</f>
        <v/>
      </c>
      <c r="G197" s="38"/>
      <c r="H197" s="39" t="s">
        <v>1513</v>
      </c>
      <c r="I197" s="37" t="str">
        <f>IF(HP掲載並替!L783=0,"",IF(HP掲載並替!L783=1,HYPERLINK(HP掲載並替!B783,"PDF"),HYPERLINK(HP掲載並替!B783,"外部ページ")))</f>
        <v/>
      </c>
      <c r="J197" s="38"/>
      <c r="K197" s="39" t="s">
        <v>290</v>
      </c>
      <c r="L197" s="40" t="str">
        <f>IF(HP掲載並替!L813=0,"",IF(HP掲載並替!L813=1,HYPERLINK(HP掲載並替!B813,"PDF"),HYPERLINK(HP掲載並替!B813,"外部ページ")))</f>
        <v/>
      </c>
      <c r="M197" s="22"/>
    </row>
    <row r="198" spans="1:13" s="23" customFormat="1" ht="24.95" customHeight="1" x14ac:dyDescent="0.15">
      <c r="A198" s="23">
        <v>3</v>
      </c>
      <c r="B198" s="36" t="s">
        <v>704</v>
      </c>
      <c r="C198" s="37" t="str">
        <f>IF(HP掲載並替!L724=0,"",IF(HP掲載並替!L724=1,HYPERLINK(HP掲載並替!B724,"PDF"),HYPERLINK(HP掲載並替!B724,"外部ページ")))</f>
        <v/>
      </c>
      <c r="D198" s="38"/>
      <c r="E198" s="39" t="s">
        <v>2703</v>
      </c>
      <c r="F198" s="37" t="str">
        <f>IF(HP掲載並替!L754=0,"",IF(HP掲載並替!L754=1,HYPERLINK(HP掲載並替!B754,"PDF"),HYPERLINK(HP掲載並替!B754,"外部ページ")))</f>
        <v/>
      </c>
      <c r="G198" s="38"/>
      <c r="H198" s="39" t="s">
        <v>2446</v>
      </c>
      <c r="I198" s="37" t="str">
        <f>IF(HP掲載並替!L784=0,"",IF(HP掲載並替!L784=1,HYPERLINK(HP掲載並替!B784,"PDF"),HYPERLINK(HP掲載並替!B784,"外部ページ")))</f>
        <v/>
      </c>
      <c r="J198" s="38"/>
      <c r="K198" s="39" t="s">
        <v>1522</v>
      </c>
      <c r="L198" s="40" t="str">
        <f>IF(HP掲載並替!L814=0,"",IF(HP掲載並替!L814=1,HYPERLINK(HP掲載並替!B814,"PDF"),HYPERLINK(HP掲載並替!B814,"外部ページ")))</f>
        <v/>
      </c>
      <c r="M198" s="22"/>
    </row>
    <row r="199" spans="1:13" s="23" customFormat="1" ht="24.95" customHeight="1" x14ac:dyDescent="0.15">
      <c r="A199" s="23">
        <v>4</v>
      </c>
      <c r="B199" s="36" t="s">
        <v>325</v>
      </c>
      <c r="C199" s="37" t="str">
        <f>IF(HP掲載並替!L725=0,"",IF(HP掲載並替!L725=1,HYPERLINK(HP掲載並替!B725,"PDF"),HYPERLINK(HP掲載並替!B725,"外部ページ")))</f>
        <v>PDF</v>
      </c>
      <c r="D199" s="38"/>
      <c r="E199" s="39" t="s">
        <v>2256</v>
      </c>
      <c r="F199" s="37" t="str">
        <f>IF(HP掲載並替!L755=0,"",IF(HP掲載並替!L755=1,HYPERLINK(HP掲載並替!B755,"PDF"),HYPERLINK(HP掲載並替!B755,"外部ページ")))</f>
        <v>外部ページ</v>
      </c>
      <c r="G199" s="38"/>
      <c r="H199" s="39" t="s">
        <v>962</v>
      </c>
      <c r="I199" s="37" t="str">
        <f>IF(HP掲載並替!L785=0,"",IF(HP掲載並替!L785=1,HYPERLINK(HP掲載並替!B785,"PDF"),HYPERLINK(HP掲載並替!B785,"外部ページ")))</f>
        <v/>
      </c>
      <c r="J199" s="38"/>
      <c r="K199" s="39" t="s">
        <v>2293</v>
      </c>
      <c r="L199" s="40" t="str">
        <f>IF(HP掲載並替!L815=0,"",IF(HP掲載並替!L815=1,HYPERLINK(HP掲載並替!B815,"PDF"),HYPERLINK(HP掲載並替!B815,"外部ページ")))</f>
        <v>外部ページ</v>
      </c>
      <c r="M199" s="22"/>
    </row>
    <row r="200" spans="1:13" s="23" customFormat="1" ht="24.95" customHeight="1" x14ac:dyDescent="0.15">
      <c r="A200" s="23">
        <v>5</v>
      </c>
      <c r="B200" s="36" t="s">
        <v>884</v>
      </c>
      <c r="C200" s="37" t="str">
        <f>IF(HP掲載並替!L726=0,"",IF(HP掲載並替!L726=1,HYPERLINK(HP掲載並替!B726,"PDF"),HYPERLINK(HP掲載並替!B726,"外部ページ")))</f>
        <v/>
      </c>
      <c r="D200" s="38"/>
      <c r="E200" s="39" t="s">
        <v>266</v>
      </c>
      <c r="F200" s="37" t="str">
        <f>IF(HP掲載並替!L756=0,"",IF(HP掲載並替!L756=1,HYPERLINK(HP掲載並替!B756,"PDF"),HYPERLINK(HP掲載並替!B756,"外部ページ")))</f>
        <v>PDF</v>
      </c>
      <c r="G200" s="38"/>
      <c r="H200" s="39" t="s">
        <v>2273</v>
      </c>
      <c r="I200" s="37" t="str">
        <f>IF(HP掲載並替!L786=0,"",IF(HP掲載並替!L786=1,HYPERLINK(HP掲載並替!B786,"PDF"),HYPERLINK(HP掲載並替!B786,"外部ページ")))</f>
        <v>外部ページ</v>
      </c>
      <c r="J200" s="38"/>
      <c r="K200" s="39" t="s">
        <v>603</v>
      </c>
      <c r="L200" s="40" t="str">
        <f>IF(HP掲載並替!L816=0,"",IF(HP掲載並替!L816=1,HYPERLINK(HP掲載並替!B816,"PDF"),HYPERLINK(HP掲載並替!B816,"外部ページ")))</f>
        <v>PDF</v>
      </c>
      <c r="M200" s="22"/>
    </row>
    <row r="201" spans="1:13" s="23" customFormat="1" ht="24.95" customHeight="1" x14ac:dyDescent="0.15">
      <c r="A201" s="23">
        <v>6</v>
      </c>
      <c r="B201" s="36" t="s">
        <v>2434</v>
      </c>
      <c r="C201" s="37" t="str">
        <f>IF(HP掲載並替!L727=0,"",IF(HP掲載並替!L727=1,HYPERLINK(HP掲載並替!B727,"PDF"),HYPERLINK(HP掲載並替!B727,"外部ページ")))</f>
        <v/>
      </c>
      <c r="D201" s="38"/>
      <c r="E201" s="39" t="s">
        <v>229</v>
      </c>
      <c r="F201" s="37" t="str">
        <f>IF(HP掲載並替!L757=0,"",IF(HP掲載並替!L757=1,HYPERLINK(HP掲載並替!B757,"PDF"),HYPERLINK(HP掲載並替!B757,"外部ページ")))</f>
        <v/>
      </c>
      <c r="G201" s="38"/>
      <c r="H201" s="39" t="s">
        <v>1514</v>
      </c>
      <c r="I201" s="37" t="str">
        <f>IF(HP掲載並替!L787=0,"",IF(HP掲載並替!L787=1,HYPERLINK(HP掲載並替!B787,"PDF"),HYPERLINK(HP掲載並替!B787,"外部ページ")))</f>
        <v>PDF</v>
      </c>
      <c r="J201" s="38"/>
      <c r="K201" s="39" t="s">
        <v>964</v>
      </c>
      <c r="L201" s="40" t="str">
        <f>IF(HP掲載並替!L817=0,"",IF(HP掲載並替!L817=1,HYPERLINK(HP掲載並替!B817,"PDF"),HYPERLINK(HP掲載並替!B817,"外部ページ")))</f>
        <v/>
      </c>
      <c r="M201" s="22"/>
    </row>
    <row r="202" spans="1:13" s="23" customFormat="1" ht="24.95" customHeight="1" x14ac:dyDescent="0.15">
      <c r="A202" s="23">
        <v>7</v>
      </c>
      <c r="B202" s="36" t="s">
        <v>886</v>
      </c>
      <c r="C202" s="37" t="str">
        <f>IF(HP掲載並替!L728=0,"",IF(HP掲載並替!L728=1,HYPERLINK(HP掲載並替!B728,"PDF"),HYPERLINK(HP掲載並替!B728,"外部ページ")))</f>
        <v/>
      </c>
      <c r="D202" s="38"/>
      <c r="E202" s="39" t="s">
        <v>46</v>
      </c>
      <c r="F202" s="37" t="str">
        <f>IF(HP掲載並替!L758=0,"",IF(HP掲載並替!L758=1,HYPERLINK(HP掲載並替!B758,"PDF"),HYPERLINK(HP掲載並替!B758,"外部ページ")))</f>
        <v/>
      </c>
      <c r="G202" s="38"/>
      <c r="H202" s="39" t="s">
        <v>1515</v>
      </c>
      <c r="I202" s="37" t="str">
        <f>IF(HP掲載並替!L788=0,"",IF(HP掲載並替!L788=1,HYPERLINK(HP掲載並替!B788,"PDF"),HYPERLINK(HP掲載並替!B788,"外部ページ")))</f>
        <v/>
      </c>
      <c r="J202" s="38"/>
      <c r="K202" s="39" t="s">
        <v>1099</v>
      </c>
      <c r="L202" s="40" t="str">
        <f>IF(HP掲載並替!L818=0,"",IF(HP掲載並替!L818=1,HYPERLINK(HP掲載並替!B818,"PDF"),HYPERLINK(HP掲載並替!B818,"外部ページ")))</f>
        <v/>
      </c>
      <c r="M202" s="22"/>
    </row>
    <row r="203" spans="1:13" s="23" customFormat="1" ht="24.95" customHeight="1" x14ac:dyDescent="0.15">
      <c r="A203" s="23">
        <v>8</v>
      </c>
      <c r="B203" s="36" t="s">
        <v>326</v>
      </c>
      <c r="C203" s="37" t="str">
        <f>IF(HP掲載並替!L729=0,"",IF(HP掲載並替!L729=1,HYPERLINK(HP掲載並替!B729,"PDF"),HYPERLINK(HP掲載並替!B729,"外部ページ")))</f>
        <v/>
      </c>
      <c r="D203" s="38"/>
      <c r="E203" s="39" t="s">
        <v>1507</v>
      </c>
      <c r="F203" s="37" t="str">
        <f>IF(HP掲載並替!L759=0,"",IF(HP掲載並替!L759=1,HYPERLINK(HP掲載並替!B759,"PDF"),HYPERLINK(HP掲載並替!B759,"外部ページ")))</f>
        <v/>
      </c>
      <c r="G203" s="38"/>
      <c r="H203" s="39" t="s">
        <v>2713</v>
      </c>
      <c r="I203" s="37" t="str">
        <f>IF(HP掲載並替!L789=0,"",IF(HP掲載並替!L789=1,HYPERLINK(HP掲載並替!B789,"PDF"),HYPERLINK(HP掲載並替!B789,"外部ページ")))</f>
        <v/>
      </c>
      <c r="J203" s="38"/>
      <c r="K203" s="39" t="s">
        <v>1100</v>
      </c>
      <c r="L203" s="40" t="str">
        <f>IF(HP掲載並替!L819=0,"",IF(HP掲載並替!L819=1,HYPERLINK(HP掲載並替!B819,"PDF"),HYPERLINK(HP掲載並替!B819,"外部ページ")))</f>
        <v/>
      </c>
      <c r="M203" s="22"/>
    </row>
    <row r="204" spans="1:13" s="23" customFormat="1" ht="24.95" customHeight="1" x14ac:dyDescent="0.15">
      <c r="A204" s="23">
        <v>9</v>
      </c>
      <c r="B204" s="36" t="s">
        <v>33</v>
      </c>
      <c r="C204" s="37" t="str">
        <f>IF(HP掲載並替!L730=0,"",IF(HP掲載並替!L730=1,HYPERLINK(HP掲載並替!B730,"PDF"),HYPERLINK(HP掲載並替!B730,"外部ページ")))</f>
        <v/>
      </c>
      <c r="D204" s="38"/>
      <c r="E204" s="39" t="s">
        <v>1508</v>
      </c>
      <c r="F204" s="37" t="str">
        <f>IF(HP掲載並替!L760=0,"",IF(HP掲載並替!L760=1,HYPERLINK(HP掲載並替!B760,"PDF"),HYPERLINK(HP掲載並替!B760,"外部ページ")))</f>
        <v/>
      </c>
      <c r="G204" s="38"/>
      <c r="H204" s="39" t="s">
        <v>35</v>
      </c>
      <c r="I204" s="37" t="str">
        <f>IF(HP掲載並替!L790=0,"",IF(HP掲載並替!L790=1,HYPERLINK(HP掲載並替!B790,"PDF"),HYPERLINK(HP掲載並替!B790,"外部ページ")))</f>
        <v/>
      </c>
      <c r="J204" s="38"/>
      <c r="K204" s="39" t="s">
        <v>898</v>
      </c>
      <c r="L204" s="40" t="str">
        <f>IF(HP掲載並替!L820=0,"",IF(HP掲載並替!L820=1,HYPERLINK(HP掲載並替!B820,"PDF"),HYPERLINK(HP掲載並替!B820,"外部ページ")))</f>
        <v/>
      </c>
      <c r="M204" s="22"/>
    </row>
    <row r="205" spans="1:13" s="23" customFormat="1" ht="24.95" customHeight="1" x14ac:dyDescent="0.15">
      <c r="A205" s="23">
        <v>10</v>
      </c>
      <c r="B205" s="36" t="s">
        <v>265</v>
      </c>
      <c r="C205" s="37" t="str">
        <f>IF(HP掲載並替!L731=0,"",IF(HP掲載並替!L731=1,HYPERLINK(HP掲載並替!B731,"PDF"),HYPERLINK(HP掲載並替!B731,"外部ページ")))</f>
        <v/>
      </c>
      <c r="D205" s="38"/>
      <c r="E205" s="39" t="s">
        <v>554</v>
      </c>
      <c r="F205" s="37" t="str">
        <f>IF(HP掲載並替!L761=0,"",IF(HP掲載並替!L761=1,HYPERLINK(HP掲載並替!B761,"PDF"),HYPERLINK(HP掲載並替!B761,"外部ページ")))</f>
        <v/>
      </c>
      <c r="G205" s="38"/>
      <c r="H205" s="39" t="s">
        <v>1098</v>
      </c>
      <c r="I205" s="37" t="str">
        <f>IF(HP掲載並替!L791=0,"",IF(HP掲載並替!L791=1,HYPERLINK(HP掲載並替!B791,"PDF"),HYPERLINK(HP掲載並替!B791,"外部ページ")))</f>
        <v>PDF</v>
      </c>
      <c r="J205" s="38"/>
      <c r="K205" s="39" t="s">
        <v>900</v>
      </c>
      <c r="L205" s="40" t="str">
        <f>IF(HP掲載並替!L821=0,"",IF(HP掲載並替!L821=1,HYPERLINK(HP掲載並替!B821,"PDF"),HYPERLINK(HP掲載並替!B821,"外部ページ")))</f>
        <v>PDF</v>
      </c>
      <c r="M205" s="22"/>
    </row>
    <row r="206" spans="1:13" s="23" customFormat="1" ht="24.95" customHeight="1" x14ac:dyDescent="0.15">
      <c r="A206" s="23">
        <v>11</v>
      </c>
      <c r="B206" s="36" t="s">
        <v>327</v>
      </c>
      <c r="C206" s="37" t="str">
        <f>IF(HP掲載並替!L732=0,"",IF(HP掲載並替!L732=1,HYPERLINK(HP掲載並替!B732,"PDF"),HYPERLINK(HP掲載並替!B732,"外部ページ")))</f>
        <v>PDF</v>
      </c>
      <c r="D206" s="38"/>
      <c r="E206" s="39" t="s">
        <v>888</v>
      </c>
      <c r="F206" s="37" t="str">
        <f>IF(HP掲載並替!L762=0,"",IF(HP掲載並替!L762=1,HYPERLINK(HP掲載並替!B762,"PDF"),HYPERLINK(HP掲載並替!B762,"外部ページ")))</f>
        <v/>
      </c>
      <c r="G206" s="38"/>
      <c r="H206" s="39" t="s">
        <v>963</v>
      </c>
      <c r="I206" s="37" t="str">
        <f>IF(HP掲載並替!L792=0,"",IF(HP掲載並替!L792=1,HYPERLINK(HP掲載並替!B792,"PDF"),HYPERLINK(HP掲載並替!B792,"外部ページ")))</f>
        <v>PDF</v>
      </c>
      <c r="J206" s="38"/>
      <c r="K206" s="39" t="s">
        <v>2294</v>
      </c>
      <c r="L206" s="40" t="str">
        <f>IF(HP掲載並替!L822=0,"",IF(HP掲載並替!L822=1,HYPERLINK(HP掲載並替!B822,"PDF"),HYPERLINK(HP掲載並替!B822,"外部ページ")))</f>
        <v>外部ページ</v>
      </c>
      <c r="M206" s="22"/>
    </row>
    <row r="207" spans="1:13" s="23" customFormat="1" ht="24.95" customHeight="1" x14ac:dyDescent="0.15">
      <c r="A207" s="23">
        <v>12</v>
      </c>
      <c r="B207" s="36" t="s">
        <v>2255</v>
      </c>
      <c r="C207" s="37" t="str">
        <f>IF(HP掲載並替!L733=0,"",IF(HP掲載並替!L733=1,HYPERLINK(HP掲載並替!B733,"PDF"),HYPERLINK(HP掲載並替!B733,"外部ページ")))</f>
        <v>外部ページ</v>
      </c>
      <c r="D207" s="38"/>
      <c r="E207" s="39" t="s">
        <v>2272</v>
      </c>
      <c r="F207" s="37" t="str">
        <f>IF(HP掲載並替!L763=0,"",IF(HP掲載並替!L763=1,HYPERLINK(HP掲載並替!B763,"PDF"),HYPERLINK(HP掲載並替!B763,"外部ページ")))</f>
        <v>外部ページ</v>
      </c>
      <c r="G207" s="38"/>
      <c r="H207" s="39" t="s">
        <v>2714</v>
      </c>
      <c r="I207" s="37" t="str">
        <f>IF(HP掲載並替!L793=0,"",IF(HP掲載並替!L793=1,HYPERLINK(HP掲載並替!B793,"PDF"),HYPERLINK(HP掲載並替!B793,"外部ページ")))</f>
        <v/>
      </c>
      <c r="J207" s="38"/>
      <c r="K207" s="39" t="s">
        <v>973</v>
      </c>
      <c r="L207" s="40" t="str">
        <f>IF(HP掲載並替!L823=0,"",IF(HP掲載並替!L823=1,HYPERLINK(HP掲載並替!B823,"PDF"),HYPERLINK(HP掲載並替!B823,"外部ページ")))</f>
        <v/>
      </c>
      <c r="M207" s="22"/>
    </row>
    <row r="208" spans="1:13" s="23" customFormat="1" ht="24.95" customHeight="1" x14ac:dyDescent="0.15">
      <c r="A208" s="23">
        <v>13</v>
      </c>
      <c r="B208" s="36" t="s">
        <v>2689</v>
      </c>
      <c r="C208" s="37" t="str">
        <f>IF(HP掲載並替!L734=0,"",IF(HP掲載並替!L734=1,HYPERLINK(HP掲載並替!B734,"PDF"),HYPERLINK(HP掲載並替!B734,"外部ページ")))</f>
        <v>外部ページ</v>
      </c>
      <c r="D208" s="38"/>
      <c r="E208" s="39" t="s">
        <v>1095</v>
      </c>
      <c r="F208" s="37" t="str">
        <f>IF(HP掲載並替!L764=0,"",IF(HP掲載並替!L764=1,HYPERLINK(HP掲載並替!B764,"PDF"),HYPERLINK(HP掲載並替!B764,"外部ページ")))</f>
        <v/>
      </c>
      <c r="G208" s="38"/>
      <c r="H208" s="39" t="s">
        <v>2292</v>
      </c>
      <c r="I208" s="37" t="str">
        <f>IF(HP掲載並替!L794=0,"",IF(HP掲載並替!L794=1,HYPERLINK(HP掲載並替!B794,"PDF"),HYPERLINK(HP掲載並替!B794,"外部ページ")))</f>
        <v>外部ページ</v>
      </c>
      <c r="J208" s="38"/>
      <c r="K208" s="39" t="s">
        <v>2451</v>
      </c>
      <c r="L208" s="40" t="str">
        <f>IF(HP掲載並替!L824=0,"",IF(HP掲載並替!L824=1,HYPERLINK(HP掲載並替!B824,"PDF"),HYPERLINK(HP掲載並替!B824,"外部ページ")))</f>
        <v/>
      </c>
      <c r="M208" s="22"/>
    </row>
    <row r="209" spans="1:13" s="23" customFormat="1" ht="24.95" customHeight="1" x14ac:dyDescent="0.15">
      <c r="A209" s="23">
        <v>14</v>
      </c>
      <c r="B209" s="36" t="s">
        <v>34</v>
      </c>
      <c r="C209" s="37" t="str">
        <f>IF(HP掲載並替!L735=0,"",IF(HP掲載並替!L735=1,HYPERLINK(HP掲載並替!B735,"PDF"),HYPERLINK(HP掲載並替!B735,"外部ページ")))</f>
        <v/>
      </c>
      <c r="D209" s="38"/>
      <c r="E209" s="39" t="s">
        <v>2704</v>
      </c>
      <c r="F209" s="37" t="str">
        <f>IF(HP掲載並替!L765=0,"",IF(HP掲載並替!L765=1,HYPERLINK(HP掲載並替!B765,"PDF"),HYPERLINK(HP掲載並替!B765,"外部ページ")))</f>
        <v>PDF</v>
      </c>
      <c r="G209" s="38"/>
      <c r="H209" s="39" t="s">
        <v>1516</v>
      </c>
      <c r="I209" s="37" t="str">
        <f>IF(HP掲載並替!L795=0,"",IF(HP掲載並替!L795=1,HYPERLINK(HP掲載並替!B795,"PDF"),HYPERLINK(HP掲載並替!B795,"外部ページ")))</f>
        <v/>
      </c>
      <c r="J209" s="38"/>
      <c r="K209" s="39" t="s">
        <v>2452</v>
      </c>
      <c r="L209" s="40" t="str">
        <f>IF(HP掲載並替!L825=0,"",IF(HP掲載並替!L825=1,HYPERLINK(HP掲載並替!B825,"PDF"),HYPERLINK(HP掲載並替!B825,"外部ページ")))</f>
        <v/>
      </c>
      <c r="M209" s="22"/>
    </row>
    <row r="210" spans="1:13" s="23" customFormat="1" ht="24.95" customHeight="1" x14ac:dyDescent="0.15">
      <c r="A210" s="23">
        <v>15</v>
      </c>
      <c r="B210" s="36" t="s">
        <v>1506</v>
      </c>
      <c r="C210" s="37" t="str">
        <f>IF(HP掲載並替!L736=0,"",IF(HP掲載並替!L736=1,HYPERLINK(HP掲載並替!B736,"PDF"),HYPERLINK(HP掲載並替!B736,"外部ページ")))</f>
        <v/>
      </c>
      <c r="D210" s="38"/>
      <c r="E210" s="39" t="s">
        <v>2444</v>
      </c>
      <c r="F210" s="37" t="str">
        <f>IF(HP掲載並替!L766=0,"",IF(HP掲載並替!L766=1,HYPERLINK(HP掲載並替!B766,"PDF"),HYPERLINK(HP掲載並替!B766,"外部ページ")))</f>
        <v/>
      </c>
      <c r="G210" s="38"/>
      <c r="H210" s="39" t="s">
        <v>706</v>
      </c>
      <c r="I210" s="37" t="str">
        <f>IF(HP掲載並替!L796=0,"",IF(HP掲載並替!L796=1,HYPERLINK(HP掲載並替!B796,"PDF"),HYPERLINK(HP掲載並替!B796,"外部ページ")))</f>
        <v>PDF</v>
      </c>
      <c r="J210" s="38"/>
      <c r="K210" s="39" t="s">
        <v>1523</v>
      </c>
      <c r="L210" s="40" t="str">
        <f>IF(HP掲載並替!L826=0,"",IF(HP掲載並替!L826=1,HYPERLINK(HP掲載並替!B826,"PDF"),HYPERLINK(HP掲載並替!B826,"外部ページ")))</f>
        <v/>
      </c>
      <c r="M210" s="22"/>
    </row>
    <row r="211" spans="1:13" s="23" customFormat="1" ht="24.95" customHeight="1" x14ac:dyDescent="0.15">
      <c r="A211" s="23">
        <v>16</v>
      </c>
      <c r="B211" s="36" t="s">
        <v>1093</v>
      </c>
      <c r="C211" s="37" t="str">
        <f>IF(HP掲載並替!L737=0,"",IF(HP掲載並替!L737=1,HYPERLINK(HP掲載並替!B737,"PDF"),HYPERLINK(HP掲載並替!B737,"外部ページ")))</f>
        <v>PDF</v>
      </c>
      <c r="D211" s="38"/>
      <c r="E211" s="39" t="s">
        <v>1096</v>
      </c>
      <c r="F211" s="37" t="str">
        <f>IF(HP掲載並替!L767=0,"",IF(HP掲載並替!L767=1,HYPERLINK(HP掲載並替!B767,"PDF"),HYPERLINK(HP掲載並替!B767,"外部ページ")))</f>
        <v/>
      </c>
      <c r="G211" s="38"/>
      <c r="H211" s="39" t="s">
        <v>1517</v>
      </c>
      <c r="I211" s="37" t="str">
        <f>IF(HP掲載並替!L797=0,"",IF(HP掲載並替!L797=1,HYPERLINK(HP掲載並替!B797,"PDF"),HYPERLINK(HP掲載並替!B797,"外部ページ")))</f>
        <v>PDF</v>
      </c>
      <c r="J211" s="38"/>
      <c r="K211" s="39" t="s">
        <v>1246</v>
      </c>
      <c r="L211" s="40" t="str">
        <f>IF(HP掲載並替!L827=0,"",IF(HP掲載並替!L827=1,HYPERLINK(HP掲載並替!B827,"PDF"),HYPERLINK(HP掲載並替!B827,"外部ページ")))</f>
        <v/>
      </c>
      <c r="M211" s="22"/>
    </row>
    <row r="212" spans="1:13" s="23" customFormat="1" ht="24.95" customHeight="1" x14ac:dyDescent="0.15">
      <c r="A212" s="23">
        <v>17</v>
      </c>
      <c r="B212" s="36" t="s">
        <v>1238</v>
      </c>
      <c r="C212" s="37" t="str">
        <f>IF(HP掲載並替!L738=0,"",IF(HP掲載並替!L738=1,HYPERLINK(HP掲載並替!B738,"PDF"),HYPERLINK(HP掲載並替!B738,"外部ページ")))</f>
        <v>PDF</v>
      </c>
      <c r="D212" s="38"/>
      <c r="E212" s="39" t="s">
        <v>305</v>
      </c>
      <c r="F212" s="37" t="str">
        <f>IF(HP掲載並替!L768=0,"",IF(HP掲載並替!L768=1,HYPERLINK(HP掲載並替!B768,"PDF"),HYPERLINK(HP掲載並替!B768,"外部ページ")))</f>
        <v/>
      </c>
      <c r="G212" s="38"/>
      <c r="H212" s="39" t="s">
        <v>1062</v>
      </c>
      <c r="I212" s="37" t="str">
        <f>IF(HP掲載並替!L798=0,"",IF(HP掲載並替!L798=1,HYPERLINK(HP掲載並替!B798,"PDF"),HYPERLINK(HP掲載並替!B798,"外部ページ")))</f>
        <v/>
      </c>
      <c r="J212" s="38"/>
      <c r="K212" s="39" t="s">
        <v>2316</v>
      </c>
      <c r="L212" s="40" t="str">
        <f>IF(HP掲載並替!L828=0,"",IF(HP掲載並替!L828=1,HYPERLINK(HP掲載並替!B828,"PDF"),HYPERLINK(HP掲載並替!B828,"外部ページ")))</f>
        <v>外部ページ</v>
      </c>
      <c r="M212" s="22"/>
    </row>
    <row r="213" spans="1:13" s="23" customFormat="1" ht="24.95" customHeight="1" x14ac:dyDescent="0.15">
      <c r="A213" s="23">
        <v>18</v>
      </c>
      <c r="B213" s="36" t="s">
        <v>1239</v>
      </c>
      <c r="C213" s="37" t="str">
        <f>IF(HP掲載並替!L739=0,"",IF(HP掲載並替!L739=1,HYPERLINK(HP掲載並替!B739,"PDF"),HYPERLINK(HP掲載並替!B739,"外部ページ")))</f>
        <v/>
      </c>
      <c r="D213" s="38"/>
      <c r="E213" s="39" t="s">
        <v>84</v>
      </c>
      <c r="F213" s="37" t="str">
        <f>IF(HP掲載並替!L769=0,"",IF(HP掲載並替!L769=1,HYPERLINK(HP掲載並替!B769,"PDF"),HYPERLINK(HP掲載並替!B769,"外部ページ")))</f>
        <v>PDF</v>
      </c>
      <c r="G213" s="38"/>
      <c r="H213" s="39" t="s">
        <v>306</v>
      </c>
      <c r="I213" s="37" t="str">
        <f>IF(HP掲載並替!L799=0,"",IF(HP掲載並替!L799=1,HYPERLINK(HP掲載並替!B799,"PDF"),HYPERLINK(HP掲載並替!B799,"外部ページ")))</f>
        <v/>
      </c>
      <c r="J213" s="38"/>
      <c r="K213" s="39" t="s">
        <v>2317</v>
      </c>
      <c r="L213" s="40" t="str">
        <f>IF(HP掲載並替!L829=0,"",IF(HP掲載並替!L829=1,HYPERLINK(HP掲載並替!B829,"PDF"),HYPERLINK(HP掲載並替!B829,"外部ページ")))</f>
        <v>外部ページ</v>
      </c>
      <c r="M213" s="22"/>
    </row>
    <row r="214" spans="1:13" s="23" customFormat="1" ht="24.95" customHeight="1" x14ac:dyDescent="0.15">
      <c r="A214" s="23">
        <v>19</v>
      </c>
      <c r="B214" s="36" t="s">
        <v>2690</v>
      </c>
      <c r="C214" s="37" t="str">
        <f>IF(HP掲載並替!L740=0,"",IF(HP掲載並替!L740=1,HYPERLINK(HP掲載並替!B740,"PDF"),HYPERLINK(HP掲載並替!B740,"外部ページ")))</f>
        <v/>
      </c>
      <c r="D214" s="38"/>
      <c r="E214" s="39" t="s">
        <v>705</v>
      </c>
      <c r="F214" s="37" t="str">
        <f>IF(HP掲載並替!L770=0,"",IF(HP掲載並替!L770=1,HYPERLINK(HP掲載並替!B770,"PDF"),HYPERLINK(HP掲載並替!B770,"外部ページ")))</f>
        <v>PDF</v>
      </c>
      <c r="G214" s="38"/>
      <c r="H214" s="39" t="s">
        <v>1518</v>
      </c>
      <c r="I214" s="37" t="str">
        <f>IF(HP掲載並替!L800=0,"",IF(HP掲載並替!L800=1,HYPERLINK(HP掲載並替!B800,"PDF"),HYPERLINK(HP掲載並替!B800,"外部ページ")))</f>
        <v/>
      </c>
      <c r="J214" s="38"/>
      <c r="K214" s="39" t="s">
        <v>2318</v>
      </c>
      <c r="L214" s="40" t="str">
        <f>IF(HP掲載並替!L830=0,"",IF(HP掲載並替!L830=1,HYPERLINK(HP掲載並替!B830,"PDF"),HYPERLINK(HP掲載並替!B830,"外部ページ")))</f>
        <v>外部ページ</v>
      </c>
      <c r="M214" s="22"/>
    </row>
    <row r="215" spans="1:13" s="23" customFormat="1" ht="24.95" customHeight="1" x14ac:dyDescent="0.15">
      <c r="A215" s="23">
        <v>20</v>
      </c>
      <c r="B215" s="36" t="s">
        <v>1990</v>
      </c>
      <c r="C215" s="37" t="str">
        <f>IF(HP掲載並替!L741=0,"",IF(HP掲載並替!L741=1,HYPERLINK(HP掲載並替!B741,"PDF"),HYPERLINK(HP掲載並替!B741,"外部ページ")))</f>
        <v/>
      </c>
      <c r="D215" s="38"/>
      <c r="E215" s="39" t="s">
        <v>1509</v>
      </c>
      <c r="F215" s="37" t="str">
        <f>IF(HP掲載並替!L771=0,"",IF(HP掲載並替!L771=1,HYPERLINK(HP掲載並替!B771,"PDF"),HYPERLINK(HP掲載並替!B771,"外部ページ")))</f>
        <v/>
      </c>
      <c r="G215" s="38"/>
      <c r="H215" s="39" t="s">
        <v>146</v>
      </c>
      <c r="I215" s="37" t="str">
        <f>IF(HP掲載並替!L801=0,"",IF(HP掲載並替!L801=1,HYPERLINK(HP掲載並替!B801,"PDF"),HYPERLINK(HP掲載並替!B801,"外部ページ")))</f>
        <v/>
      </c>
      <c r="J215" s="38"/>
      <c r="K215" s="39" t="s">
        <v>1247</v>
      </c>
      <c r="L215" s="40" t="str">
        <f>IF(HP掲載並替!L831=0,"",IF(HP掲載並替!L831=1,HYPERLINK(HP掲載並替!B831,"PDF"),HYPERLINK(HP掲載並替!B831,"外部ページ")))</f>
        <v/>
      </c>
      <c r="M215" s="22"/>
    </row>
    <row r="216" spans="1:13" s="23" customFormat="1" ht="24.95" customHeight="1" x14ac:dyDescent="0.15">
      <c r="A216" s="23">
        <v>21</v>
      </c>
      <c r="B216" s="36" t="s">
        <v>550</v>
      </c>
      <c r="C216" s="37" t="str">
        <f>IF(HP掲載並替!L742=0,"",IF(HP掲載並替!L742=1,HYPERLINK(HP掲載並替!B742,"PDF"),HYPERLINK(HP掲載並替!B742,"外部ページ")))</f>
        <v/>
      </c>
      <c r="D216" s="38"/>
      <c r="E216" s="39" t="s">
        <v>602</v>
      </c>
      <c r="F216" s="37" t="str">
        <f>IF(HP掲載並替!L772=0,"",IF(HP掲載並替!L772=1,HYPERLINK(HP掲載並替!B772,"PDF"),HYPERLINK(HP掲載並替!B772,"外部ページ")))</f>
        <v/>
      </c>
      <c r="G216" s="38"/>
      <c r="H216" s="39" t="s">
        <v>1245</v>
      </c>
      <c r="I216" s="37" t="str">
        <f>IF(HP掲載並替!L802=0,"",IF(HP掲載並替!L802=1,HYPERLINK(HP掲載並替!B802,"PDF"),HYPERLINK(HP掲載並替!B802,"外部ページ")))</f>
        <v/>
      </c>
      <c r="J216" s="38"/>
      <c r="K216" s="39" t="s">
        <v>1101</v>
      </c>
      <c r="L216" s="40" t="str">
        <f>IF(HP掲載並替!L832=0,"",IF(HP掲載並替!L832=1,HYPERLINK(HP掲載並替!B832,"PDF"),HYPERLINK(HP掲載並替!B832,"外部ページ")))</f>
        <v>PDF</v>
      </c>
      <c r="M216" s="22"/>
    </row>
    <row r="217" spans="1:13" s="23" customFormat="1" ht="24.95" customHeight="1" x14ac:dyDescent="0.15">
      <c r="A217" s="23">
        <v>22</v>
      </c>
      <c r="B217" s="36" t="s">
        <v>600</v>
      </c>
      <c r="C217" s="37" t="str">
        <f>IF(HP掲載並替!L743=0,"",IF(HP掲載並替!L743=1,HYPERLINK(HP掲載並替!B743,"PDF"),HYPERLINK(HP掲載並替!B743,"外部ページ")))</f>
        <v>PDF</v>
      </c>
      <c r="D217" s="38"/>
      <c r="E217" s="39" t="s">
        <v>2705</v>
      </c>
      <c r="F217" s="37" t="str">
        <f>IF(HP掲載並替!L773=0,"",IF(HP掲載並替!L773=1,HYPERLINK(HP掲載並替!B773,"PDF"),HYPERLINK(HP掲載並替!B773,"外部ページ")))</f>
        <v/>
      </c>
      <c r="G217" s="38"/>
      <c r="H217" s="39" t="s">
        <v>2715</v>
      </c>
      <c r="I217" s="37" t="str">
        <f>IF(HP掲載並替!L803=0,"",IF(HP掲載並替!L803=1,HYPERLINK(HP掲載並替!B803,"PDF"),HYPERLINK(HP掲載並替!B803,"外部ページ")))</f>
        <v/>
      </c>
      <c r="J217" s="38"/>
      <c r="K217" s="39" t="s">
        <v>307</v>
      </c>
      <c r="L217" s="40" t="str">
        <f>IF(HP掲載並替!L833=0,"",IF(HP掲載並替!L833=1,HYPERLINK(HP掲載並替!B833,"PDF"),HYPERLINK(HP掲載並替!B833,"外部ページ")))</f>
        <v>PDF</v>
      </c>
      <c r="M217" s="22"/>
    </row>
    <row r="218" spans="1:13" s="23" customFormat="1" ht="24.95" customHeight="1" x14ac:dyDescent="0.15">
      <c r="A218" s="23">
        <v>23</v>
      </c>
      <c r="B218" s="36" t="s">
        <v>552</v>
      </c>
      <c r="C218" s="37" t="str">
        <f>IF(HP掲載並替!L744=0,"",IF(HP掲載並替!L744=1,HYPERLINK(HP掲載並替!B744,"PDF"),HYPERLINK(HP掲載並替!B744,"外部ページ")))</f>
        <v/>
      </c>
      <c r="D218" s="38"/>
      <c r="E218" s="39" t="s">
        <v>890</v>
      </c>
      <c r="F218" s="37" t="str">
        <f>IF(HP掲載並替!L774=0,"",IF(HP掲載並替!L774=1,HYPERLINK(HP掲載並替!B774,"PDF"),HYPERLINK(HP掲載並替!B774,"外部ページ")))</f>
        <v/>
      </c>
      <c r="G218" s="38"/>
      <c r="H218" s="39" t="s">
        <v>1519</v>
      </c>
      <c r="I218" s="37" t="str">
        <f>IF(HP掲載並替!L804=0,"",IF(HP掲載並替!L804=1,HYPERLINK(HP掲載並替!B804,"PDF"),HYPERLINK(HP掲載並替!B804,"外部ページ")))</f>
        <v/>
      </c>
      <c r="J218" s="38"/>
      <c r="K218" s="39" t="s">
        <v>902</v>
      </c>
      <c r="L218" s="40" t="str">
        <f>IF(HP掲載並替!L834=0,"",IF(HP掲載並替!L834=1,HYPERLINK(HP掲載並替!B834,"PDF"),HYPERLINK(HP掲載並替!B834,"外部ページ")))</f>
        <v/>
      </c>
      <c r="M218" s="22"/>
    </row>
    <row r="219" spans="1:13" s="23" customFormat="1" ht="24.95" customHeight="1" x14ac:dyDescent="0.15">
      <c r="A219" s="23">
        <v>24</v>
      </c>
      <c r="B219" s="36" t="s">
        <v>2691</v>
      </c>
      <c r="C219" s="37" t="str">
        <f>IF(HP掲載並替!L745=0,"",IF(HP掲載並替!L745=1,HYPERLINK(HP掲載並替!B745,"PDF"),HYPERLINK(HP掲載並替!B745,"外部ページ")))</f>
        <v/>
      </c>
      <c r="D219" s="38"/>
      <c r="E219" s="39" t="s">
        <v>1510</v>
      </c>
      <c r="F219" s="37" t="str">
        <f>IF(HP掲載並替!L775=0,"",IF(HP掲載並替!L775=1,HYPERLINK(HP掲載並替!B775,"PDF"),HYPERLINK(HP掲載並替!B775,"外部ページ")))</f>
        <v/>
      </c>
      <c r="G219" s="38"/>
      <c r="H219" s="39" t="s">
        <v>1520</v>
      </c>
      <c r="I219" s="37" t="str">
        <f>IF(HP掲載並替!L805=0,"",IF(HP掲載並替!L805=1,HYPERLINK(HP掲載並替!B805,"PDF"),HYPERLINK(HP掲載並替!B805,"外部ページ")))</f>
        <v>PDF</v>
      </c>
      <c r="J219" s="38"/>
      <c r="K219" s="39" t="s">
        <v>1524</v>
      </c>
      <c r="L219" s="40" t="str">
        <f>IF(HP掲載並替!L835=0,"",IF(HP掲載並替!L835=1,HYPERLINK(HP掲載並替!B835,"PDF"),HYPERLINK(HP掲載並替!B835,"外部ページ")))</f>
        <v/>
      </c>
      <c r="M219" s="22"/>
    </row>
    <row r="220" spans="1:13" s="23" customFormat="1" ht="24.95" customHeight="1" x14ac:dyDescent="0.15">
      <c r="A220" s="23">
        <v>25</v>
      </c>
      <c r="B220" s="36" t="s">
        <v>2692</v>
      </c>
      <c r="C220" s="37" t="str">
        <f>IF(HP掲載並替!L746=0,"",IF(HP掲載並替!L746=1,HYPERLINK(HP掲載並替!B746,"PDF"),HYPERLINK(HP掲載並替!B746,"外部ページ")))</f>
        <v/>
      </c>
      <c r="D220" s="38"/>
      <c r="E220" s="39" t="s">
        <v>1242</v>
      </c>
      <c r="F220" s="37" t="str">
        <f>IF(HP掲載並替!L776=0,"",IF(HP掲載並替!L776=1,HYPERLINK(HP掲載並替!B776,"PDF"),HYPERLINK(HP掲載並替!B776,"外部ページ")))</f>
        <v/>
      </c>
      <c r="G220" s="38"/>
      <c r="H220" s="39" t="s">
        <v>328</v>
      </c>
      <c r="I220" s="37" t="str">
        <f>IF(HP掲載並替!L806=0,"",IF(HP掲載並替!L806=1,HYPERLINK(HP掲載並替!B806,"PDF"),HYPERLINK(HP掲載並替!B806,"外部ページ")))</f>
        <v/>
      </c>
      <c r="J220" s="38"/>
      <c r="K220" s="39" t="s">
        <v>1525</v>
      </c>
      <c r="L220" s="40" t="str">
        <f>IF(HP掲載並替!L836=0,"",IF(HP掲載並替!L836=1,HYPERLINK(HP掲載並替!B836,"PDF"),HYPERLINK(HP掲載並替!B836,"外部ページ")))</f>
        <v>PDF</v>
      </c>
      <c r="M220" s="22"/>
    </row>
    <row r="221" spans="1:13" s="23" customFormat="1" ht="24.95" customHeight="1" x14ac:dyDescent="0.15">
      <c r="A221" s="23">
        <v>26</v>
      </c>
      <c r="B221" s="36" t="s">
        <v>2439</v>
      </c>
      <c r="C221" s="37" t="str">
        <f>IF(HP掲載並替!L747=0,"",IF(HP掲載並替!L747=1,HYPERLINK(HP掲載並替!B747,"PDF"),HYPERLINK(HP掲載並替!B747,"外部ページ")))</f>
        <v/>
      </c>
      <c r="D221" s="38"/>
      <c r="E221" s="39" t="s">
        <v>893</v>
      </c>
      <c r="F221" s="37" t="str">
        <f>IF(HP掲載並替!L777=0,"",IF(HP掲載並替!L777=1,HYPERLINK(HP掲載並替!B777,"PDF"),HYPERLINK(HP掲載並替!B777,"外部ページ")))</f>
        <v>PDF</v>
      </c>
      <c r="G221" s="38"/>
      <c r="H221" s="39" t="s">
        <v>1521</v>
      </c>
      <c r="I221" s="37" t="str">
        <f>IF(HP掲載並替!L807=0,"",IF(HP掲載並替!L807=1,HYPERLINK(HP掲載並替!B807,"PDF"),HYPERLINK(HP掲載並替!B807,"外部ページ")))</f>
        <v/>
      </c>
      <c r="J221" s="38"/>
      <c r="K221" s="39" t="s">
        <v>1526</v>
      </c>
      <c r="L221" s="40" t="str">
        <f>IF(HP掲載並替!L837=0,"",IF(HP掲載並替!L837=1,HYPERLINK(HP掲載並替!B837,"PDF"),HYPERLINK(HP掲載並替!B837,"外部ページ")))</f>
        <v/>
      </c>
      <c r="M221" s="22"/>
    </row>
    <row r="222" spans="1:13" s="23" customFormat="1" ht="24.95" customHeight="1" x14ac:dyDescent="0.15">
      <c r="A222" s="23">
        <v>27</v>
      </c>
      <c r="B222" s="36" t="s">
        <v>2693</v>
      </c>
      <c r="C222" s="37" t="str">
        <f>IF(HP掲載並替!L748=0,"",IF(HP掲載並替!L748=1,HYPERLINK(HP掲載並替!B748,"PDF"),HYPERLINK(HP掲載並替!B748,"外部ページ")))</f>
        <v>PDF</v>
      </c>
      <c r="D222" s="38"/>
      <c r="E222" s="39" t="s">
        <v>1243</v>
      </c>
      <c r="F222" s="37" t="str">
        <f>IF(HP掲載並替!L778=0,"",IF(HP掲載並替!L778=1,HYPERLINK(HP掲載並替!B778,"PDF"),HYPERLINK(HP掲載並替!B778,"外部ページ")))</f>
        <v/>
      </c>
      <c r="G222" s="38"/>
      <c r="H222" s="39" t="s">
        <v>2450</v>
      </c>
      <c r="I222" s="37" t="str">
        <f>IF(HP掲載並替!L808=0,"",IF(HP掲載並替!L808=1,HYPERLINK(HP掲載並替!B808,"PDF"),HYPERLINK(HP掲載並替!B808,"外部ページ")))</f>
        <v/>
      </c>
      <c r="J222" s="38"/>
      <c r="K222" s="39" t="s">
        <v>1527</v>
      </c>
      <c r="L222" s="40" t="str">
        <f>IF(HP掲載並替!L838=0,"",IF(HP掲載並替!L838=1,HYPERLINK(HP掲載並替!B838,"PDF"),HYPERLINK(HP掲載並替!B838,"外部ページ")))</f>
        <v/>
      </c>
      <c r="M222" s="22"/>
    </row>
    <row r="223" spans="1:13" s="23" customFormat="1" ht="24.95" customHeight="1" x14ac:dyDescent="0.15">
      <c r="A223" s="23">
        <v>28</v>
      </c>
      <c r="B223" s="36" t="s">
        <v>1094</v>
      </c>
      <c r="C223" s="37" t="str">
        <f>IF(HP掲載並替!L749=0,"",IF(HP掲載並替!L749=1,HYPERLINK(HP掲載並替!B749,"PDF"),HYPERLINK(HP掲載並替!B749,"外部ページ")))</f>
        <v/>
      </c>
      <c r="D223" s="38"/>
      <c r="E223" s="39" t="s">
        <v>1511</v>
      </c>
      <c r="F223" s="37" t="str">
        <f>IF(HP掲載並替!L779=0,"",IF(HP掲載並替!L779=1,HYPERLINK(HP掲載並替!B779,"PDF"),HYPERLINK(HP掲載並替!B779,"外部ページ")))</f>
        <v/>
      </c>
      <c r="G223" s="38"/>
      <c r="H223" s="39" t="s">
        <v>106</v>
      </c>
      <c r="I223" s="37" t="str">
        <f>IF(HP掲載並替!L809=0,"",IF(HP掲載並替!L809=1,HYPERLINK(HP掲載並替!B809,"PDF"),HYPERLINK(HP掲載並替!B809,"外部ページ")))</f>
        <v/>
      </c>
      <c r="J223" s="38"/>
      <c r="K223" s="39" t="s">
        <v>1248</v>
      </c>
      <c r="L223" s="40" t="str">
        <f>IF(HP掲載並替!L839=0,"",IF(HP掲載並替!L839=1,HYPERLINK(HP掲載並替!B839,"PDF"),HYPERLINK(HP掲載並替!B839,"外部ページ")))</f>
        <v/>
      </c>
      <c r="M223" s="22"/>
    </row>
    <row r="224" spans="1:13" s="23" customFormat="1" ht="24.95" customHeight="1" x14ac:dyDescent="0.15">
      <c r="A224" s="23">
        <v>29</v>
      </c>
      <c r="B224" s="36" t="s">
        <v>601</v>
      </c>
      <c r="C224" s="37" t="str">
        <f>IF(HP掲載並替!L750=0,"",IF(HP掲載並替!L750=1,HYPERLINK(HP掲載並替!B750,"PDF"),HYPERLINK(HP掲載並替!B750,"外部ページ")))</f>
        <v>PDF</v>
      </c>
      <c r="D224" s="38"/>
      <c r="E224" s="39" t="s">
        <v>1244</v>
      </c>
      <c r="F224" s="37" t="str">
        <f>IF(HP掲載並替!L780=0,"",IF(HP掲載並替!L780=1,HYPERLINK(HP掲載並替!B780,"PDF"),HYPERLINK(HP掲載並替!B780,"外部ページ")))</f>
        <v/>
      </c>
      <c r="G224" s="38"/>
      <c r="H224" s="39" t="s">
        <v>148</v>
      </c>
      <c r="I224" s="37" t="str">
        <f>IF(HP掲載並替!L810=0,"",IF(HP掲載並替!L810=1,HYPERLINK(HP掲載並替!B810,"PDF"),HYPERLINK(HP掲載並替!B810,"外部ページ")))</f>
        <v/>
      </c>
      <c r="J224" s="38"/>
      <c r="K224" s="39" t="s">
        <v>308</v>
      </c>
      <c r="L224" s="40" t="str">
        <f>IF(HP掲載並替!L840=0,"",IF(HP掲載並替!L840=1,HYPERLINK(HP掲載並替!B840,"PDF"),HYPERLINK(HP掲載並替!B840,"外部ページ")))</f>
        <v/>
      </c>
      <c r="M224" s="22"/>
    </row>
    <row r="225" spans="1:13" s="23" customFormat="1" ht="24.95" customHeight="1" x14ac:dyDescent="0.15">
      <c r="A225" s="23">
        <v>30</v>
      </c>
      <c r="B225" s="36" t="s">
        <v>1240</v>
      </c>
      <c r="C225" s="37" t="str">
        <f>IF(HP掲載並替!L751=0,"",IF(HP掲載並替!L751=1,HYPERLINK(HP掲載並替!B751,"PDF"),HYPERLINK(HP掲載並替!B751,"外部ページ")))</f>
        <v/>
      </c>
      <c r="D225" s="38"/>
      <c r="E225" s="39" t="s">
        <v>1512</v>
      </c>
      <c r="F225" s="37" t="str">
        <f>IF(HP掲載並替!L781=0,"",IF(HP掲載並替!L781=1,HYPERLINK(HP掲載並替!B781,"PDF"),HYPERLINK(HP掲載並替!B781,"外部ページ")))</f>
        <v/>
      </c>
      <c r="G225" s="38"/>
      <c r="H225" s="39" t="s">
        <v>707</v>
      </c>
      <c r="I225" s="37" t="str">
        <f>IF(HP掲載並替!L811=0,"",IF(HP掲載並替!L811=1,HYPERLINK(HP掲載並替!B811,"PDF"),HYPERLINK(HP掲載並替!B811,"外部ページ")))</f>
        <v>PDF</v>
      </c>
      <c r="J225" s="38"/>
      <c r="K225" s="39" t="s">
        <v>2725</v>
      </c>
      <c r="L225" s="40" t="str">
        <f>IF(HP掲載並替!L841=0,"",IF(HP掲載並替!L841=1,HYPERLINK(HP掲載並替!B841,"PDF"),HYPERLINK(HP掲載並替!B841,"外部ページ")))</f>
        <v/>
      </c>
      <c r="M225" s="22"/>
    </row>
    <row r="226" spans="1:13" s="23" customFormat="1" ht="9.75" customHeight="1" x14ac:dyDescent="0.15">
      <c r="B226" s="41"/>
      <c r="C226" s="42"/>
      <c r="D226" s="43"/>
      <c r="E226" s="44"/>
      <c r="F226" s="42"/>
      <c r="G226" s="43"/>
      <c r="H226" s="44"/>
      <c r="I226" s="42"/>
      <c r="J226" s="43"/>
      <c r="K226" s="44"/>
      <c r="L226" s="45"/>
      <c r="M226" s="22"/>
    </row>
    <row r="227" spans="1:13" s="25" customFormat="1" ht="12" hidden="1" customHeight="1" x14ac:dyDescent="0.15">
      <c r="B227" s="46">
        <v>841</v>
      </c>
      <c r="C227" s="37"/>
      <c r="D227" s="47"/>
      <c r="E227" s="48">
        <v>871</v>
      </c>
      <c r="F227" s="37"/>
      <c r="G227" s="47"/>
      <c r="H227" s="48">
        <v>901</v>
      </c>
      <c r="I227" s="37"/>
      <c r="J227" s="47"/>
      <c r="K227" s="48">
        <v>931</v>
      </c>
      <c r="L227" s="40"/>
      <c r="M227" s="24"/>
    </row>
    <row r="228" spans="1:13" s="23" customFormat="1" ht="24.95" customHeight="1" x14ac:dyDescent="0.15">
      <c r="A228" s="23">
        <v>1</v>
      </c>
      <c r="B228" s="31" t="s">
        <v>85</v>
      </c>
      <c r="C228" s="32" t="str">
        <f>IF(HP掲載並替!L842=0,"",IF(HP掲載並替!L842=1,HYPERLINK(HP掲載並替!B842,"PDF"),HYPERLINK(HP掲載並替!B842,"外部ページ")))</f>
        <v>PDF</v>
      </c>
      <c r="D228" s="33"/>
      <c r="E228" s="34" t="s">
        <v>966</v>
      </c>
      <c r="F228" s="32" t="str">
        <f>IF(HP掲載並替!L872=0,"",IF(HP掲載並替!L872=1,HYPERLINK(HP掲載並替!B872,"PDF"),HYPERLINK(HP掲載並替!B872,"外部ページ")))</f>
        <v/>
      </c>
      <c r="G228" s="33"/>
      <c r="H228" s="34" t="s">
        <v>2459</v>
      </c>
      <c r="I228" s="32" t="str">
        <f>IF(HP掲載並替!L902=0,"",IF(HP掲載並替!L902=1,HYPERLINK(HP掲載並替!B902,"PDF"),HYPERLINK(HP掲載並替!B902,"外部ページ")))</f>
        <v/>
      </c>
      <c r="J228" s="33"/>
      <c r="K228" s="34" t="s">
        <v>569</v>
      </c>
      <c r="L228" s="35" t="str">
        <f>IF(HP掲載並替!L932=0,"",IF(HP掲載並替!L932=1,HYPERLINK(HP掲載並替!B932,"PDF"),HYPERLINK(HP掲載並替!B932,"外部ページ")))</f>
        <v>PDF</v>
      </c>
      <c r="M228" s="22"/>
    </row>
    <row r="229" spans="1:13" s="23" customFormat="1" ht="24.95" customHeight="1" x14ac:dyDescent="0.15">
      <c r="A229" s="23">
        <v>2</v>
      </c>
      <c r="B229" s="36" t="s">
        <v>235</v>
      </c>
      <c r="C229" s="37" t="str">
        <f>IF(HP掲載並替!L843=0,"",IF(HP掲載並替!L843=1,HYPERLINK(HP掲載並替!B843,"PDF"),HYPERLINK(HP掲載並替!B843,"外部ページ")))</f>
        <v/>
      </c>
      <c r="D229" s="38"/>
      <c r="E229" s="39" t="s">
        <v>1531</v>
      </c>
      <c r="F229" s="37" t="str">
        <f>IF(HP掲載並替!L873=0,"",IF(HP掲載並替!L873=1,HYPERLINK(HP掲載並替!B873,"PDF"),HYPERLINK(HP掲載並替!B873,"外部ページ")))</f>
        <v>PDF</v>
      </c>
      <c r="G229" s="38"/>
      <c r="H229" s="39" t="s">
        <v>242</v>
      </c>
      <c r="I229" s="37" t="str">
        <f>IF(HP掲載並替!L903=0,"",IF(HP掲載並替!L903=1,HYPERLINK(HP掲載並替!B903,"PDF"),HYPERLINK(HP掲載並替!B903,"外部ページ")))</f>
        <v>PDF</v>
      </c>
      <c r="J229" s="38"/>
      <c r="K229" s="39" t="s">
        <v>1104</v>
      </c>
      <c r="L229" s="40" t="str">
        <f>IF(HP掲載並替!L933=0,"",IF(HP掲載並替!L933=1,HYPERLINK(HP掲載並替!B933,"PDF"),HYPERLINK(HP掲載並替!B933,"外部ページ")))</f>
        <v>PDF</v>
      </c>
      <c r="M229" s="22"/>
    </row>
    <row r="230" spans="1:13" s="23" customFormat="1" ht="24.95" customHeight="1" x14ac:dyDescent="0.15">
      <c r="A230" s="23">
        <v>3</v>
      </c>
      <c r="B230" s="36" t="s">
        <v>1249</v>
      </c>
      <c r="C230" s="37" t="str">
        <f>IF(HP掲載並替!L844=0,"",IF(HP掲載並替!L844=1,HYPERLINK(HP掲載並替!B844,"PDF"),HYPERLINK(HP掲載並替!B844,"外部ページ")))</f>
        <v/>
      </c>
      <c r="D230" s="38"/>
      <c r="E230" s="39" t="s">
        <v>2457</v>
      </c>
      <c r="F230" s="37" t="str">
        <f>IF(HP掲載並替!L874=0,"",IF(HP掲載並替!L874=1,HYPERLINK(HP掲載並替!B874,"PDF"),HYPERLINK(HP掲載並替!B874,"外部ページ")))</f>
        <v/>
      </c>
      <c r="G230" s="38"/>
      <c r="H230" s="39" t="s">
        <v>42</v>
      </c>
      <c r="I230" s="37" t="str">
        <f>IF(HP掲載並替!L904=0,"",IF(HP掲載並替!L904=1,HYPERLINK(HP掲載並替!B904,"PDF"),HYPERLINK(HP掲載並替!B904,"外部ページ")))</f>
        <v/>
      </c>
      <c r="J230" s="38"/>
      <c r="K230" s="39" t="s">
        <v>924</v>
      </c>
      <c r="L230" s="40" t="str">
        <f>IF(HP掲載並替!L934=0,"",IF(HP掲載並替!L934=1,HYPERLINK(HP掲載並替!B934,"PDF"),HYPERLINK(HP掲載並替!B934,"外部ページ")))</f>
        <v/>
      </c>
      <c r="M230" s="22"/>
    </row>
    <row r="231" spans="1:13" s="23" customFormat="1" ht="24.95" customHeight="1" x14ac:dyDescent="0.15">
      <c r="A231" s="23">
        <v>4</v>
      </c>
      <c r="B231" s="36" t="s">
        <v>2319</v>
      </c>
      <c r="C231" s="37" t="str">
        <f>IF(HP掲載並替!L845=0,"",IF(HP掲載並替!L845=1,HYPERLINK(HP掲載並替!B845,"PDF"),HYPERLINK(HP掲載並替!B845,"外部ページ")))</f>
        <v>外部ページ</v>
      </c>
      <c r="D231" s="38"/>
      <c r="E231" s="39" t="s">
        <v>1532</v>
      </c>
      <c r="F231" s="37" t="str">
        <f>IF(HP掲載並替!L875=0,"",IF(HP掲載並替!L875=1,HYPERLINK(HP掲載並替!B875,"PDF"),HYPERLINK(HP掲載並替!B875,"外部ページ")))</f>
        <v/>
      </c>
      <c r="G231" s="38"/>
      <c r="H231" s="39" t="s">
        <v>267</v>
      </c>
      <c r="I231" s="37" t="str">
        <f>IF(HP掲載並替!L905=0,"",IF(HP掲載並替!L905=1,HYPERLINK(HP掲載並替!B905,"PDF"),HYPERLINK(HP掲載並替!B905,"外部ページ")))</f>
        <v>PDF</v>
      </c>
      <c r="J231" s="38"/>
      <c r="K231" s="39" t="s">
        <v>2475</v>
      </c>
      <c r="L231" s="40" t="str">
        <f>IF(HP掲載並替!L935=0,"",IF(HP掲載並替!L935=1,HYPERLINK(HP掲載並替!B935,"PDF"),HYPERLINK(HP掲載並替!B935,"外部ページ")))</f>
        <v>PDF</v>
      </c>
      <c r="M231" s="22"/>
    </row>
    <row r="232" spans="1:13" s="23" customFormat="1" ht="24.95" customHeight="1" x14ac:dyDescent="0.15">
      <c r="A232" s="23">
        <v>5</v>
      </c>
      <c r="B232" s="36" t="s">
        <v>559</v>
      </c>
      <c r="C232" s="37" t="str">
        <f>IF(HP掲載並替!L846=0,"",IF(HP掲載並替!L846=1,HYPERLINK(HP掲載並替!B846,"PDF"),HYPERLINK(HP掲載並替!B846,"外部ページ")))</f>
        <v>PDF</v>
      </c>
      <c r="D232" s="38"/>
      <c r="E232" s="39" t="s">
        <v>1533</v>
      </c>
      <c r="F232" s="37" t="str">
        <f>IF(HP掲載並替!L876=0,"",IF(HP掲載並替!L876=1,HYPERLINK(HP掲載並替!B876,"PDF"),HYPERLINK(HP掲載並替!B876,"外部ページ")))</f>
        <v/>
      </c>
      <c r="G232" s="38"/>
      <c r="H232" s="39" t="s">
        <v>917</v>
      </c>
      <c r="I232" s="37" t="str">
        <f>IF(HP掲載並替!L906=0,"",IF(HP掲載並替!L906=1,HYPERLINK(HP掲載並替!B906,"PDF"),HYPERLINK(HP掲載並替!B906,"外部ページ")))</f>
        <v/>
      </c>
      <c r="J232" s="38"/>
      <c r="K232" s="39" t="s">
        <v>115</v>
      </c>
      <c r="L232" s="40" t="str">
        <f>IF(HP掲載並替!L936=0,"",IF(HP掲載並替!L936=1,HYPERLINK(HP掲載並替!B936,"PDF"),HYPERLINK(HP掲載並替!B936,"外部ページ")))</f>
        <v/>
      </c>
      <c r="M232" s="22"/>
    </row>
    <row r="233" spans="1:13" s="23" customFormat="1" ht="24.95" customHeight="1" x14ac:dyDescent="0.15">
      <c r="A233" s="23">
        <v>6</v>
      </c>
      <c r="B233" s="36" t="s">
        <v>1102</v>
      </c>
      <c r="C233" s="37" t="str">
        <f>IF(HP掲載並替!L847=0,"",IF(HP掲載並替!L847=1,HYPERLINK(HP掲載並替!B847,"PDF"),HYPERLINK(HP掲載並替!B847,"外部ページ")))</f>
        <v>PDF</v>
      </c>
      <c r="D233" s="38"/>
      <c r="E233" s="39" t="s">
        <v>1251</v>
      </c>
      <c r="F233" s="37" t="str">
        <f>IF(HP掲載並替!L877=0,"",IF(HP掲載並替!L877=1,HYPERLINK(HP掲載並替!B877,"PDF"),HYPERLINK(HP掲載並替!B877,"外部ページ")))</f>
        <v>PDF</v>
      </c>
      <c r="G233" s="38"/>
      <c r="H233" s="39" t="s">
        <v>919</v>
      </c>
      <c r="I233" s="37" t="str">
        <f>IF(HP掲載並替!L907=0,"",IF(HP掲載並替!L907=1,HYPERLINK(HP掲載並替!B907,"PDF"),HYPERLINK(HP掲載並替!B907,"外部ページ")))</f>
        <v/>
      </c>
      <c r="J233" s="38"/>
      <c r="K233" s="39" t="s">
        <v>1548</v>
      </c>
      <c r="L233" s="40" t="str">
        <f>IF(HP掲載並替!L937=0,"",IF(HP掲載並替!L937=1,HYPERLINK(HP掲載並替!B937,"PDF"),HYPERLINK(HP掲載並替!B937,"外部ページ")))</f>
        <v>PDF</v>
      </c>
      <c r="M233" s="22"/>
    </row>
    <row r="234" spans="1:13" s="23" customFormat="1" ht="24.95" customHeight="1" x14ac:dyDescent="0.15">
      <c r="A234" s="23">
        <v>7</v>
      </c>
      <c r="B234" s="36" t="s">
        <v>329</v>
      </c>
      <c r="C234" s="37" t="str">
        <f>IF(HP掲載並替!L848=0,"",IF(HP掲載並替!L848=1,HYPERLINK(HP掲載並替!B848,"PDF"),HYPERLINK(HP掲載並替!B848,"外部ページ")))</f>
        <v/>
      </c>
      <c r="D234" s="38"/>
      <c r="E234" s="39" t="s">
        <v>1252</v>
      </c>
      <c r="F234" s="37" t="str">
        <f>IF(HP掲載並替!L878=0,"",IF(HP掲載並替!L878=1,HYPERLINK(HP掲載並替!B878,"PDF"),HYPERLINK(HP掲載並替!B878,"外部ページ")))</f>
        <v>PDF</v>
      </c>
      <c r="G234" s="38"/>
      <c r="H234" s="39" t="s">
        <v>1539</v>
      </c>
      <c r="I234" s="37" t="str">
        <f>IF(HP掲載並替!L908=0,"",IF(HP掲載並替!L908=1,HYPERLINK(HP掲載並替!B908,"PDF"),HYPERLINK(HP掲載並替!B908,"外部ページ")))</f>
        <v/>
      </c>
      <c r="J234" s="38"/>
      <c r="K234" s="39" t="s">
        <v>713</v>
      </c>
      <c r="L234" s="40" t="str">
        <f>IF(HP掲載並替!L938=0,"",IF(HP掲載並替!L938=1,HYPERLINK(HP掲載並替!B938,"PDF"),HYPERLINK(HP掲載並替!B938,"外部ページ")))</f>
        <v/>
      </c>
      <c r="M234" s="22"/>
    </row>
    <row r="235" spans="1:13" s="23" customFormat="1" ht="24.95" customHeight="1" x14ac:dyDescent="0.15">
      <c r="A235" s="23">
        <v>8</v>
      </c>
      <c r="B235" s="36" t="s">
        <v>906</v>
      </c>
      <c r="C235" s="37" t="str">
        <f>IF(HP掲載並替!L849=0,"",IF(HP掲載並替!L849=1,HYPERLINK(HP掲載並替!B849,"PDF"),HYPERLINK(HP掲載並替!B849,"外部ページ")))</f>
        <v/>
      </c>
      <c r="D235" s="38"/>
      <c r="E235" s="39" t="s">
        <v>1253</v>
      </c>
      <c r="F235" s="37" t="str">
        <f>IF(HP掲載並替!L879=0,"",IF(HP掲載並替!L879=1,HYPERLINK(HP掲載並替!B879,"PDF"),HYPERLINK(HP掲載並替!B879,"外部ページ")))</f>
        <v/>
      </c>
      <c r="G235" s="38"/>
      <c r="H235" s="39" t="s">
        <v>88</v>
      </c>
      <c r="I235" s="37" t="str">
        <f>IF(HP掲載並替!L909=0,"",IF(HP掲載並替!L909=1,HYPERLINK(HP掲載並替!B909,"PDF"),HYPERLINK(HP掲載並替!B909,"外部ページ")))</f>
        <v>PDF</v>
      </c>
      <c r="J235" s="38"/>
      <c r="K235" s="39" t="s">
        <v>1105</v>
      </c>
      <c r="L235" s="40" t="str">
        <f>IF(HP掲載並替!L939=0,"",IF(HP掲載並替!L939=1,HYPERLINK(HP掲載並替!B939,"PDF"),HYPERLINK(HP掲載並替!B939,"外部ページ")))</f>
        <v>PDF</v>
      </c>
      <c r="M235" s="22"/>
    </row>
    <row r="236" spans="1:13" s="23" customFormat="1" ht="24.95" customHeight="1" x14ac:dyDescent="0.15">
      <c r="A236" s="23">
        <v>9</v>
      </c>
      <c r="B236" s="36" t="s">
        <v>908</v>
      </c>
      <c r="C236" s="37" t="str">
        <f>IF(HP掲載並替!L850=0,"",IF(HP掲載並替!L850=1,HYPERLINK(HP掲載並替!B850,"PDF"),HYPERLINK(HP掲載並替!B850,"外部ページ")))</f>
        <v/>
      </c>
      <c r="D236" s="38"/>
      <c r="E236" s="39" t="s">
        <v>2257</v>
      </c>
      <c r="F236" s="37" t="str">
        <f>IF(HP掲載並替!L880=0,"",IF(HP掲載並替!L880=1,HYPERLINK(HP掲載並替!B880,"PDF"),HYPERLINK(HP掲載並替!B880,"外部ページ")))</f>
        <v>外部ページ</v>
      </c>
      <c r="G236" s="38"/>
      <c r="H236" s="39" t="s">
        <v>711</v>
      </c>
      <c r="I236" s="37" t="str">
        <f>IF(HP掲載並替!L910=0,"",IF(HP掲載並替!L910=1,HYPERLINK(HP掲載並替!B910,"PDF"),HYPERLINK(HP掲載並替!B910,"外部ページ")))</f>
        <v/>
      </c>
      <c r="J236" s="38"/>
      <c r="K236" s="39" t="s">
        <v>2726</v>
      </c>
      <c r="L236" s="40" t="str">
        <f>IF(HP掲載並替!L940=0,"",IF(HP掲載並替!L940=1,HYPERLINK(HP掲載並替!B940,"PDF"),HYPERLINK(HP掲載並替!B940,"外部ページ")))</f>
        <v/>
      </c>
      <c r="M236" s="22"/>
    </row>
    <row r="237" spans="1:13" s="23" customFormat="1" ht="24.95" customHeight="1" x14ac:dyDescent="0.15">
      <c r="A237" s="23">
        <v>10</v>
      </c>
      <c r="B237" s="36" t="s">
        <v>561</v>
      </c>
      <c r="C237" s="37" t="str">
        <f>IF(HP掲載並替!L851=0,"",IF(HP掲載並替!L851=1,HYPERLINK(HP掲載並替!B851,"PDF"),HYPERLINK(HP掲載並替!B851,"外部ページ")))</f>
        <v>PDF</v>
      </c>
      <c r="D237" s="38"/>
      <c r="E237" s="39" t="s">
        <v>1254</v>
      </c>
      <c r="F237" s="37" t="str">
        <f>IF(HP掲載並替!L881=0,"",IF(HP掲載並替!L881=1,HYPERLINK(HP掲載並替!B881,"PDF"),HYPERLINK(HP掲載並替!B881,"外部ページ")))</f>
        <v>PDF</v>
      </c>
      <c r="G237" s="38"/>
      <c r="H237" s="39" t="s">
        <v>1540</v>
      </c>
      <c r="I237" s="37" t="str">
        <f>IF(HP掲載並替!L911=0,"",IF(HP掲載並替!L911=1,HYPERLINK(HP掲載並替!B911,"PDF"),HYPERLINK(HP掲載並替!B911,"外部ページ")))</f>
        <v/>
      </c>
      <c r="J237" s="38"/>
      <c r="K237" s="39" t="s">
        <v>43</v>
      </c>
      <c r="L237" s="40" t="str">
        <f>IF(HP掲載並替!L941=0,"",IF(HP掲載並替!L941=1,HYPERLINK(HP掲載並替!B941,"PDF"),HYPERLINK(HP掲載並替!B941,"外部ページ")))</f>
        <v/>
      </c>
      <c r="M237" s="22"/>
    </row>
    <row r="238" spans="1:13" s="23" customFormat="1" ht="24.95" customHeight="1" x14ac:dyDescent="0.15">
      <c r="A238" s="23">
        <v>11</v>
      </c>
      <c r="B238" s="36" t="s">
        <v>708</v>
      </c>
      <c r="C238" s="37" t="str">
        <f>IF(HP掲載並替!L852=0,"",IF(HP掲載並替!L852=1,HYPERLINK(HP掲載並替!B852,"PDF"),HYPERLINK(HP掲載並替!B852,"外部ページ")))</f>
        <v/>
      </c>
      <c r="D238" s="38"/>
      <c r="E238" s="39" t="s">
        <v>974</v>
      </c>
      <c r="F238" s="37" t="str">
        <f>IF(HP掲載並替!L882=0,"",IF(HP掲載並替!L882=1,HYPERLINK(HP掲載並替!B882,"PDF"),HYPERLINK(HP掲載並替!B882,"外部ページ")))</f>
        <v/>
      </c>
      <c r="G238" s="38"/>
      <c r="H238" s="39" t="s">
        <v>1541</v>
      </c>
      <c r="I238" s="37" t="str">
        <f>IF(HP掲載並替!L912=0,"",IF(HP掲載並替!L912=1,HYPERLINK(HP掲載並替!B912,"PDF"),HYPERLINK(HP掲載並替!B912,"外部ページ")))</f>
        <v/>
      </c>
      <c r="J238" s="38"/>
      <c r="K238" s="39" t="s">
        <v>102</v>
      </c>
      <c r="L238" s="40" t="str">
        <f>IF(HP掲載並替!L942=0,"",IF(HP掲載並替!L942=1,HYPERLINK(HP掲載並替!B942,"PDF"),HYPERLINK(HP掲載並替!B942,"外部ページ")))</f>
        <v>PDF</v>
      </c>
      <c r="M238" s="22"/>
    </row>
    <row r="239" spans="1:13" s="23" customFormat="1" ht="24.95" customHeight="1" x14ac:dyDescent="0.15">
      <c r="A239" s="23">
        <v>12</v>
      </c>
      <c r="B239" s="36" t="s">
        <v>2320</v>
      </c>
      <c r="C239" s="37" t="str">
        <f>IF(HP掲載並替!L853=0,"",IF(HP掲載並替!L853=1,HYPERLINK(HP掲載並替!B853,"PDF"),HYPERLINK(HP掲載並替!B853,"外部ページ")))</f>
        <v>外部ページ</v>
      </c>
      <c r="D239" s="38"/>
      <c r="E239" s="39" t="s">
        <v>565</v>
      </c>
      <c r="F239" s="37" t="str">
        <f>IF(HP掲載並替!L883=0,"",IF(HP掲載並替!L883=1,HYPERLINK(HP掲載並替!B883,"PDF"),HYPERLINK(HP掲載並替!B883,"外部ページ")))</f>
        <v>PDF</v>
      </c>
      <c r="G239" s="38"/>
      <c r="H239" s="39" t="s">
        <v>2460</v>
      </c>
      <c r="I239" s="37" t="str">
        <f>IF(HP掲載並替!L913=0,"",IF(HP掲載並替!L913=1,HYPERLINK(HP掲載並替!B913,"PDF"),HYPERLINK(HP掲載並替!B913,"外部ページ")))</f>
        <v/>
      </c>
      <c r="J239" s="38"/>
      <c r="K239" s="39" t="s">
        <v>268</v>
      </c>
      <c r="L239" s="40" t="str">
        <f>IF(HP掲載並替!L943=0,"",IF(HP掲載並替!L943=1,HYPERLINK(HP掲載並替!B943,"PDF"),HYPERLINK(HP掲載並替!B943,"外部ページ")))</f>
        <v/>
      </c>
      <c r="M239" s="22"/>
    </row>
    <row r="240" spans="1:13" s="23" customFormat="1" ht="24.95" customHeight="1" x14ac:dyDescent="0.15">
      <c r="A240" s="23">
        <v>13</v>
      </c>
      <c r="B240" s="36" t="s">
        <v>910</v>
      </c>
      <c r="C240" s="37" t="str">
        <f>IF(HP掲載並替!L854=0,"",IF(HP掲載並替!L854=1,HYPERLINK(HP掲載並替!B854,"PDF"),HYPERLINK(HP掲載並替!B854,"外部ページ")))</f>
        <v/>
      </c>
      <c r="D240" s="38"/>
      <c r="E240" s="39" t="s">
        <v>1534</v>
      </c>
      <c r="F240" s="37" t="str">
        <f>IF(HP掲載並替!L884=0,"",IF(HP掲載並替!L884=1,HYPERLINK(HP掲載並替!B884,"PDF"),HYPERLINK(HP掲載並替!B884,"外部ページ")))</f>
        <v>PDF</v>
      </c>
      <c r="G240" s="38"/>
      <c r="H240" s="39" t="s">
        <v>1542</v>
      </c>
      <c r="I240" s="37" t="str">
        <f>IF(HP掲載並替!L914=0,"",IF(HP掲載並替!L914=1,HYPERLINK(HP掲載並替!B914,"PDF"),HYPERLINK(HP掲載並替!B914,"外部ページ")))</f>
        <v>PDF</v>
      </c>
      <c r="J240" s="38"/>
      <c r="K240" s="39" t="s">
        <v>2727</v>
      </c>
      <c r="L240" s="40" t="str">
        <f>IF(HP掲載並替!L944=0,"",IF(HP掲載並替!L944=1,HYPERLINK(HP掲載並替!B944,"PDF"),HYPERLINK(HP掲載並替!B944,"外部ページ")))</f>
        <v>外部ページ</v>
      </c>
      <c r="M240" s="22"/>
    </row>
    <row r="241" spans="1:13" s="23" customFormat="1" ht="24.95" customHeight="1" x14ac:dyDescent="0.15">
      <c r="A241" s="23">
        <v>14</v>
      </c>
      <c r="B241" s="36" t="s">
        <v>1103</v>
      </c>
      <c r="C241" s="37" t="str">
        <f>IF(HP掲載並替!L855=0,"",IF(HP掲載並替!L855=1,HYPERLINK(HP掲載並替!B855,"PDF"),HYPERLINK(HP掲載並替!B855,"外部ページ")))</f>
        <v/>
      </c>
      <c r="D241" s="38"/>
      <c r="E241" s="39" t="s">
        <v>2258</v>
      </c>
      <c r="F241" s="37" t="str">
        <f>IF(HP掲載並替!L885=0,"",IF(HP掲載並替!L885=1,HYPERLINK(HP掲載並替!B885,"PDF"),HYPERLINK(HP掲載並替!B885,"外部ページ")))</f>
        <v>外部ページ</v>
      </c>
      <c r="G241" s="38"/>
      <c r="H241" s="39" t="s">
        <v>330</v>
      </c>
      <c r="I241" s="37" t="str">
        <f>IF(HP掲載並替!L915=0,"",IF(HP掲載並替!L915=1,HYPERLINK(HP掲載並替!B915,"PDF"),HYPERLINK(HP掲載並替!B915,"外部ページ")))</f>
        <v/>
      </c>
      <c r="J241" s="38"/>
      <c r="K241" s="39" t="s">
        <v>269</v>
      </c>
      <c r="L241" s="40" t="str">
        <f>IF(HP掲載並替!L945=0,"",IF(HP掲載並替!L945=1,HYPERLINK(HP掲載並替!B945,"PDF"),HYPERLINK(HP掲載並替!B945,"外部ページ")))</f>
        <v/>
      </c>
      <c r="M241" s="22"/>
    </row>
    <row r="242" spans="1:13" s="23" customFormat="1" ht="24.95" customHeight="1" x14ac:dyDescent="0.15">
      <c r="A242" s="23">
        <v>15</v>
      </c>
      <c r="B242" s="36" t="s">
        <v>912</v>
      </c>
      <c r="C242" s="37" t="str">
        <f>IF(HP掲載並替!L856=0,"",IF(HP掲載並替!L856=1,HYPERLINK(HP掲載並替!B856,"PDF"),HYPERLINK(HP掲載並替!B856,"外部ページ")))</f>
        <v/>
      </c>
      <c r="D242" s="38"/>
      <c r="E242" s="39" t="s">
        <v>710</v>
      </c>
      <c r="F242" s="37" t="str">
        <f>IF(HP掲載並替!L886=0,"",IF(HP掲載並替!L886=1,HYPERLINK(HP掲載並替!B886,"PDF"),HYPERLINK(HP掲載並替!B886,"外部ページ")))</f>
        <v/>
      </c>
      <c r="G242" s="38"/>
      <c r="H242" s="39" t="s">
        <v>968</v>
      </c>
      <c r="I242" s="37" t="str">
        <f>IF(HP掲載並替!L916=0,"",IF(HP掲載並替!L916=1,HYPERLINK(HP掲載並替!B916,"PDF"),HYPERLINK(HP掲載並替!B916,"外部ページ")))</f>
        <v/>
      </c>
      <c r="J242" s="38"/>
      <c r="K242" s="39" t="s">
        <v>969</v>
      </c>
      <c r="L242" s="40" t="str">
        <f>IF(HP掲載並替!L946=0,"",IF(HP掲載並替!L946=1,HYPERLINK(HP掲載並替!B946,"PDF"),HYPERLINK(HP掲載並替!B946,"外部ページ")))</f>
        <v/>
      </c>
      <c r="M242" s="22"/>
    </row>
    <row r="243" spans="1:13" s="23" customFormat="1" ht="24.95" customHeight="1" x14ac:dyDescent="0.15">
      <c r="A243" s="23">
        <v>16</v>
      </c>
      <c r="B243" s="36" t="s">
        <v>604</v>
      </c>
      <c r="C243" s="37" t="str">
        <f>IF(HP掲載並替!L857=0,"",IF(HP掲載並替!L857=1,HYPERLINK(HP掲載並替!B857,"PDF"),HYPERLINK(HP掲載並替!B857,"外部ページ")))</f>
        <v/>
      </c>
      <c r="D243" s="38"/>
      <c r="E243" s="39" t="s">
        <v>967</v>
      </c>
      <c r="F243" s="37" t="str">
        <f>IF(HP掲載並替!L887=0,"",IF(HP掲載並替!L887=1,HYPERLINK(HP掲載並替!B887,"PDF"),HYPERLINK(HP掲載並替!B887,"外部ページ")))</f>
        <v/>
      </c>
      <c r="G243" s="38"/>
      <c r="H243" s="39" t="s">
        <v>2716</v>
      </c>
      <c r="I243" s="37" t="str">
        <f>IF(HP掲載並替!L917=0,"",IF(HP掲載並替!L917=1,HYPERLINK(HP掲載並替!B917,"PDF"),HYPERLINK(HP掲載並替!B917,"外部ページ")))</f>
        <v/>
      </c>
      <c r="J243" s="38"/>
      <c r="K243" s="39" t="s">
        <v>331</v>
      </c>
      <c r="L243" s="40" t="str">
        <f>IF(HP掲載並替!L947=0,"",IF(HP掲載並替!L947=1,HYPERLINK(HP掲載並替!B947,"PDF"),HYPERLINK(HP掲載並替!B947,"外部ページ")))</f>
        <v>PDF</v>
      </c>
      <c r="M243" s="22"/>
    </row>
    <row r="244" spans="1:13" s="23" customFormat="1" ht="24.95" customHeight="1" x14ac:dyDescent="0.15">
      <c r="A244" s="23">
        <v>17</v>
      </c>
      <c r="B244" s="36" t="s">
        <v>1250</v>
      </c>
      <c r="C244" s="37" t="str">
        <f>IF(HP掲載並替!L858=0,"",IF(HP掲載並替!L858=1,HYPERLINK(HP掲載並替!B858,"PDF"),HYPERLINK(HP掲載並替!B858,"外部ページ")))</f>
        <v/>
      </c>
      <c r="D244" s="38"/>
      <c r="E244" s="39" t="s">
        <v>1535</v>
      </c>
      <c r="F244" s="37" t="str">
        <f>IF(HP掲載並替!L888=0,"",IF(HP掲載並替!L888=1,HYPERLINK(HP掲載並替!B888,"PDF"),HYPERLINK(HP掲載並替!B888,"外部ページ")))</f>
        <v/>
      </c>
      <c r="G244" s="38"/>
      <c r="H244" s="39" t="s">
        <v>2277</v>
      </c>
      <c r="I244" s="37" t="str">
        <f>IF(HP掲載並替!L918=0,"",IF(HP掲載並替!L918=1,HYPERLINK(HP掲載並替!B918,"PDF"),HYPERLINK(HP掲載並替!B918,"外部ページ")))</f>
        <v>外部ページ</v>
      </c>
      <c r="J244" s="38"/>
      <c r="K244" s="39" t="s">
        <v>1549</v>
      </c>
      <c r="L244" s="40" t="str">
        <f>IF(HP掲載並替!L948=0,"",IF(HP掲載並替!L948=1,HYPERLINK(HP掲載並替!B948,"PDF"),HYPERLINK(HP掲載並替!B948,"外部ページ")))</f>
        <v>PDF</v>
      </c>
      <c r="M244" s="22"/>
    </row>
    <row r="245" spans="1:13" s="23" customFormat="1" ht="24.95" customHeight="1" x14ac:dyDescent="0.15">
      <c r="A245" s="23">
        <v>18</v>
      </c>
      <c r="B245" s="36" t="s">
        <v>965</v>
      </c>
      <c r="C245" s="37" t="str">
        <f>IF(HP掲載並替!L859=0,"",IF(HP掲載並替!L859=1,HYPERLINK(HP掲載並替!B859,"PDF"),HYPERLINK(HP掲載並替!B859,"外部ページ")))</f>
        <v/>
      </c>
      <c r="D245" s="38"/>
      <c r="E245" s="39" t="s">
        <v>1536</v>
      </c>
      <c r="F245" s="37" t="str">
        <f>IF(HP掲載並替!L889=0,"",IF(HP掲載並替!L889=1,HYPERLINK(HP掲載並替!B889,"PDF"),HYPERLINK(HP掲載並替!B889,"外部ページ")))</f>
        <v>PDF</v>
      </c>
      <c r="G245" s="38"/>
      <c r="H245" s="39" t="s">
        <v>2278</v>
      </c>
      <c r="I245" s="37" t="str">
        <f>IF(HP掲載並替!L919=0,"",IF(HP掲載並替!L919=1,HYPERLINK(HP掲載並替!B919,"PDF"),HYPERLINK(HP掲載並替!B919,"外部ページ")))</f>
        <v>外部ページ</v>
      </c>
      <c r="J245" s="38"/>
      <c r="K245" s="39" t="s">
        <v>571</v>
      </c>
      <c r="L245" s="40" t="str">
        <f>IF(HP掲載並替!L949=0,"",IF(HP掲載並替!L949=1,HYPERLINK(HP掲載並替!B949,"PDF"),HYPERLINK(HP掲載並替!B949,"外部ページ")))</f>
        <v>PDF</v>
      </c>
      <c r="M245" s="22"/>
    </row>
    <row r="246" spans="1:13" s="23" customFormat="1" ht="24.95" customHeight="1" x14ac:dyDescent="0.15">
      <c r="A246" s="23">
        <v>19</v>
      </c>
      <c r="B246" s="36" t="s">
        <v>2454</v>
      </c>
      <c r="C246" s="37" t="str">
        <f>IF(HP掲載並替!L860=0,"",IF(HP掲載並替!L860=1,HYPERLINK(HP掲載並替!B860,"PDF"),HYPERLINK(HP掲載並替!B860,"外部ページ")))</f>
        <v>PDF</v>
      </c>
      <c r="D246" s="38"/>
      <c r="E246" s="39" t="s">
        <v>40</v>
      </c>
      <c r="F246" s="37" t="str">
        <f>IF(HP掲載並替!L890=0,"",IF(HP掲載並替!L890=1,HYPERLINK(HP掲載並替!B890,"PDF"),HYPERLINK(HP掲載並替!B890,"外部ページ")))</f>
        <v/>
      </c>
      <c r="G246" s="38"/>
      <c r="H246" s="39" t="s">
        <v>2462</v>
      </c>
      <c r="I246" s="37" t="str">
        <f>IF(HP掲載並替!L920=0,"",IF(HP掲載並替!L920=1,HYPERLINK(HP掲載並替!B920,"PDF"),HYPERLINK(HP掲載並替!B920,"外部ページ")))</f>
        <v/>
      </c>
      <c r="J246" s="38"/>
      <c r="K246" s="39" t="s">
        <v>2468</v>
      </c>
      <c r="L246" s="40" t="str">
        <f>IF(HP掲載並替!L950=0,"",IF(HP掲載並替!L950=1,HYPERLINK(HP掲載並替!B950,"PDF"),HYPERLINK(HP掲載並替!B950,"外部ページ")))</f>
        <v/>
      </c>
      <c r="M246" s="22"/>
    </row>
    <row r="247" spans="1:13" s="23" customFormat="1" ht="24.95" customHeight="1" x14ac:dyDescent="0.15">
      <c r="A247" s="23">
        <v>20</v>
      </c>
      <c r="B247" s="36" t="s">
        <v>2455</v>
      </c>
      <c r="C247" s="37" t="str">
        <f>IF(HP掲載並替!L861=0,"",IF(HP掲載並替!L861=1,HYPERLINK(HP掲載並替!B861,"PDF"),HYPERLINK(HP掲載並替!B861,"外部ページ")))</f>
        <v>PDF</v>
      </c>
      <c r="D247" s="38"/>
      <c r="E247" s="39" t="s">
        <v>2274</v>
      </c>
      <c r="F247" s="37" t="str">
        <f>IF(HP掲載並替!L891=0,"",IF(HP掲載並替!L891=1,HYPERLINK(HP掲載並替!B891,"PDF"),HYPERLINK(HP掲載並替!B891,"外部ページ")))</f>
        <v>外部ページ</v>
      </c>
      <c r="G247" s="38"/>
      <c r="H247" s="39" t="s">
        <v>1255</v>
      </c>
      <c r="I247" s="37" t="str">
        <f>IF(HP掲載並替!L921=0,"",IF(HP掲載並替!L921=1,HYPERLINK(HP掲載並替!B921,"PDF"),HYPERLINK(HP掲載並替!B921,"外部ページ")))</f>
        <v/>
      </c>
      <c r="J247" s="38"/>
      <c r="K247" s="39" t="s">
        <v>2295</v>
      </c>
      <c r="L247" s="40" t="str">
        <f>IF(HP掲載並替!L951=0,"",IF(HP掲載並替!L951=1,HYPERLINK(HP掲載並替!B951,"PDF"),HYPERLINK(HP掲載並替!B951,"外部ページ")))</f>
        <v>外部ページ</v>
      </c>
      <c r="M247" s="22"/>
    </row>
    <row r="248" spans="1:13" s="23" customFormat="1" ht="24.95" customHeight="1" x14ac:dyDescent="0.15">
      <c r="A248" s="23">
        <v>21</v>
      </c>
      <c r="B248" s="36" t="s">
        <v>36</v>
      </c>
      <c r="C248" s="37" t="str">
        <f>IF(HP掲載並替!L862=0,"",IF(HP掲載並替!L862=1,HYPERLINK(HP掲載並替!B862,"PDF"),HYPERLINK(HP掲載並替!B862,"外部ページ")))</f>
        <v/>
      </c>
      <c r="D248" s="38"/>
      <c r="E248" s="39" t="s">
        <v>2458</v>
      </c>
      <c r="F248" s="37" t="str">
        <f>IF(HP掲載並替!L892=0,"",IF(HP掲載並替!L892=1,HYPERLINK(HP掲載並替!B892,"PDF"),HYPERLINK(HP掲載並替!B892,"外部ページ")))</f>
        <v/>
      </c>
      <c r="G248" s="38"/>
      <c r="H248" s="39" t="s">
        <v>712</v>
      </c>
      <c r="I248" s="37" t="str">
        <f>IF(HP掲載並替!L922=0,"",IF(HP掲載並替!L922=1,HYPERLINK(HP掲載並替!B922,"PDF"),HYPERLINK(HP掲載並替!B922,"外部ページ")))</f>
        <v/>
      </c>
      <c r="J248" s="38"/>
      <c r="K248" s="39" t="s">
        <v>1550</v>
      </c>
      <c r="L248" s="40" t="str">
        <f>IF(HP掲載並替!L952=0,"",IF(HP掲載並替!L952=1,HYPERLINK(HP掲載並替!B952,"PDF"),HYPERLINK(HP掲載並替!B952,"外部ページ")))</f>
        <v>PDF</v>
      </c>
      <c r="M248" s="22"/>
    </row>
    <row r="249" spans="1:13" s="23" customFormat="1" ht="24.95" customHeight="1" x14ac:dyDescent="0.15">
      <c r="A249" s="23">
        <v>22</v>
      </c>
      <c r="B249" s="36" t="s">
        <v>1528</v>
      </c>
      <c r="C249" s="37" t="str">
        <f>IF(HP掲載並替!L863=0,"",IF(HP掲載並替!L863=1,HYPERLINK(HP掲載並替!B863,"PDF"),HYPERLINK(HP掲載並替!B863,"外部ページ")))</f>
        <v/>
      </c>
      <c r="D249" s="38"/>
      <c r="E249" s="39" t="s">
        <v>87</v>
      </c>
      <c r="F249" s="37" t="str">
        <f>IF(HP掲載並替!L893=0,"",IF(HP掲載並替!L893=1,HYPERLINK(HP掲載並替!B893,"PDF"),HYPERLINK(HP掲載並替!B893,"外部ページ")))</f>
        <v>PDF</v>
      </c>
      <c r="G249" s="38"/>
      <c r="H249" s="39" t="s">
        <v>2279</v>
      </c>
      <c r="I249" s="37" t="str">
        <f>IF(HP掲載並替!L923=0,"",IF(HP掲載並替!L923=1,HYPERLINK(HP掲載並替!B923,"PDF"),HYPERLINK(HP掲載並替!B923,"外部ページ")))</f>
        <v>外部ページ</v>
      </c>
      <c r="J249" s="38"/>
      <c r="K249" s="39" t="s">
        <v>1551</v>
      </c>
      <c r="L249" s="40" t="str">
        <f>IF(HP掲載並替!L953=0,"",IF(HP掲載並替!L953=1,HYPERLINK(HP掲載並替!B953,"PDF"),HYPERLINK(HP掲載並替!B953,"外部ページ")))</f>
        <v/>
      </c>
      <c r="M249" s="22"/>
    </row>
    <row r="250" spans="1:13" s="23" customFormat="1" ht="24.95" customHeight="1" x14ac:dyDescent="0.15">
      <c r="A250" s="23">
        <v>23</v>
      </c>
      <c r="B250" s="36" t="s">
        <v>2456</v>
      </c>
      <c r="C250" s="37" t="str">
        <f>IF(HP掲載並替!L864=0,"",IF(HP掲載並替!L864=1,HYPERLINK(HP掲載並替!B864,"PDF"),HYPERLINK(HP掲載並替!B864,"外部ページ")))</f>
        <v/>
      </c>
      <c r="D250" s="38"/>
      <c r="E250" s="39" t="s">
        <v>2275</v>
      </c>
      <c r="F250" s="37" t="str">
        <f>IF(HP掲載並替!L894=0,"",IF(HP掲載並替!L894=1,HYPERLINK(HP掲載並替!B894,"PDF"),HYPERLINK(HP掲載並替!B894,"外部ページ")))</f>
        <v>外部ページ</v>
      </c>
      <c r="G250" s="38"/>
      <c r="H250" s="39" t="s">
        <v>1543</v>
      </c>
      <c r="I250" s="37" t="str">
        <f>IF(HP掲載並替!L924=0,"",IF(HP掲載並替!L924=1,HYPERLINK(HP掲載並替!B924,"PDF"),HYPERLINK(HP掲載並替!B924,"外部ページ")))</f>
        <v/>
      </c>
      <c r="J250" s="38"/>
      <c r="K250" s="39" t="s">
        <v>332</v>
      </c>
      <c r="L250" s="40" t="str">
        <f>IF(HP掲載並替!L954=0,"",IF(HP掲載並替!L954=1,HYPERLINK(HP掲載並替!B954,"PDF"),HYPERLINK(HP掲載並替!B954,"外部ページ")))</f>
        <v>PDF</v>
      </c>
      <c r="M250" s="22"/>
    </row>
    <row r="251" spans="1:13" s="23" customFormat="1" ht="24.95" customHeight="1" x14ac:dyDescent="0.15">
      <c r="A251" s="23">
        <v>24</v>
      </c>
      <c r="B251" s="36" t="s">
        <v>709</v>
      </c>
      <c r="C251" s="37" t="str">
        <f>IF(HP掲載並替!L865=0,"",IF(HP掲載並替!L865=1,HYPERLINK(HP掲載並替!B865,"PDF"),HYPERLINK(HP掲載並替!B865,"外部ページ")))</f>
        <v/>
      </c>
      <c r="D251" s="38"/>
      <c r="E251" s="39" t="s">
        <v>915</v>
      </c>
      <c r="F251" s="37" t="str">
        <f>IF(HP掲載並替!L895=0,"",IF(HP掲載並替!L895=1,HYPERLINK(HP掲載並替!B895,"PDF"),HYPERLINK(HP掲載並替!B895,"外部ページ")))</f>
        <v/>
      </c>
      <c r="G251" s="38"/>
      <c r="H251" s="39" t="s">
        <v>2463</v>
      </c>
      <c r="I251" s="37" t="str">
        <f>IF(HP掲載並替!L925=0,"",IF(HP掲載並替!L925=1,HYPERLINK(HP掲載並替!B925,"PDF"),HYPERLINK(HP掲載並替!B925,"外部ページ")))</f>
        <v/>
      </c>
      <c r="J251" s="38"/>
      <c r="K251" s="39" t="s">
        <v>2469</v>
      </c>
      <c r="L251" s="40" t="str">
        <f>IF(HP掲載並替!L955=0,"",IF(HP掲載並替!L955=1,HYPERLINK(HP掲載並替!B955,"PDF"),HYPERLINK(HP掲載並替!B955,"外部ページ")))</f>
        <v/>
      </c>
      <c r="M251" s="22"/>
    </row>
    <row r="252" spans="1:13" s="23" customFormat="1" ht="24.95" customHeight="1" x14ac:dyDescent="0.15">
      <c r="A252" s="23">
        <v>25</v>
      </c>
      <c r="B252" s="36" t="s">
        <v>37</v>
      </c>
      <c r="C252" s="37" t="str">
        <f>IF(HP掲載並替!L866=0,"",IF(HP掲載並替!L866=1,HYPERLINK(HP掲載並替!B866,"PDF"),HYPERLINK(HP掲載並替!B866,"外部ページ")))</f>
        <v/>
      </c>
      <c r="D252" s="38"/>
      <c r="E252" s="39" t="s">
        <v>240</v>
      </c>
      <c r="F252" s="37" t="str">
        <f>IF(HP掲載並替!L896=0,"",IF(HP掲載並替!L896=1,HYPERLINK(HP掲載並替!B896,"PDF"),HYPERLINK(HP掲載並替!B896,"外部ページ")))</f>
        <v>PDF</v>
      </c>
      <c r="G252" s="38"/>
      <c r="H252" s="39" t="s">
        <v>1544</v>
      </c>
      <c r="I252" s="37" t="str">
        <f>IF(HP掲載並替!L926=0,"",IF(HP掲載並替!L926=1,HYPERLINK(HP掲載並替!B926,"PDF"),HYPERLINK(HP掲載並替!B926,"外部ページ")))</f>
        <v/>
      </c>
      <c r="J252" s="38"/>
      <c r="K252" s="39" t="s">
        <v>2728</v>
      </c>
      <c r="L252" s="40" t="str">
        <f>IF(HP掲載並替!L956=0,"",IF(HP掲載並替!L956=1,HYPERLINK(HP掲載並替!B956,"PDF"),HYPERLINK(HP掲載並替!B956,"外部ページ")))</f>
        <v/>
      </c>
      <c r="M252" s="22"/>
    </row>
    <row r="253" spans="1:13" s="23" customFormat="1" ht="24.95" customHeight="1" x14ac:dyDescent="0.15">
      <c r="A253" s="23">
        <v>26</v>
      </c>
      <c r="B253" s="36" t="s">
        <v>38</v>
      </c>
      <c r="C253" s="37" t="str">
        <f>IF(HP掲載並替!L867=0,"",IF(HP掲載並替!L867=1,HYPERLINK(HP掲載並替!B867,"PDF"),HYPERLINK(HP掲載並替!B867,"外部ページ")))</f>
        <v/>
      </c>
      <c r="D253" s="38"/>
      <c r="E253" s="39" t="s">
        <v>278</v>
      </c>
      <c r="F253" s="37" t="str">
        <f>IF(HP掲載並替!L897=0,"",IF(HP掲載並替!L897=1,HYPERLINK(HP掲載並替!B897,"PDF"),HYPERLINK(HP掲載並替!B897,"外部ページ")))</f>
        <v>PDF</v>
      </c>
      <c r="G253" s="38"/>
      <c r="H253" s="39" t="s">
        <v>1545</v>
      </c>
      <c r="I253" s="37" t="str">
        <f>IF(HP掲載並替!L927=0,"",IF(HP掲載並替!L927=1,HYPERLINK(HP掲載並替!B927,"PDF"),HYPERLINK(HP掲載並替!B927,"外部ページ")))</f>
        <v/>
      </c>
      <c r="J253" s="38"/>
      <c r="K253" s="39" t="s">
        <v>1552</v>
      </c>
      <c r="L253" s="40" t="str">
        <f>IF(HP掲載並替!L957=0,"",IF(HP掲載並替!L957=1,HYPERLINK(HP掲載並替!B957,"PDF"),HYPERLINK(HP掲載並替!B957,"外部ページ")))</f>
        <v/>
      </c>
      <c r="M253" s="22"/>
    </row>
    <row r="254" spans="1:13" s="23" customFormat="1" ht="24.95" customHeight="1" x14ac:dyDescent="0.15">
      <c r="A254" s="23">
        <v>27</v>
      </c>
      <c r="B254" s="36" t="s">
        <v>86</v>
      </c>
      <c r="C254" s="37" t="str">
        <f>IF(HP掲載並替!L868=0,"",IF(HP掲載並替!L868=1,HYPERLINK(HP掲載並替!B868,"PDF"),HYPERLINK(HP掲載並替!B868,"外部ページ")))</f>
        <v>PDF</v>
      </c>
      <c r="D254" s="38"/>
      <c r="E254" s="39" t="s">
        <v>41</v>
      </c>
      <c r="F254" s="37" t="str">
        <f>IF(HP掲載並替!L898=0,"",IF(HP掲載並替!L898=1,HYPERLINK(HP掲載並替!B898,"PDF"),HYPERLINK(HP掲載並替!B898,"外部ページ")))</f>
        <v/>
      </c>
      <c r="G254" s="38"/>
      <c r="H254" s="39" t="s">
        <v>2717</v>
      </c>
      <c r="I254" s="37" t="str">
        <f>IF(HP掲載並替!L928=0,"",IF(HP掲載並替!L928=1,HYPERLINK(HP掲載並替!B928,"PDF"),HYPERLINK(HP掲載並替!B928,"外部ページ")))</f>
        <v>外部ページ</v>
      </c>
      <c r="J254" s="38"/>
      <c r="K254" s="39" t="s">
        <v>2471</v>
      </c>
      <c r="L254" s="40" t="str">
        <f>IF(HP掲載並替!L958=0,"",IF(HP掲載並替!L958=1,HYPERLINK(HP掲載並替!B958,"PDF"),HYPERLINK(HP掲載並替!B958,"外部ページ")))</f>
        <v/>
      </c>
      <c r="M254" s="22"/>
    </row>
    <row r="255" spans="1:13" s="23" customFormat="1" ht="24.95" customHeight="1" x14ac:dyDescent="0.15">
      <c r="A255" s="23">
        <v>28</v>
      </c>
      <c r="B255" s="36" t="s">
        <v>39</v>
      </c>
      <c r="C255" s="37" t="str">
        <f>IF(HP掲載並替!L869=0,"",IF(HP掲載並替!L869=1,HYPERLINK(HP掲載並替!B869,"PDF"),HYPERLINK(HP掲載並替!B869,"外部ページ")))</f>
        <v/>
      </c>
      <c r="D255" s="38"/>
      <c r="E255" s="39" t="s">
        <v>1537</v>
      </c>
      <c r="F255" s="37" t="str">
        <f>IF(HP掲載並替!L899=0,"",IF(HP掲載並替!L899=1,HYPERLINK(HP掲載並替!B899,"PDF"),HYPERLINK(HP掲載並替!B899,"外部ページ")))</f>
        <v/>
      </c>
      <c r="G255" s="38"/>
      <c r="H255" s="39" t="s">
        <v>1546</v>
      </c>
      <c r="I255" s="37" t="str">
        <f>IF(HP掲載並替!L929=0,"",IF(HP掲載並替!L929=1,HYPERLINK(HP掲載並替!B929,"PDF"),HYPERLINK(HP掲載並替!B929,"外部ページ")))</f>
        <v/>
      </c>
      <c r="J255" s="38"/>
      <c r="K255" s="39" t="s">
        <v>1106</v>
      </c>
      <c r="L255" s="40" t="str">
        <f>IF(HP掲載並替!L959=0,"",IF(HP掲載並替!L959=1,HYPERLINK(HP掲載並替!B959,"PDF"),HYPERLINK(HP掲載並替!B959,"外部ページ")))</f>
        <v>PDF</v>
      </c>
      <c r="M255" s="22"/>
    </row>
    <row r="256" spans="1:13" s="23" customFormat="1" ht="24.95" customHeight="1" x14ac:dyDescent="0.15">
      <c r="A256" s="23">
        <v>29</v>
      </c>
      <c r="B256" s="36" t="s">
        <v>1529</v>
      </c>
      <c r="C256" s="37" t="str">
        <f>IF(HP掲載並替!L870=0,"",IF(HP掲載並替!L870=1,HYPERLINK(HP掲載並替!B870,"PDF"),HYPERLINK(HP掲載並替!B870,"外部ページ")))</f>
        <v/>
      </c>
      <c r="D256" s="38"/>
      <c r="E256" s="39" t="s">
        <v>2276</v>
      </c>
      <c r="F256" s="37" t="str">
        <f>IF(HP掲載並替!L900=0,"",IF(HP掲載並替!L900=1,HYPERLINK(HP掲載並替!B900,"PDF"),HYPERLINK(HP掲載並替!B900,"外部ページ")))</f>
        <v>外部ページ</v>
      </c>
      <c r="G256" s="38"/>
      <c r="H256" s="39" t="s">
        <v>1547</v>
      </c>
      <c r="I256" s="37" t="str">
        <f>IF(HP掲載並替!L930=0,"",IF(HP掲載並替!L930=1,HYPERLINK(HP掲載並替!B930,"PDF"),HYPERLINK(HP掲載並替!B930,"外部ページ")))</f>
        <v>PDF</v>
      </c>
      <c r="J256" s="38"/>
      <c r="K256" s="39" t="s">
        <v>2729</v>
      </c>
      <c r="L256" s="40" t="str">
        <f>IF(HP掲載並替!L960=0,"",IF(HP掲載並替!L960=1,HYPERLINK(HP掲載並替!B960,"PDF"),HYPERLINK(HP掲載並替!B960,"外部ページ")))</f>
        <v/>
      </c>
      <c r="M256" s="22"/>
    </row>
    <row r="257" spans="1:13" s="23" customFormat="1" ht="24.95" customHeight="1" x14ac:dyDescent="0.15">
      <c r="A257" s="23">
        <v>30</v>
      </c>
      <c r="B257" s="36" t="s">
        <v>1530</v>
      </c>
      <c r="C257" s="37" t="str">
        <f>IF(HP掲載並替!L871=0,"",IF(HP掲載並替!L871=1,HYPERLINK(HP掲載並替!B871,"PDF"),HYPERLINK(HP掲載並替!B871,"外部ページ")))</f>
        <v/>
      </c>
      <c r="D257" s="38"/>
      <c r="E257" s="39" t="s">
        <v>1538</v>
      </c>
      <c r="F257" s="37" t="str">
        <f>IF(HP掲載並替!L901=0,"",IF(HP掲載並替!L901=1,HYPERLINK(HP掲載並替!B901,"PDF"),HYPERLINK(HP掲載並替!B901,"外部ページ")))</f>
        <v/>
      </c>
      <c r="G257" s="38"/>
      <c r="H257" s="39" t="s">
        <v>2465</v>
      </c>
      <c r="I257" s="37" t="str">
        <f>IF(HP掲載並替!L931=0,"",IF(HP掲載並替!L931=1,HYPERLINK(HP掲載並替!B931,"PDF"),HYPERLINK(HP掲載並替!B931,"外部ページ")))</f>
        <v>PDF</v>
      </c>
      <c r="J257" s="38"/>
      <c r="K257" s="39" t="s">
        <v>1553</v>
      </c>
      <c r="L257" s="40" t="str">
        <f>IF(HP掲載並替!L961=0,"",IF(HP掲載並替!L961=1,HYPERLINK(HP掲載並替!B961,"PDF"),HYPERLINK(HP掲載並替!B961,"外部ページ")))</f>
        <v/>
      </c>
      <c r="M257" s="22"/>
    </row>
    <row r="258" spans="1:13" s="23" customFormat="1" ht="9.75" customHeight="1" x14ac:dyDescent="0.15">
      <c r="B258" s="41"/>
      <c r="C258" s="42"/>
      <c r="D258" s="43"/>
      <c r="E258" s="44"/>
      <c r="F258" s="42"/>
      <c r="G258" s="43"/>
      <c r="H258" s="44"/>
      <c r="I258" s="42"/>
      <c r="J258" s="43"/>
      <c r="K258" s="44"/>
      <c r="L258" s="45"/>
      <c r="M258" s="22"/>
    </row>
    <row r="259" spans="1:13" s="25" customFormat="1" ht="12" hidden="1" customHeight="1" x14ac:dyDescent="0.15">
      <c r="B259" s="46">
        <v>961</v>
      </c>
      <c r="C259" s="37"/>
      <c r="D259" s="47"/>
      <c r="E259" s="48">
        <v>991</v>
      </c>
      <c r="F259" s="37"/>
      <c r="G259" s="47"/>
      <c r="H259" s="48">
        <v>1021</v>
      </c>
      <c r="I259" s="37"/>
      <c r="J259" s="47"/>
      <c r="K259" s="48">
        <v>1051</v>
      </c>
      <c r="L259" s="40"/>
      <c r="M259" s="24"/>
    </row>
    <row r="260" spans="1:13" s="23" customFormat="1" ht="24.95" customHeight="1" x14ac:dyDescent="0.15">
      <c r="A260" s="23">
        <v>1</v>
      </c>
      <c r="B260" s="31" t="s">
        <v>309</v>
      </c>
      <c r="C260" s="32" t="str">
        <f>IF(HP掲載並替!L962=0,"",IF(HP掲載並替!L962=1,HYPERLINK(HP掲載並替!B962,"PDF"),HYPERLINK(HP掲載並替!B962,"外部ページ")))</f>
        <v/>
      </c>
      <c r="D260" s="33"/>
      <c r="E260" s="34"/>
      <c r="F260" s="32"/>
      <c r="G260" s="33"/>
      <c r="H260" s="34"/>
      <c r="I260" s="32"/>
      <c r="J260" s="33"/>
      <c r="K260" s="34"/>
      <c r="L260" s="35"/>
      <c r="M260" s="22"/>
    </row>
    <row r="261" spans="1:13" s="23" customFormat="1" ht="24.95" customHeight="1" x14ac:dyDescent="0.15">
      <c r="A261" s="23">
        <v>2</v>
      </c>
      <c r="B261" s="36" t="s">
        <v>2296</v>
      </c>
      <c r="C261" s="37" t="str">
        <f>IF(HP掲載並替!L963=0,"",IF(HP掲載並替!L963=1,HYPERLINK(HP掲載並替!B963,"PDF"),HYPERLINK(HP掲載並替!B963,"外部ページ")))</f>
        <v>外部ページ</v>
      </c>
      <c r="D261" s="38"/>
      <c r="E261" s="39"/>
      <c r="F261" s="37"/>
      <c r="G261" s="38"/>
      <c r="H261" s="39"/>
      <c r="I261" s="37"/>
      <c r="J261" s="38"/>
      <c r="K261" s="39"/>
      <c r="L261" s="40"/>
      <c r="M261" s="22"/>
    </row>
    <row r="262" spans="1:13" s="23" customFormat="1" ht="24.95" customHeight="1" x14ac:dyDescent="0.15">
      <c r="A262" s="23">
        <v>3</v>
      </c>
      <c r="B262" s="36" t="s">
        <v>714</v>
      </c>
      <c r="C262" s="37" t="str">
        <f>IF(HP掲載並替!L964=0,"",IF(HP掲載並替!L964=1,HYPERLINK(HP掲載並替!B964,"PDF"),HYPERLINK(HP掲載並替!B964,"外部ページ")))</f>
        <v/>
      </c>
      <c r="D262" s="38"/>
      <c r="E262" s="39"/>
      <c r="F262" s="37"/>
      <c r="G262" s="38"/>
      <c r="H262" s="39"/>
      <c r="I262" s="37"/>
      <c r="J262" s="38"/>
      <c r="K262" s="39"/>
      <c r="L262" s="40"/>
      <c r="M262" s="22"/>
    </row>
    <row r="263" spans="1:13" s="23" customFormat="1" ht="24.95" customHeight="1" x14ac:dyDescent="0.15">
      <c r="A263" s="23">
        <v>4</v>
      </c>
      <c r="B263" s="36" t="s">
        <v>1554</v>
      </c>
      <c r="C263" s="37" t="str">
        <f>IF(HP掲載並替!L965=0,"",IF(HP掲載並替!L965=1,HYPERLINK(HP掲載並替!B965,"PDF"),HYPERLINK(HP掲載並替!B965,"外部ページ")))</f>
        <v/>
      </c>
      <c r="D263" s="38"/>
      <c r="E263" s="39"/>
      <c r="F263" s="37"/>
      <c r="G263" s="38"/>
      <c r="H263" s="39"/>
      <c r="I263" s="37"/>
      <c r="J263" s="38"/>
      <c r="K263" s="39"/>
      <c r="L263" s="40"/>
      <c r="M263" s="22"/>
    </row>
    <row r="264" spans="1:13" s="23" customFormat="1" ht="24.95" customHeight="1" x14ac:dyDescent="0.15">
      <c r="A264" s="23">
        <v>5</v>
      </c>
      <c r="B264" s="36" t="s">
        <v>1555</v>
      </c>
      <c r="C264" s="37" t="str">
        <f>IF(HP掲載並替!L966=0,"",IF(HP掲載並替!L966=1,HYPERLINK(HP掲載並替!B966,"PDF"),HYPERLINK(HP掲載並替!B966,"外部ページ")))</f>
        <v/>
      </c>
      <c r="D264" s="38"/>
      <c r="E264" s="39"/>
      <c r="F264" s="37"/>
      <c r="G264" s="38"/>
      <c r="H264" s="39"/>
      <c r="I264" s="37"/>
      <c r="J264" s="38"/>
      <c r="K264" s="39"/>
      <c r="L264" s="40"/>
      <c r="M264" s="22"/>
    </row>
    <row r="265" spans="1:13" s="23" customFormat="1" ht="24.95" customHeight="1" x14ac:dyDescent="0.15">
      <c r="A265" s="23">
        <v>6</v>
      </c>
      <c r="B265" s="36" t="s">
        <v>333</v>
      </c>
      <c r="C265" s="37" t="str">
        <f>IF(HP掲載並替!L967=0,"",IF(HP掲載並替!L967=1,HYPERLINK(HP掲載並替!B967,"PDF"),HYPERLINK(HP掲載並替!B967,"外部ページ")))</f>
        <v>PDF</v>
      </c>
      <c r="D265" s="38"/>
      <c r="E265" s="39"/>
      <c r="F265" s="37"/>
      <c r="G265" s="38"/>
      <c r="H265" s="39"/>
      <c r="I265" s="37"/>
      <c r="J265" s="38"/>
      <c r="K265" s="39"/>
      <c r="L265" s="40"/>
      <c r="M265" s="22"/>
    </row>
    <row r="266" spans="1:13" s="23" customFormat="1" ht="24.95" customHeight="1" x14ac:dyDescent="0.15">
      <c r="A266" s="23">
        <v>7</v>
      </c>
      <c r="B266" s="36" t="s">
        <v>575</v>
      </c>
      <c r="C266" s="37" t="str">
        <f>IF(HP掲載並替!L968=0,"",IF(HP掲載並替!L968=1,HYPERLINK(HP掲載並替!B968,"PDF"),HYPERLINK(HP掲載並替!B968,"外部ページ")))</f>
        <v/>
      </c>
      <c r="D266" s="38"/>
      <c r="E266" s="39"/>
      <c r="F266" s="37"/>
      <c r="G266" s="38"/>
      <c r="H266" s="39"/>
      <c r="I266" s="37"/>
      <c r="J266" s="38"/>
      <c r="K266" s="39"/>
      <c r="L266" s="40"/>
      <c r="M266" s="22"/>
    </row>
    <row r="267" spans="1:13" s="23" customFormat="1" ht="24.95" customHeight="1" x14ac:dyDescent="0.15">
      <c r="A267" s="23">
        <v>8</v>
      </c>
      <c r="B267" s="36" t="s">
        <v>577</v>
      </c>
      <c r="C267" s="37" t="str">
        <f>IF(HP掲載並替!L969=0,"",IF(HP掲載並替!L969=1,HYPERLINK(HP掲載並替!B969,"PDF"),HYPERLINK(HP掲載並替!B969,"外部ページ")))</f>
        <v>PDF</v>
      </c>
      <c r="D267" s="38"/>
      <c r="E267" s="39"/>
      <c r="F267" s="37"/>
      <c r="G267" s="38"/>
      <c r="H267" s="39"/>
      <c r="I267" s="37"/>
      <c r="J267" s="38"/>
      <c r="K267" s="39"/>
      <c r="L267" s="40"/>
      <c r="M267" s="22"/>
    </row>
    <row r="268" spans="1:13" s="23" customFormat="1" ht="24.95" customHeight="1" x14ac:dyDescent="0.15">
      <c r="A268" s="23">
        <v>9</v>
      </c>
      <c r="B268" s="36" t="s">
        <v>975</v>
      </c>
      <c r="C268" s="37" t="str">
        <f>IF(HP掲載並替!L970=0,"",IF(HP掲載並替!L970=1,HYPERLINK(HP掲載並替!B970,"PDF"),HYPERLINK(HP掲載並替!B970,"外部ページ")))</f>
        <v/>
      </c>
      <c r="D268" s="38"/>
      <c r="E268" s="39"/>
      <c r="F268" s="37"/>
      <c r="G268" s="38"/>
      <c r="H268" s="39"/>
      <c r="I268" s="37"/>
      <c r="J268" s="38"/>
      <c r="K268" s="39"/>
      <c r="L268" s="40"/>
      <c r="M268" s="22"/>
    </row>
    <row r="269" spans="1:13" s="23" customFormat="1" ht="24.95" customHeight="1" x14ac:dyDescent="0.15">
      <c r="A269" s="23">
        <v>10</v>
      </c>
      <c r="B269" s="36" t="s">
        <v>1556</v>
      </c>
      <c r="C269" s="37" t="str">
        <f>IF(HP掲載並替!L971=0,"",IF(HP掲載並替!L971=1,HYPERLINK(HP掲載並替!B971,"PDF"),HYPERLINK(HP掲載並替!B971,"外部ページ")))</f>
        <v/>
      </c>
      <c r="D269" s="38"/>
      <c r="E269" s="39"/>
      <c r="F269" s="37"/>
      <c r="G269" s="38"/>
      <c r="H269" s="39"/>
      <c r="I269" s="37"/>
      <c r="J269" s="38"/>
      <c r="K269" s="39"/>
      <c r="L269" s="40"/>
      <c r="M269" s="22"/>
    </row>
    <row r="270" spans="1:13" s="23" customFormat="1" ht="24.95" customHeight="1" x14ac:dyDescent="0.15">
      <c r="A270" s="23">
        <v>11</v>
      </c>
      <c r="B270" s="36" t="s">
        <v>2321</v>
      </c>
      <c r="C270" s="37" t="str">
        <f>IF(HP掲載並替!L972=0,"",IF(HP掲載並替!L972=1,HYPERLINK(HP掲載並替!B972,"PDF"),HYPERLINK(HP掲載並替!B972,"外部ページ")))</f>
        <v/>
      </c>
      <c r="D270" s="38"/>
      <c r="E270" s="39"/>
      <c r="F270" s="37"/>
      <c r="G270" s="38"/>
      <c r="H270" s="39"/>
      <c r="I270" s="37"/>
      <c r="J270" s="38"/>
      <c r="K270" s="39"/>
      <c r="L270" s="40"/>
      <c r="M270" s="22"/>
    </row>
    <row r="271" spans="1:13" s="23" customFormat="1" ht="24.95" customHeight="1" x14ac:dyDescent="0.15">
      <c r="A271" s="23">
        <v>12</v>
      </c>
      <c r="B271" s="36" t="s">
        <v>1557</v>
      </c>
      <c r="C271" s="37" t="str">
        <f>IF(HP掲載並替!L973=0,"",IF(HP掲載並替!L973=1,HYPERLINK(HP掲載並替!B973,"PDF"),HYPERLINK(HP掲載並替!B973,"外部ページ")))</f>
        <v/>
      </c>
      <c r="D271" s="38"/>
      <c r="E271" s="39"/>
      <c r="F271" s="37"/>
      <c r="G271" s="38"/>
      <c r="H271" s="39"/>
      <c r="I271" s="37"/>
      <c r="J271" s="38"/>
      <c r="K271" s="39"/>
      <c r="L271" s="40"/>
      <c r="M271" s="22"/>
    </row>
    <row r="272" spans="1:13" s="23" customFormat="1" ht="24.95" customHeight="1" x14ac:dyDescent="0.15">
      <c r="A272" s="23">
        <v>13</v>
      </c>
      <c r="B272" s="36"/>
      <c r="C272" s="37"/>
      <c r="D272" s="38"/>
      <c r="E272" s="39"/>
      <c r="F272" s="37"/>
      <c r="G272" s="38"/>
      <c r="H272" s="39"/>
      <c r="I272" s="37"/>
      <c r="J272" s="38"/>
      <c r="K272" s="39"/>
      <c r="L272" s="40"/>
      <c r="M272" s="22"/>
    </row>
    <row r="273" spans="1:13" s="23" customFormat="1" ht="24.95" customHeight="1" x14ac:dyDescent="0.15">
      <c r="A273" s="23">
        <v>14</v>
      </c>
      <c r="B273" s="36"/>
      <c r="C273" s="37"/>
      <c r="D273" s="38"/>
      <c r="E273" s="39"/>
      <c r="F273" s="37"/>
      <c r="G273" s="38"/>
      <c r="H273" s="39"/>
      <c r="I273" s="37"/>
      <c r="J273" s="38"/>
      <c r="K273" s="39"/>
      <c r="L273" s="40"/>
      <c r="M273" s="22"/>
    </row>
    <row r="274" spans="1:13" s="23" customFormat="1" ht="24.95" customHeight="1" x14ac:dyDescent="0.15">
      <c r="A274" s="23">
        <v>15</v>
      </c>
      <c r="B274" s="36"/>
      <c r="C274" s="37"/>
      <c r="D274" s="38"/>
      <c r="E274" s="39"/>
      <c r="F274" s="37"/>
      <c r="G274" s="38"/>
      <c r="H274" s="39"/>
      <c r="I274" s="37"/>
      <c r="J274" s="38"/>
      <c r="K274" s="39"/>
      <c r="L274" s="40"/>
      <c r="M274" s="22"/>
    </row>
    <row r="275" spans="1:13" s="23" customFormat="1" ht="24.95" customHeight="1" x14ac:dyDescent="0.15">
      <c r="A275" s="23">
        <v>16</v>
      </c>
      <c r="B275" s="36"/>
      <c r="C275" s="37"/>
      <c r="D275" s="38"/>
      <c r="E275" s="39"/>
      <c r="F275" s="37"/>
      <c r="G275" s="38"/>
      <c r="H275" s="39"/>
      <c r="I275" s="37"/>
      <c r="J275" s="38"/>
      <c r="K275" s="39"/>
      <c r="L275" s="40"/>
      <c r="M275" s="22"/>
    </row>
    <row r="276" spans="1:13" s="23" customFormat="1" ht="24.95" customHeight="1" x14ac:dyDescent="0.15">
      <c r="A276" s="23">
        <v>17</v>
      </c>
      <c r="B276" s="36"/>
      <c r="C276" s="37"/>
      <c r="D276" s="38"/>
      <c r="E276" s="39"/>
      <c r="F276" s="37"/>
      <c r="G276" s="38"/>
      <c r="H276" s="39"/>
      <c r="I276" s="37"/>
      <c r="J276" s="38"/>
      <c r="K276" s="39"/>
      <c r="L276" s="40"/>
      <c r="M276" s="22"/>
    </row>
    <row r="277" spans="1:13" s="23" customFormat="1" ht="24.95" customHeight="1" x14ac:dyDescent="0.15">
      <c r="A277" s="23">
        <v>18</v>
      </c>
      <c r="B277" s="36"/>
      <c r="C277" s="37"/>
      <c r="D277" s="38"/>
      <c r="E277" s="39"/>
      <c r="F277" s="37"/>
      <c r="G277" s="38"/>
      <c r="H277" s="39"/>
      <c r="I277" s="37"/>
      <c r="J277" s="38"/>
      <c r="K277" s="39"/>
      <c r="L277" s="40"/>
      <c r="M277" s="22"/>
    </row>
    <row r="278" spans="1:13" s="23" customFormat="1" ht="24.95" customHeight="1" x14ac:dyDescent="0.15">
      <c r="A278" s="23">
        <v>19</v>
      </c>
      <c r="B278" s="36"/>
      <c r="C278" s="37"/>
      <c r="D278" s="38"/>
      <c r="E278" s="39"/>
      <c r="F278" s="37"/>
      <c r="G278" s="38"/>
      <c r="H278" s="39"/>
      <c r="I278" s="37"/>
      <c r="J278" s="38"/>
      <c r="K278" s="39"/>
      <c r="L278" s="40"/>
      <c r="M278" s="22"/>
    </row>
    <row r="279" spans="1:13" s="23" customFormat="1" ht="24.95" customHeight="1" x14ac:dyDescent="0.15">
      <c r="A279" s="23">
        <v>20</v>
      </c>
      <c r="B279" s="36"/>
      <c r="C279" s="37"/>
      <c r="D279" s="38"/>
      <c r="E279" s="39"/>
      <c r="F279" s="37"/>
      <c r="G279" s="38"/>
      <c r="H279" s="39"/>
      <c r="I279" s="37"/>
      <c r="J279" s="38"/>
      <c r="K279" s="39"/>
      <c r="L279" s="40"/>
      <c r="M279" s="22"/>
    </row>
    <row r="280" spans="1:13" s="23" customFormat="1" ht="24.95" customHeight="1" x14ac:dyDescent="0.15">
      <c r="A280" s="23">
        <v>21</v>
      </c>
      <c r="B280" s="36"/>
      <c r="C280" s="37"/>
      <c r="D280" s="38"/>
      <c r="E280" s="39"/>
      <c r="F280" s="37"/>
      <c r="G280" s="38"/>
      <c r="H280" s="39"/>
      <c r="I280" s="37"/>
      <c r="J280" s="38"/>
      <c r="K280" s="39"/>
      <c r="L280" s="40"/>
      <c r="M280" s="22"/>
    </row>
    <row r="281" spans="1:13" s="23" customFormat="1" ht="24.95" customHeight="1" x14ac:dyDescent="0.15">
      <c r="A281" s="23">
        <v>22</v>
      </c>
      <c r="B281" s="36"/>
      <c r="C281" s="37"/>
      <c r="D281" s="38"/>
      <c r="E281" s="39"/>
      <c r="F281" s="37"/>
      <c r="G281" s="38"/>
      <c r="H281" s="39"/>
      <c r="I281" s="37"/>
      <c r="J281" s="38"/>
      <c r="K281" s="39"/>
      <c r="L281" s="40"/>
      <c r="M281" s="22"/>
    </row>
    <row r="282" spans="1:13" s="23" customFormat="1" ht="24.95" customHeight="1" x14ac:dyDescent="0.15">
      <c r="A282" s="23">
        <v>23</v>
      </c>
      <c r="B282" s="36"/>
      <c r="C282" s="37"/>
      <c r="D282" s="38"/>
      <c r="E282" s="39"/>
      <c r="F282" s="37"/>
      <c r="G282" s="38"/>
      <c r="H282" s="39"/>
      <c r="I282" s="37"/>
      <c r="J282" s="38"/>
      <c r="K282" s="39"/>
      <c r="L282" s="40"/>
      <c r="M282" s="22"/>
    </row>
    <row r="283" spans="1:13" s="23" customFormat="1" ht="24.95" customHeight="1" x14ac:dyDescent="0.15">
      <c r="A283" s="23">
        <v>24</v>
      </c>
      <c r="B283" s="36"/>
      <c r="C283" s="37"/>
      <c r="D283" s="38"/>
      <c r="E283" s="39"/>
      <c r="F283" s="37"/>
      <c r="G283" s="38"/>
      <c r="H283" s="39"/>
      <c r="I283" s="37"/>
      <c r="J283" s="38"/>
      <c r="K283" s="39"/>
      <c r="L283" s="40"/>
      <c r="M283" s="22"/>
    </row>
    <row r="284" spans="1:13" s="23" customFormat="1" ht="24.95" customHeight="1" x14ac:dyDescent="0.15">
      <c r="A284" s="23">
        <v>25</v>
      </c>
      <c r="B284" s="36"/>
      <c r="C284" s="37"/>
      <c r="D284" s="38"/>
      <c r="E284" s="39"/>
      <c r="F284" s="37"/>
      <c r="G284" s="38"/>
      <c r="H284" s="39"/>
      <c r="I284" s="37"/>
      <c r="J284" s="38"/>
      <c r="K284" s="39"/>
      <c r="L284" s="40"/>
      <c r="M284" s="22"/>
    </row>
    <row r="285" spans="1:13" s="23" customFormat="1" ht="24.95" customHeight="1" x14ac:dyDescent="0.15">
      <c r="A285" s="23">
        <v>26</v>
      </c>
      <c r="B285" s="36"/>
      <c r="C285" s="37"/>
      <c r="D285" s="38"/>
      <c r="E285" s="39"/>
      <c r="F285" s="37"/>
      <c r="G285" s="38"/>
      <c r="H285" s="39"/>
      <c r="I285" s="37"/>
      <c r="J285" s="38"/>
      <c r="K285" s="39"/>
      <c r="L285" s="40"/>
      <c r="M285" s="22"/>
    </row>
    <row r="286" spans="1:13" s="23" customFormat="1" ht="24.95" customHeight="1" x14ac:dyDescent="0.15">
      <c r="A286" s="23">
        <v>27</v>
      </c>
      <c r="B286" s="36"/>
      <c r="C286" s="37"/>
      <c r="D286" s="38"/>
      <c r="E286" s="39"/>
      <c r="F286" s="37"/>
      <c r="G286" s="38"/>
      <c r="H286" s="39"/>
      <c r="I286" s="37"/>
      <c r="J286" s="38"/>
      <c r="K286" s="39"/>
      <c r="L286" s="40"/>
      <c r="M286" s="22"/>
    </row>
    <row r="287" spans="1:13" s="23" customFormat="1" ht="24.95" customHeight="1" x14ac:dyDescent="0.15">
      <c r="A287" s="23">
        <v>28</v>
      </c>
      <c r="B287" s="36"/>
      <c r="C287" s="37"/>
      <c r="D287" s="38"/>
      <c r="E287" s="39"/>
      <c r="F287" s="37"/>
      <c r="G287" s="38"/>
      <c r="H287" s="39"/>
      <c r="I287" s="37"/>
      <c r="J287" s="38"/>
      <c r="K287" s="39"/>
      <c r="L287" s="40"/>
      <c r="M287" s="22"/>
    </row>
    <row r="288" spans="1:13" s="23" customFormat="1" ht="24.95" customHeight="1" x14ac:dyDescent="0.15">
      <c r="A288" s="23">
        <v>29</v>
      </c>
      <c r="B288" s="36"/>
      <c r="C288" s="37"/>
      <c r="D288" s="38"/>
      <c r="E288" s="39"/>
      <c r="F288" s="37"/>
      <c r="G288" s="38"/>
      <c r="H288" s="39"/>
      <c r="I288" s="37"/>
      <c r="J288" s="38"/>
      <c r="K288" s="39"/>
      <c r="L288" s="40"/>
      <c r="M288" s="22"/>
    </row>
    <row r="289" spans="1:13" s="23" customFormat="1" ht="24.95" customHeight="1" x14ac:dyDescent="0.15">
      <c r="A289" s="23">
        <v>30</v>
      </c>
      <c r="B289" s="36"/>
      <c r="C289" s="37"/>
      <c r="D289" s="38"/>
      <c r="E289" s="39"/>
      <c r="F289" s="37"/>
      <c r="G289" s="38"/>
      <c r="H289" s="39"/>
      <c r="I289" s="37"/>
      <c r="J289" s="38"/>
      <c r="K289" s="39"/>
      <c r="L289" s="40"/>
      <c r="M289" s="22"/>
    </row>
    <row r="290" spans="1:13" ht="9.75" customHeight="1" x14ac:dyDescent="0.15">
      <c r="B290" s="49"/>
      <c r="C290" s="50"/>
      <c r="D290" s="51"/>
      <c r="E290" s="50"/>
      <c r="F290" s="50"/>
      <c r="G290" s="51"/>
      <c r="H290" s="50"/>
      <c r="I290" s="50"/>
      <c r="J290" s="51"/>
      <c r="K290" s="50"/>
      <c r="L290" s="52"/>
    </row>
  </sheetData>
  <sheetProtection password="AD83" sheet="1"/>
  <phoneticPr fontId="1"/>
  <conditionalFormatting sqref="A4:XFD289">
    <cfRule type="expression" dxfId="0" priority="3">
      <formula>MOD(ROW(),2)=1</formula>
    </cfRule>
  </conditionalFormatting>
  <printOptions verticalCentered="1"/>
  <pageMargins left="0.62992125984251968" right="0.15748031496062992" top="0.35433070866141736" bottom="0.19685039370078741" header="0.23622047244094491" footer="0.15748031496062992"/>
  <pageSetup paperSize="9" scale="72" fitToHeight="0" orientation="landscape" r:id="rId1"/>
  <headerFooter>
    <oddFooter>&amp;R&amp;P</oddFooter>
  </headerFooter>
  <rowBreaks count="8" manualBreakCount="8">
    <brk id="35" min="1" max="11" man="1"/>
    <brk id="66" min="1" max="11" man="1"/>
    <brk id="98" min="1" max="11" man="1"/>
    <brk id="131" min="1" max="11" man="1"/>
    <brk id="162" min="1" max="11" man="1"/>
    <brk id="195" min="1" max="11" man="1"/>
    <brk id="227" min="1" max="11" man="1"/>
    <brk id="259"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HP掲載並替</vt:lpstr>
      <vt:lpstr>投資家一覧</vt:lpstr>
      <vt:lpstr>投資家一覧!Print_Area</vt:lpstr>
      <vt:lpstr>投資家一覧!Print_Titles</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投資表明投資家一覧</dc:title>
  <dc:creator>JASSO</dc:creator>
  <cp:lastModifiedBy/>
  <dcterms:created xsi:type="dcterms:W3CDTF">2024-01-25T02:11:56Z</dcterms:created>
  <dcterms:modified xsi:type="dcterms:W3CDTF">2025-06-23T08:27:01Z</dcterms:modified>
</cp:coreProperties>
</file>