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BEC6E826-3F3F-4192-95F5-670757AE1BC9}" xr6:coauthVersionLast="47" xr6:coauthVersionMax="47" xr10:uidLastSave="{00000000-0000-0000-0000-000000000000}"/>
  <workbookProtection workbookAlgorithmName="SHA-512" workbookHashValue="/JLxon8+nNdlyN+30VKA4QRLtVovZ4vmfwBuQSeFc0B0SjSspIVe/p2qg17CbxZ/t1JLHMiXpbqCl1u4VipGkg==" workbookSaltValue="gOGKcicGo8ijgBlIvEdROQ=="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32" r:id="rId2"/>
    <sheet name="(参考)投資家名の検索方法" sheetId="31" r:id="rId3"/>
  </sheets>
  <definedNames>
    <definedName name="_xlnm._FilterDatabase" localSheetId="0" hidden="1">HP掲載並替!$A$1:$O$1171</definedName>
    <definedName name="_xlnm.Print_Area" localSheetId="2">'(参考)投資家名の検索方法'!$A$1:$A$64</definedName>
    <definedName name="_xlnm.Print_Area" localSheetId="1">投資家一覧!$B$1:$L$322</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92" i="9" l="1"/>
  <c r="F248" i="32" s="1"/>
  <c r="N563" i="9"/>
  <c r="I153" i="32" s="1"/>
  <c r="L272" i="32"/>
  <c r="E3" i="32"/>
  <c r="H3" i="32" s="1"/>
  <c r="K3" i="32" s="1"/>
  <c r="K291" i="32" s="1"/>
  <c r="N865" i="9"/>
  <c r="C251" i="32" s="1"/>
  <c r="N419" i="9"/>
  <c r="F127" i="32" s="1"/>
  <c r="N71" i="9"/>
  <c r="I13" i="32" s="1"/>
  <c r="O71" i="9"/>
  <c r="N75" i="9"/>
  <c r="I17" i="32" s="1"/>
  <c r="O75" i="9"/>
  <c r="N81" i="9"/>
  <c r="I23" i="32" s="1"/>
  <c r="O81" i="9"/>
  <c r="N84" i="9"/>
  <c r="I26" i="32" s="1"/>
  <c r="O84" i="9"/>
  <c r="N93" i="9"/>
  <c r="L5" i="32" s="1"/>
  <c r="O93" i="9"/>
  <c r="N103" i="9"/>
  <c r="L15" i="32" s="1"/>
  <c r="O103" i="9"/>
  <c r="N109" i="9"/>
  <c r="L21" i="32" s="1"/>
  <c r="O109" i="9"/>
  <c r="N111" i="9"/>
  <c r="L23" i="32" s="1"/>
  <c r="O111" i="9"/>
  <c r="N128" i="9"/>
  <c r="C42" i="32" s="1"/>
  <c r="O128" i="9"/>
  <c r="N138" i="9"/>
  <c r="C52" i="32" s="1"/>
  <c r="O138" i="9"/>
  <c r="N169" i="9"/>
  <c r="F53" i="32" s="1"/>
  <c r="O169" i="9"/>
  <c r="N170" i="9"/>
  <c r="F54" i="32" s="1"/>
  <c r="O170" i="9"/>
  <c r="N171" i="9"/>
  <c r="F55" i="32" s="1"/>
  <c r="O171" i="9"/>
  <c r="N174" i="9"/>
  <c r="F58" i="32" s="1"/>
  <c r="O174" i="9"/>
  <c r="N184" i="9"/>
  <c r="I38" i="32" s="1"/>
  <c r="O184" i="9"/>
  <c r="N194" i="9"/>
  <c r="I48" i="32" s="1"/>
  <c r="O194" i="9"/>
  <c r="N207" i="9"/>
  <c r="I61" i="32" s="1"/>
  <c r="O207" i="9"/>
  <c r="N223" i="9"/>
  <c r="L47" i="32" s="1"/>
  <c r="O223" i="9"/>
  <c r="N247" i="9"/>
  <c r="C73" i="32" s="1"/>
  <c r="O247" i="9"/>
  <c r="N250" i="9"/>
  <c r="C76" i="32" s="1"/>
  <c r="O250" i="9"/>
  <c r="N256" i="9"/>
  <c r="C82" i="32" s="1"/>
  <c r="O256" i="9"/>
  <c r="N258" i="9"/>
  <c r="C84" i="32" s="1"/>
  <c r="O258" i="9"/>
  <c r="N265" i="9"/>
  <c r="C91" i="32" s="1"/>
  <c r="O265" i="9"/>
  <c r="N268" i="9"/>
  <c r="C94" i="32" s="1"/>
  <c r="O268" i="9"/>
  <c r="N275" i="9"/>
  <c r="F71" i="32" s="1"/>
  <c r="O275" i="9"/>
  <c r="N276" i="9"/>
  <c r="F72" i="32" s="1"/>
  <c r="O276" i="9"/>
  <c r="N284" i="9"/>
  <c r="F80" i="32" s="1"/>
  <c r="O284" i="9"/>
  <c r="N299" i="9"/>
  <c r="F95" i="32" s="1"/>
  <c r="O299" i="9"/>
  <c r="N300" i="9"/>
  <c r="F96" i="32" s="1"/>
  <c r="O300" i="9"/>
  <c r="N302" i="9"/>
  <c r="I68" i="32" s="1"/>
  <c r="O302" i="9"/>
  <c r="N317" i="9"/>
  <c r="I83" i="32" s="1"/>
  <c r="O317" i="9"/>
  <c r="N381" i="9"/>
  <c r="C119" i="32" s="1"/>
  <c r="O381" i="9"/>
  <c r="N386" i="9"/>
  <c r="C124" i="32" s="1"/>
  <c r="O386" i="9"/>
  <c r="N407" i="9"/>
  <c r="F115" i="32" s="1"/>
  <c r="O407" i="9"/>
  <c r="N408" i="9"/>
  <c r="F116" i="32" s="1"/>
  <c r="O408" i="9"/>
  <c r="N424" i="9"/>
  <c r="I102" i="32" s="1"/>
  <c r="O424" i="9"/>
  <c r="N428" i="9"/>
  <c r="I106" i="32" s="1"/>
  <c r="O428" i="9"/>
  <c r="N452" i="9"/>
  <c r="L100" i="32" s="1"/>
  <c r="O452" i="9"/>
  <c r="N475" i="9"/>
  <c r="L123" i="32" s="1"/>
  <c r="O475" i="9"/>
  <c r="N477" i="9"/>
  <c r="L125" i="32" s="1"/>
  <c r="O477" i="9"/>
  <c r="N482" i="9"/>
  <c r="C132" i="32" s="1"/>
  <c r="O482" i="9"/>
  <c r="N484" i="9"/>
  <c r="C134" i="32" s="1"/>
  <c r="O484" i="9"/>
  <c r="N493" i="9"/>
  <c r="C143" i="32" s="1"/>
  <c r="O493" i="9"/>
  <c r="N524" i="9"/>
  <c r="F144" i="32" s="1"/>
  <c r="O524" i="9"/>
  <c r="N525" i="9"/>
  <c r="F145" i="32" s="1"/>
  <c r="O525" i="9"/>
  <c r="N543" i="9"/>
  <c r="I133" i="32" s="1"/>
  <c r="O543" i="9"/>
  <c r="N614" i="9"/>
  <c r="C176" i="32" s="1"/>
  <c r="O614" i="9"/>
  <c r="N619" i="9"/>
  <c r="C181" i="32" s="1"/>
  <c r="O619" i="9"/>
  <c r="N624" i="9"/>
  <c r="C186" i="32" s="1"/>
  <c r="O624" i="9"/>
  <c r="N634" i="9"/>
  <c r="F166" i="32" s="1"/>
  <c r="O634" i="9"/>
  <c r="N640" i="9"/>
  <c r="F172" i="32" s="1"/>
  <c r="O640" i="9"/>
  <c r="N653" i="9"/>
  <c r="F185" i="32" s="1"/>
  <c r="O653" i="9"/>
  <c r="N660" i="9"/>
  <c r="F192" i="32" s="1"/>
  <c r="O660" i="9"/>
  <c r="N698" i="9"/>
  <c r="L170" i="32" s="1"/>
  <c r="O698" i="9"/>
  <c r="N710" i="9"/>
  <c r="L182" i="32" s="1"/>
  <c r="O710" i="9"/>
  <c r="N729" i="9"/>
  <c r="C203" i="32" s="1"/>
  <c r="O729" i="9"/>
  <c r="N738" i="9"/>
  <c r="C212" i="32" s="1"/>
  <c r="O738" i="9"/>
  <c r="N739" i="9"/>
  <c r="C213" i="32" s="1"/>
  <c r="O739" i="9"/>
  <c r="N753" i="9"/>
  <c r="F197" i="32" s="1"/>
  <c r="O753" i="9"/>
  <c r="N759" i="9"/>
  <c r="F203" i="32" s="1"/>
  <c r="O759" i="9"/>
  <c r="N780" i="9"/>
  <c r="F224" i="32" s="1"/>
  <c r="O780" i="9"/>
  <c r="N782" i="9"/>
  <c r="I196" i="32" s="1"/>
  <c r="O782" i="9"/>
  <c r="N784" i="9"/>
  <c r="I198" i="32" s="1"/>
  <c r="O784" i="9"/>
  <c r="N799" i="9"/>
  <c r="I213" i="32" s="1"/>
  <c r="O799" i="9"/>
  <c r="N807" i="9"/>
  <c r="I221" i="32" s="1"/>
  <c r="O807" i="9"/>
  <c r="N808" i="9"/>
  <c r="I222" i="32" s="1"/>
  <c r="O808" i="9"/>
  <c r="N834" i="9"/>
  <c r="L218" i="32" s="1"/>
  <c r="O834" i="9"/>
  <c r="N862" i="9"/>
  <c r="C248" i="32" s="1"/>
  <c r="O862" i="9"/>
  <c r="N874" i="9"/>
  <c r="F230" i="32" s="1"/>
  <c r="O874" i="9"/>
  <c r="N877" i="9"/>
  <c r="F233" i="32" s="1"/>
  <c r="O877" i="9"/>
  <c r="N886" i="9"/>
  <c r="F242" i="32" s="1"/>
  <c r="O886" i="9"/>
  <c r="N896" i="9"/>
  <c r="F252" i="32" s="1"/>
  <c r="O896" i="9"/>
  <c r="N908" i="9"/>
  <c r="I234" i="32" s="1"/>
  <c r="O908" i="9"/>
  <c r="N923" i="9"/>
  <c r="I249" i="32" s="1"/>
  <c r="O923" i="9"/>
  <c r="N926" i="9"/>
  <c r="I252" i="32" s="1"/>
  <c r="O926" i="9"/>
  <c r="N929" i="9"/>
  <c r="I255" i="32" s="1"/>
  <c r="O929" i="9"/>
  <c r="N935" i="9"/>
  <c r="L231" i="32" s="1"/>
  <c r="O935" i="9"/>
  <c r="N940" i="9"/>
  <c r="L236" i="32" s="1"/>
  <c r="O940" i="9"/>
  <c r="N959" i="9"/>
  <c r="L255" i="32" s="1"/>
  <c r="O959" i="9"/>
  <c r="N979" i="9"/>
  <c r="C277" i="32" s="1"/>
  <c r="O979" i="9"/>
  <c r="N994" i="9"/>
  <c r="F262" i="32" s="1"/>
  <c r="O994" i="9"/>
  <c r="N996" i="9"/>
  <c r="F264" i="32" s="1"/>
  <c r="O996" i="9"/>
  <c r="N1006" i="9"/>
  <c r="F274" i="32" s="1"/>
  <c r="O1006" i="9"/>
  <c r="N1026" i="9"/>
  <c r="I264" i="32" s="1"/>
  <c r="O1026" i="9"/>
  <c r="N1051" i="9"/>
  <c r="I289" i="32" s="1"/>
  <c r="O1051" i="9"/>
  <c r="N1054" i="9"/>
  <c r="L262" i="32" s="1"/>
  <c r="O1054" i="9"/>
  <c r="N1064" i="9"/>
  <c r="O1064" i="9"/>
  <c r="N1081" i="9"/>
  <c r="L289" i="32" s="1"/>
  <c r="O1081" i="9"/>
  <c r="N1096" i="9"/>
  <c r="O1096" i="9"/>
  <c r="N1123" i="9"/>
  <c r="O1123" i="9"/>
  <c r="N1136" i="9"/>
  <c r="F316" i="32" s="1"/>
  <c r="O1136" i="9"/>
  <c r="N1144" i="9"/>
  <c r="O1144" i="9"/>
  <c r="M71" i="9"/>
  <c r="M75" i="9"/>
  <c r="M81" i="9"/>
  <c r="M84" i="9"/>
  <c r="M93" i="9"/>
  <c r="M103" i="9"/>
  <c r="M109" i="9"/>
  <c r="M111" i="9"/>
  <c r="M128" i="9"/>
  <c r="M138" i="9"/>
  <c r="M169" i="9"/>
  <c r="M170" i="9"/>
  <c r="M171" i="9"/>
  <c r="M174" i="9"/>
  <c r="M184" i="9"/>
  <c r="M194" i="9"/>
  <c r="M207" i="9"/>
  <c r="M223" i="9"/>
  <c r="M247" i="9"/>
  <c r="M250" i="9"/>
  <c r="M256" i="9"/>
  <c r="M258" i="9"/>
  <c r="M265" i="9"/>
  <c r="M268" i="9"/>
  <c r="M275" i="9"/>
  <c r="M276" i="9"/>
  <c r="M284" i="9"/>
  <c r="M299" i="9"/>
  <c r="M300" i="9"/>
  <c r="M302" i="9"/>
  <c r="M317" i="9"/>
  <c r="M381" i="9"/>
  <c r="M386" i="9"/>
  <c r="M407" i="9"/>
  <c r="M408" i="9"/>
  <c r="M419" i="9"/>
  <c r="M424" i="9"/>
  <c r="M428" i="9"/>
  <c r="M452" i="9"/>
  <c r="M475" i="9"/>
  <c r="M477" i="9"/>
  <c r="M482" i="9"/>
  <c r="M484" i="9"/>
  <c r="M493" i="9"/>
  <c r="M524" i="9"/>
  <c r="M525" i="9"/>
  <c r="M543" i="9"/>
  <c r="M563" i="9"/>
  <c r="M614" i="9"/>
  <c r="M619" i="9"/>
  <c r="M624" i="9"/>
  <c r="M634" i="9"/>
  <c r="M640" i="9"/>
  <c r="M653" i="9"/>
  <c r="M660" i="9"/>
  <c r="M698" i="9"/>
  <c r="M710" i="9"/>
  <c r="M729" i="9"/>
  <c r="M738" i="9"/>
  <c r="M739" i="9"/>
  <c r="M753" i="9"/>
  <c r="M759" i="9"/>
  <c r="M780" i="9"/>
  <c r="M782" i="9"/>
  <c r="M784" i="9"/>
  <c r="M799" i="9"/>
  <c r="M807" i="9"/>
  <c r="M808" i="9"/>
  <c r="M834" i="9"/>
  <c r="M862" i="9"/>
  <c r="M865" i="9"/>
  <c r="M874" i="9"/>
  <c r="M877" i="9"/>
  <c r="M886" i="9"/>
  <c r="M892" i="9"/>
  <c r="M896" i="9"/>
  <c r="M908" i="9"/>
  <c r="M923" i="9"/>
  <c r="M926" i="9"/>
  <c r="M929" i="9"/>
  <c r="M935" i="9"/>
  <c r="M940" i="9"/>
  <c r="M959" i="9"/>
  <c r="M979" i="9"/>
  <c r="M994" i="9"/>
  <c r="M996" i="9"/>
  <c r="M1006" i="9"/>
  <c r="M1026" i="9"/>
  <c r="M1051" i="9"/>
  <c r="M1054" i="9"/>
  <c r="M1064" i="9"/>
  <c r="M1081" i="9"/>
  <c r="M1096" i="9"/>
  <c r="M1123" i="9"/>
  <c r="M1136" i="9"/>
  <c r="M1144" i="9"/>
  <c r="L71" i="9"/>
  <c r="L75" i="9"/>
  <c r="L81" i="9"/>
  <c r="L84" i="9"/>
  <c r="L93" i="9"/>
  <c r="L103" i="9"/>
  <c r="L109" i="9"/>
  <c r="L111" i="9"/>
  <c r="L128" i="9"/>
  <c r="L138" i="9"/>
  <c r="L169" i="9"/>
  <c r="L170" i="9"/>
  <c r="L171" i="9"/>
  <c r="L174" i="9"/>
  <c r="L184" i="9"/>
  <c r="L194" i="9"/>
  <c r="L207" i="9"/>
  <c r="L223" i="9"/>
  <c r="L247" i="9"/>
  <c r="L250" i="9"/>
  <c r="L256" i="9"/>
  <c r="L258" i="9"/>
  <c r="L265" i="9"/>
  <c r="L268" i="9"/>
  <c r="L275" i="9"/>
  <c r="L276" i="9"/>
  <c r="L284" i="9"/>
  <c r="L299" i="9"/>
  <c r="L300" i="9"/>
  <c r="L302" i="9"/>
  <c r="L317" i="9"/>
  <c r="L381" i="9"/>
  <c r="L386" i="9"/>
  <c r="L407" i="9"/>
  <c r="L408" i="9"/>
  <c r="L419" i="9"/>
  <c r="L424" i="9"/>
  <c r="L428" i="9"/>
  <c r="L452" i="9"/>
  <c r="L475" i="9"/>
  <c r="L477" i="9"/>
  <c r="L482" i="9"/>
  <c r="L484" i="9"/>
  <c r="L493" i="9"/>
  <c r="L524" i="9"/>
  <c r="L525" i="9"/>
  <c r="L543" i="9"/>
  <c r="L563" i="9"/>
  <c r="L614" i="9"/>
  <c r="L619" i="9"/>
  <c r="L624" i="9"/>
  <c r="L634" i="9"/>
  <c r="L640" i="9"/>
  <c r="L653" i="9"/>
  <c r="L660" i="9"/>
  <c r="L698" i="9"/>
  <c r="L710" i="9"/>
  <c r="L729" i="9"/>
  <c r="L738" i="9"/>
  <c r="L739" i="9"/>
  <c r="L753" i="9"/>
  <c r="L759" i="9"/>
  <c r="L780" i="9"/>
  <c r="L782" i="9"/>
  <c r="L784" i="9"/>
  <c r="L799" i="9"/>
  <c r="L807" i="9"/>
  <c r="L808" i="9"/>
  <c r="L834" i="9"/>
  <c r="L862" i="9"/>
  <c r="L865" i="9"/>
  <c r="L874" i="9"/>
  <c r="L877" i="9"/>
  <c r="L886" i="9"/>
  <c r="L892" i="9"/>
  <c r="L896" i="9"/>
  <c r="L908" i="9"/>
  <c r="L923" i="9"/>
  <c r="L926" i="9"/>
  <c r="L929" i="9"/>
  <c r="L935" i="9"/>
  <c r="L940" i="9"/>
  <c r="L959" i="9"/>
  <c r="L979" i="9"/>
  <c r="L994" i="9"/>
  <c r="L996" i="9"/>
  <c r="L1006" i="9"/>
  <c r="L1026" i="9"/>
  <c r="L1051" i="9"/>
  <c r="L1054" i="9"/>
  <c r="L1064" i="9"/>
  <c r="L1081" i="9"/>
  <c r="L1096" i="9"/>
  <c r="L1123" i="9"/>
  <c r="L1136" i="9"/>
  <c r="L1144" i="9"/>
  <c r="K71" i="9"/>
  <c r="K75" i="9"/>
  <c r="K81" i="9"/>
  <c r="K84" i="9"/>
  <c r="K93" i="9"/>
  <c r="K103" i="9"/>
  <c r="K109" i="9"/>
  <c r="K111" i="9"/>
  <c r="K128" i="9"/>
  <c r="K138" i="9"/>
  <c r="K169" i="9"/>
  <c r="K170" i="9"/>
  <c r="K171" i="9"/>
  <c r="K174" i="9"/>
  <c r="K184" i="9"/>
  <c r="K194" i="9"/>
  <c r="K207" i="9"/>
  <c r="K223" i="9"/>
  <c r="K247" i="9"/>
  <c r="K250" i="9"/>
  <c r="K256" i="9"/>
  <c r="K258" i="9"/>
  <c r="K265" i="9"/>
  <c r="K268" i="9"/>
  <c r="K275" i="9"/>
  <c r="K276" i="9"/>
  <c r="K284" i="9"/>
  <c r="K299" i="9"/>
  <c r="K300" i="9"/>
  <c r="K302" i="9"/>
  <c r="K317" i="9"/>
  <c r="K381" i="9"/>
  <c r="K386" i="9"/>
  <c r="K407" i="9"/>
  <c r="K408" i="9"/>
  <c r="K419" i="9"/>
  <c r="K424" i="9"/>
  <c r="K428" i="9"/>
  <c r="K452" i="9"/>
  <c r="K475" i="9"/>
  <c r="K477" i="9"/>
  <c r="K482" i="9"/>
  <c r="K484" i="9"/>
  <c r="K493" i="9"/>
  <c r="K524" i="9"/>
  <c r="K525" i="9"/>
  <c r="K543" i="9"/>
  <c r="K563" i="9"/>
  <c r="K614" i="9"/>
  <c r="K619" i="9"/>
  <c r="K624" i="9"/>
  <c r="K634" i="9"/>
  <c r="K640" i="9"/>
  <c r="K653" i="9"/>
  <c r="K660" i="9"/>
  <c r="K698" i="9"/>
  <c r="K710" i="9"/>
  <c r="K729" i="9"/>
  <c r="K738" i="9"/>
  <c r="K739" i="9"/>
  <c r="K753" i="9"/>
  <c r="K759" i="9"/>
  <c r="K780" i="9"/>
  <c r="K782" i="9"/>
  <c r="K784" i="9"/>
  <c r="K799" i="9"/>
  <c r="K807" i="9"/>
  <c r="K808" i="9"/>
  <c r="K834" i="9"/>
  <c r="K862" i="9"/>
  <c r="K865" i="9"/>
  <c r="K874" i="9"/>
  <c r="K877" i="9"/>
  <c r="K886" i="9"/>
  <c r="K892" i="9"/>
  <c r="K896" i="9"/>
  <c r="K908" i="9"/>
  <c r="K923" i="9"/>
  <c r="K926" i="9"/>
  <c r="K929" i="9"/>
  <c r="K935" i="9"/>
  <c r="K940" i="9"/>
  <c r="K959" i="9"/>
  <c r="K979" i="9"/>
  <c r="K994" i="9"/>
  <c r="K996" i="9"/>
  <c r="K1006" i="9"/>
  <c r="K1026" i="9"/>
  <c r="K1051" i="9"/>
  <c r="K1054" i="9"/>
  <c r="K1064" i="9"/>
  <c r="K1081" i="9"/>
  <c r="K1096" i="9"/>
  <c r="K1123" i="9"/>
  <c r="K1136" i="9"/>
  <c r="K1144" i="9"/>
  <c r="I71" i="9"/>
  <c r="J71" i="9" s="1"/>
  <c r="I75" i="9"/>
  <c r="J75" i="9" s="1"/>
  <c r="I81" i="9"/>
  <c r="J81" i="9" s="1"/>
  <c r="I84" i="9"/>
  <c r="J84" i="9" s="1"/>
  <c r="I93" i="9"/>
  <c r="J93" i="9" s="1"/>
  <c r="I103" i="9"/>
  <c r="J103" i="9" s="1"/>
  <c r="I109" i="9"/>
  <c r="J109" i="9" s="1"/>
  <c r="I111" i="9"/>
  <c r="J111" i="9" s="1"/>
  <c r="I128" i="9"/>
  <c r="J128" i="9" s="1"/>
  <c r="I138" i="9"/>
  <c r="J138" i="9" s="1"/>
  <c r="I169" i="9"/>
  <c r="J169" i="9" s="1"/>
  <c r="I170" i="9"/>
  <c r="J170" i="9" s="1"/>
  <c r="I171" i="9"/>
  <c r="J171" i="9" s="1"/>
  <c r="I174" i="9"/>
  <c r="J174" i="9" s="1"/>
  <c r="I184" i="9"/>
  <c r="J184" i="9" s="1"/>
  <c r="I194" i="9"/>
  <c r="J194" i="9" s="1"/>
  <c r="I207" i="9"/>
  <c r="J207" i="9" s="1"/>
  <c r="I223" i="9"/>
  <c r="J223" i="9" s="1"/>
  <c r="I247" i="9"/>
  <c r="J247" i="9" s="1"/>
  <c r="I250" i="9"/>
  <c r="J250" i="9" s="1"/>
  <c r="I256" i="9"/>
  <c r="J256" i="9" s="1"/>
  <c r="I258" i="9"/>
  <c r="J258" i="9" s="1"/>
  <c r="I265" i="9"/>
  <c r="J265" i="9" s="1"/>
  <c r="I268" i="9"/>
  <c r="J268" i="9" s="1"/>
  <c r="I275" i="9"/>
  <c r="J275" i="9" s="1"/>
  <c r="I276" i="9"/>
  <c r="J276" i="9" s="1"/>
  <c r="I284" i="9"/>
  <c r="J284" i="9" s="1"/>
  <c r="I299" i="9"/>
  <c r="J299" i="9" s="1"/>
  <c r="I300" i="9"/>
  <c r="J300" i="9" s="1"/>
  <c r="I302" i="9"/>
  <c r="J302" i="9" s="1"/>
  <c r="I317" i="9"/>
  <c r="J317" i="9" s="1"/>
  <c r="I381" i="9"/>
  <c r="J381" i="9" s="1"/>
  <c r="I386" i="9"/>
  <c r="J386" i="9" s="1"/>
  <c r="I407" i="9"/>
  <c r="J407" i="9" s="1"/>
  <c r="I408" i="9"/>
  <c r="J408" i="9" s="1"/>
  <c r="I419" i="9"/>
  <c r="J419" i="9" s="1"/>
  <c r="I424" i="9"/>
  <c r="J424" i="9" s="1"/>
  <c r="I428" i="9"/>
  <c r="J428" i="9" s="1"/>
  <c r="I452" i="9"/>
  <c r="J452" i="9" s="1"/>
  <c r="I475" i="9"/>
  <c r="J475" i="9" s="1"/>
  <c r="I477" i="9"/>
  <c r="J477" i="9" s="1"/>
  <c r="I482" i="9"/>
  <c r="J482" i="9" s="1"/>
  <c r="I484" i="9"/>
  <c r="J484" i="9" s="1"/>
  <c r="I493" i="9"/>
  <c r="J493" i="9" s="1"/>
  <c r="I524" i="9"/>
  <c r="J524" i="9" s="1"/>
  <c r="I525" i="9"/>
  <c r="J525" i="9" s="1"/>
  <c r="I543" i="9"/>
  <c r="J543" i="9" s="1"/>
  <c r="I563" i="9"/>
  <c r="J563" i="9" s="1"/>
  <c r="I614" i="9"/>
  <c r="J614" i="9" s="1"/>
  <c r="I619" i="9"/>
  <c r="J619" i="9" s="1"/>
  <c r="I624" i="9"/>
  <c r="J624" i="9" s="1"/>
  <c r="I634" i="9"/>
  <c r="J634" i="9" s="1"/>
  <c r="I640" i="9"/>
  <c r="J640" i="9" s="1"/>
  <c r="I653" i="9"/>
  <c r="J653" i="9" s="1"/>
  <c r="I660" i="9"/>
  <c r="J660" i="9" s="1"/>
  <c r="I698" i="9"/>
  <c r="J698" i="9" s="1"/>
  <c r="I710" i="9"/>
  <c r="J710" i="9" s="1"/>
  <c r="I729" i="9"/>
  <c r="J729" i="9" s="1"/>
  <c r="I738" i="9"/>
  <c r="J738" i="9" s="1"/>
  <c r="I739" i="9"/>
  <c r="J739" i="9" s="1"/>
  <c r="I753" i="9"/>
  <c r="J753" i="9" s="1"/>
  <c r="I759" i="9"/>
  <c r="J759" i="9" s="1"/>
  <c r="I780" i="9"/>
  <c r="J780" i="9" s="1"/>
  <c r="I782" i="9"/>
  <c r="J782" i="9" s="1"/>
  <c r="I784" i="9"/>
  <c r="J784" i="9" s="1"/>
  <c r="I799" i="9"/>
  <c r="J799" i="9" s="1"/>
  <c r="I807" i="9"/>
  <c r="J807" i="9" s="1"/>
  <c r="I808" i="9"/>
  <c r="J808" i="9" s="1"/>
  <c r="I834" i="9"/>
  <c r="J834" i="9" s="1"/>
  <c r="I862" i="9"/>
  <c r="J862" i="9" s="1"/>
  <c r="I865" i="9"/>
  <c r="J865" i="9" s="1"/>
  <c r="I874" i="9"/>
  <c r="J874" i="9" s="1"/>
  <c r="I877" i="9"/>
  <c r="J877" i="9" s="1"/>
  <c r="I886" i="9"/>
  <c r="J886" i="9" s="1"/>
  <c r="I892" i="9"/>
  <c r="J892" i="9" s="1"/>
  <c r="I896" i="9"/>
  <c r="J896" i="9" s="1"/>
  <c r="I908" i="9"/>
  <c r="J908" i="9" s="1"/>
  <c r="I923" i="9"/>
  <c r="J923" i="9" s="1"/>
  <c r="I926" i="9"/>
  <c r="J926" i="9" s="1"/>
  <c r="I929" i="9"/>
  <c r="J929" i="9" s="1"/>
  <c r="I935" i="9"/>
  <c r="J935" i="9" s="1"/>
  <c r="I940" i="9"/>
  <c r="J940" i="9" s="1"/>
  <c r="I959" i="9"/>
  <c r="J959" i="9" s="1"/>
  <c r="I979" i="9"/>
  <c r="J979" i="9" s="1"/>
  <c r="I994" i="9"/>
  <c r="J994" i="9" s="1"/>
  <c r="I996" i="9"/>
  <c r="J996" i="9" s="1"/>
  <c r="I1006" i="9"/>
  <c r="J1006" i="9" s="1"/>
  <c r="I1026" i="9"/>
  <c r="J1026" i="9" s="1"/>
  <c r="I1051" i="9"/>
  <c r="J1051" i="9" s="1"/>
  <c r="I1054" i="9"/>
  <c r="J1054" i="9" s="1"/>
  <c r="I1064" i="9"/>
  <c r="J1064" i="9" s="1"/>
  <c r="I1081" i="9"/>
  <c r="J1081" i="9" s="1"/>
  <c r="I1096" i="9"/>
  <c r="J1096" i="9" s="1"/>
  <c r="I1123" i="9"/>
  <c r="J1123" i="9" s="1"/>
  <c r="I1136" i="9"/>
  <c r="J1136" i="9" s="1"/>
  <c r="I1144" i="9"/>
  <c r="J1144" i="9" s="1"/>
  <c r="F303" i="32" l="1"/>
  <c r="C306" i="32"/>
  <c r="I294" i="32"/>
  <c r="O892" i="9"/>
  <c r="O563" i="9"/>
  <c r="O865" i="9"/>
  <c r="O419" i="9"/>
  <c r="I755" i="9" l="1"/>
  <c r="J755" i="9" s="1"/>
  <c r="K755" i="9"/>
  <c r="L755" i="9"/>
  <c r="M755" i="9"/>
  <c r="N755" i="9"/>
  <c r="F199" i="32" s="1"/>
  <c r="O755" i="9"/>
  <c r="I459" i="9" l="1"/>
  <c r="J459" i="9" s="1"/>
  <c r="K459" i="9"/>
  <c r="L459" i="9"/>
  <c r="M459" i="9"/>
  <c r="N459" i="9"/>
  <c r="L107" i="32" s="1"/>
  <c r="O459" i="9"/>
  <c r="I514" i="9"/>
  <c r="J514" i="9" s="1"/>
  <c r="K514" i="9"/>
  <c r="L514" i="9"/>
  <c r="M514" i="9"/>
  <c r="N514" i="9"/>
  <c r="F134" i="32" s="1"/>
  <c r="O514" i="9"/>
  <c r="I744" i="9"/>
  <c r="J744" i="9" s="1"/>
  <c r="K744" i="9"/>
  <c r="L744" i="9"/>
  <c r="M744" i="9"/>
  <c r="N744" i="9"/>
  <c r="C218" i="32" s="1"/>
  <c r="O744" i="9"/>
  <c r="I3" i="9"/>
  <c r="J3" i="9" s="1"/>
  <c r="K3" i="9"/>
  <c r="L3" i="9"/>
  <c r="M3" i="9"/>
  <c r="N3" i="9"/>
  <c r="C5" i="32" s="1"/>
  <c r="O3" i="9"/>
  <c r="I10" i="9"/>
  <c r="J10" i="9" s="1"/>
  <c r="K10" i="9"/>
  <c r="L10" i="9"/>
  <c r="M10" i="9"/>
  <c r="N10" i="9"/>
  <c r="C12" i="32" s="1"/>
  <c r="O10" i="9"/>
  <c r="I23" i="9"/>
  <c r="J23" i="9" s="1"/>
  <c r="K23" i="9"/>
  <c r="L23" i="9"/>
  <c r="M23" i="9"/>
  <c r="N23" i="9"/>
  <c r="C25" i="32" s="1"/>
  <c r="O23" i="9"/>
  <c r="I27" i="9"/>
  <c r="J27" i="9" s="1"/>
  <c r="K27" i="9"/>
  <c r="L27" i="9"/>
  <c r="M27" i="9"/>
  <c r="N27" i="9"/>
  <c r="C29" i="32" s="1"/>
  <c r="O27" i="9"/>
  <c r="I29" i="9"/>
  <c r="J29" i="9" s="1"/>
  <c r="K29" i="9"/>
  <c r="L29" i="9"/>
  <c r="M29" i="9"/>
  <c r="N29" i="9"/>
  <c r="C31" i="32" s="1"/>
  <c r="O29" i="9"/>
  <c r="I37" i="9"/>
  <c r="J37" i="9" s="1"/>
  <c r="K37" i="9"/>
  <c r="L37" i="9"/>
  <c r="M37" i="9"/>
  <c r="N37" i="9"/>
  <c r="F9" i="32" s="1"/>
  <c r="O37" i="9"/>
  <c r="I47" i="9"/>
  <c r="J47" i="9" s="1"/>
  <c r="K47" i="9"/>
  <c r="L47" i="9"/>
  <c r="M47" i="9"/>
  <c r="N47" i="9"/>
  <c r="F19" i="32" s="1"/>
  <c r="O47" i="9"/>
  <c r="I50" i="9"/>
  <c r="J50" i="9" s="1"/>
  <c r="K50" i="9"/>
  <c r="L50" i="9"/>
  <c r="M50" i="9"/>
  <c r="N50" i="9"/>
  <c r="F22" i="32" s="1"/>
  <c r="O50" i="9"/>
  <c r="I51" i="9"/>
  <c r="J51" i="9" s="1"/>
  <c r="K51" i="9"/>
  <c r="L51" i="9"/>
  <c r="M51" i="9"/>
  <c r="N51" i="9"/>
  <c r="F23" i="32" s="1"/>
  <c r="O51" i="9"/>
  <c r="I54" i="9"/>
  <c r="J54" i="9" s="1"/>
  <c r="K54" i="9"/>
  <c r="L54" i="9"/>
  <c r="M54" i="9"/>
  <c r="N54" i="9"/>
  <c r="F26" i="32" s="1"/>
  <c r="O54" i="9"/>
  <c r="I58" i="9"/>
  <c r="J58" i="9" s="1"/>
  <c r="K58" i="9"/>
  <c r="L58" i="9"/>
  <c r="M58" i="9"/>
  <c r="N58" i="9"/>
  <c r="F30" i="32" s="1"/>
  <c r="O58" i="9"/>
  <c r="I90" i="9"/>
  <c r="J90" i="9" s="1"/>
  <c r="K90" i="9"/>
  <c r="L90" i="9"/>
  <c r="M90" i="9"/>
  <c r="N90" i="9"/>
  <c r="I32" i="32" s="1"/>
  <c r="O90" i="9"/>
  <c r="I107" i="9"/>
  <c r="J107" i="9" s="1"/>
  <c r="K107" i="9"/>
  <c r="L107" i="9"/>
  <c r="M107" i="9"/>
  <c r="N107" i="9"/>
  <c r="L19" i="32" s="1"/>
  <c r="O107" i="9"/>
  <c r="I122" i="9"/>
  <c r="J122" i="9" s="1"/>
  <c r="K122" i="9"/>
  <c r="L122" i="9"/>
  <c r="M122" i="9"/>
  <c r="N122" i="9"/>
  <c r="C36" i="32" s="1"/>
  <c r="O122" i="9"/>
  <c r="I124" i="9"/>
  <c r="J124" i="9" s="1"/>
  <c r="K124" i="9"/>
  <c r="L124" i="9"/>
  <c r="M124" i="9"/>
  <c r="N124" i="9"/>
  <c r="C38" i="32" s="1"/>
  <c r="O124" i="9"/>
  <c r="I134" i="9"/>
  <c r="J134" i="9" s="1"/>
  <c r="K134" i="9"/>
  <c r="L134" i="9"/>
  <c r="M134" i="9"/>
  <c r="N134" i="9"/>
  <c r="C48" i="32" s="1"/>
  <c r="O134" i="9"/>
  <c r="I139" i="9"/>
  <c r="J139" i="9" s="1"/>
  <c r="K139" i="9"/>
  <c r="L139" i="9"/>
  <c r="M139" i="9"/>
  <c r="N139" i="9"/>
  <c r="C53" i="32" s="1"/>
  <c r="O139" i="9"/>
  <c r="I147" i="9"/>
  <c r="J147" i="9" s="1"/>
  <c r="K147" i="9"/>
  <c r="L147" i="9"/>
  <c r="M147" i="9"/>
  <c r="N147" i="9"/>
  <c r="C61" i="32" s="1"/>
  <c r="O147" i="9"/>
  <c r="I152" i="9"/>
  <c r="J152" i="9" s="1"/>
  <c r="K152" i="9"/>
  <c r="L152" i="9"/>
  <c r="M152" i="9"/>
  <c r="N152" i="9"/>
  <c r="F36" i="32" s="1"/>
  <c r="O152" i="9"/>
  <c r="I161" i="9"/>
  <c r="J161" i="9" s="1"/>
  <c r="K161" i="9"/>
  <c r="L161" i="9"/>
  <c r="M161" i="9"/>
  <c r="N161" i="9"/>
  <c r="F45" i="32" s="1"/>
  <c r="O161" i="9"/>
  <c r="I165" i="9"/>
  <c r="J165" i="9" s="1"/>
  <c r="K165" i="9"/>
  <c r="L165" i="9"/>
  <c r="M165" i="9"/>
  <c r="N165" i="9"/>
  <c r="F49" i="32" s="1"/>
  <c r="O165" i="9"/>
  <c r="I172" i="9"/>
  <c r="J172" i="9" s="1"/>
  <c r="K172" i="9"/>
  <c r="L172" i="9"/>
  <c r="M172" i="9"/>
  <c r="N172" i="9"/>
  <c r="F56" i="32" s="1"/>
  <c r="O172" i="9"/>
  <c r="I192" i="9"/>
  <c r="J192" i="9" s="1"/>
  <c r="K192" i="9"/>
  <c r="L192" i="9"/>
  <c r="M192" i="9"/>
  <c r="N192" i="9"/>
  <c r="I46" i="32" s="1"/>
  <c r="O192" i="9"/>
  <c r="I200" i="9"/>
  <c r="J200" i="9" s="1"/>
  <c r="K200" i="9"/>
  <c r="L200" i="9"/>
  <c r="M200" i="9"/>
  <c r="N200" i="9"/>
  <c r="I54" i="32" s="1"/>
  <c r="O200" i="9"/>
  <c r="I201" i="9"/>
  <c r="J201" i="9" s="1"/>
  <c r="K201" i="9"/>
  <c r="L201" i="9"/>
  <c r="M201" i="9"/>
  <c r="N201" i="9"/>
  <c r="I55" i="32" s="1"/>
  <c r="O201" i="9"/>
  <c r="I205" i="9"/>
  <c r="J205" i="9" s="1"/>
  <c r="K205" i="9"/>
  <c r="L205" i="9"/>
  <c r="M205" i="9"/>
  <c r="N205" i="9"/>
  <c r="I59" i="32" s="1"/>
  <c r="O205" i="9"/>
  <c r="I215" i="9"/>
  <c r="J215" i="9" s="1"/>
  <c r="K215" i="9"/>
  <c r="L215" i="9"/>
  <c r="M215" i="9"/>
  <c r="N215" i="9"/>
  <c r="L39" i="32" s="1"/>
  <c r="O215" i="9"/>
  <c r="I216" i="9"/>
  <c r="J216" i="9" s="1"/>
  <c r="K216" i="9"/>
  <c r="L216" i="9"/>
  <c r="M216" i="9"/>
  <c r="N216" i="9"/>
  <c r="L40" i="32" s="1"/>
  <c r="O216" i="9"/>
  <c r="I221" i="9"/>
  <c r="J221" i="9" s="1"/>
  <c r="K221" i="9"/>
  <c r="L221" i="9"/>
  <c r="M221" i="9"/>
  <c r="N221" i="9"/>
  <c r="L45" i="32" s="1"/>
  <c r="O221" i="9"/>
  <c r="I238" i="9"/>
  <c r="J238" i="9" s="1"/>
  <c r="K238" i="9"/>
  <c r="L238" i="9"/>
  <c r="M238" i="9"/>
  <c r="N238" i="9"/>
  <c r="L62" i="32" s="1"/>
  <c r="O238" i="9"/>
  <c r="I267" i="9"/>
  <c r="J267" i="9" s="1"/>
  <c r="K267" i="9"/>
  <c r="L267" i="9"/>
  <c r="M267" i="9"/>
  <c r="N267" i="9"/>
  <c r="C93" i="32" s="1"/>
  <c r="O267" i="9"/>
  <c r="I298" i="9"/>
  <c r="J298" i="9" s="1"/>
  <c r="K298" i="9"/>
  <c r="L298" i="9"/>
  <c r="M298" i="9"/>
  <c r="N298" i="9"/>
  <c r="F94" i="32" s="1"/>
  <c r="O298" i="9"/>
  <c r="I323" i="9"/>
  <c r="J323" i="9" s="1"/>
  <c r="K323" i="9"/>
  <c r="L323" i="9"/>
  <c r="M323" i="9"/>
  <c r="N323" i="9"/>
  <c r="I89" i="32" s="1"/>
  <c r="O323" i="9"/>
  <c r="I329" i="9"/>
  <c r="J329" i="9" s="1"/>
  <c r="K329" i="9"/>
  <c r="L329" i="9"/>
  <c r="M329" i="9"/>
  <c r="N329" i="9"/>
  <c r="I95" i="32" s="1"/>
  <c r="O329" i="9"/>
  <c r="I360" i="9"/>
  <c r="J360" i="9" s="1"/>
  <c r="K360" i="9"/>
  <c r="L360" i="9"/>
  <c r="M360" i="9"/>
  <c r="N360" i="9"/>
  <c r="L96" i="32" s="1"/>
  <c r="O360" i="9"/>
  <c r="I373" i="9"/>
  <c r="J373" i="9" s="1"/>
  <c r="K373" i="9"/>
  <c r="L373" i="9"/>
  <c r="M373" i="9"/>
  <c r="N373" i="9"/>
  <c r="C111" i="32" s="1"/>
  <c r="O373" i="9"/>
  <c r="I378" i="9"/>
  <c r="J378" i="9" s="1"/>
  <c r="K378" i="9"/>
  <c r="L378" i="9"/>
  <c r="M378" i="9"/>
  <c r="N378" i="9"/>
  <c r="C116" i="32" s="1"/>
  <c r="O378" i="9"/>
  <c r="I399" i="9"/>
  <c r="J399" i="9" s="1"/>
  <c r="K399" i="9"/>
  <c r="L399" i="9"/>
  <c r="M399" i="9"/>
  <c r="N399" i="9"/>
  <c r="F107" i="32" s="1"/>
  <c r="O399" i="9"/>
  <c r="I432" i="9"/>
  <c r="J432" i="9" s="1"/>
  <c r="K432" i="9"/>
  <c r="L432" i="9"/>
  <c r="M432" i="9"/>
  <c r="N432" i="9"/>
  <c r="I110" i="32" s="1"/>
  <c r="O432" i="9"/>
  <c r="I456" i="9"/>
  <c r="J456" i="9" s="1"/>
  <c r="K456" i="9"/>
  <c r="L456" i="9"/>
  <c r="M456" i="9"/>
  <c r="N456" i="9"/>
  <c r="L104" i="32" s="1"/>
  <c r="O456" i="9"/>
  <c r="I465" i="9"/>
  <c r="J465" i="9" s="1"/>
  <c r="K465" i="9"/>
  <c r="L465" i="9"/>
  <c r="M465" i="9"/>
  <c r="N465" i="9"/>
  <c r="L113" i="32" s="1"/>
  <c r="O465" i="9"/>
  <c r="I478" i="9"/>
  <c r="J478" i="9" s="1"/>
  <c r="K478" i="9"/>
  <c r="L478" i="9"/>
  <c r="M478" i="9"/>
  <c r="N478" i="9"/>
  <c r="L126" i="32" s="1"/>
  <c r="O478" i="9"/>
  <c r="I489" i="9"/>
  <c r="J489" i="9" s="1"/>
  <c r="K489" i="9"/>
  <c r="L489" i="9"/>
  <c r="M489" i="9"/>
  <c r="N489" i="9"/>
  <c r="C139" i="32" s="1"/>
  <c r="O489" i="9"/>
  <c r="I501" i="9"/>
  <c r="J501" i="9" s="1"/>
  <c r="K501" i="9"/>
  <c r="L501" i="9"/>
  <c r="M501" i="9"/>
  <c r="N501" i="9"/>
  <c r="C151" i="32" s="1"/>
  <c r="O501" i="9"/>
  <c r="I502" i="9"/>
  <c r="J502" i="9" s="1"/>
  <c r="K502" i="9"/>
  <c r="L502" i="9"/>
  <c r="M502" i="9"/>
  <c r="N502" i="9"/>
  <c r="C152" i="32" s="1"/>
  <c r="O502" i="9"/>
  <c r="I507" i="9"/>
  <c r="J507" i="9" s="1"/>
  <c r="K507" i="9"/>
  <c r="L507" i="9"/>
  <c r="M507" i="9"/>
  <c r="N507" i="9"/>
  <c r="C157" i="32" s="1"/>
  <c r="O507" i="9"/>
  <c r="I511" i="9"/>
  <c r="J511" i="9" s="1"/>
  <c r="K511" i="9"/>
  <c r="L511" i="9"/>
  <c r="M511" i="9"/>
  <c r="N511" i="9"/>
  <c r="C161" i="32" s="1"/>
  <c r="O511" i="9"/>
  <c r="I515" i="9"/>
  <c r="J515" i="9" s="1"/>
  <c r="K515" i="9"/>
  <c r="L515" i="9"/>
  <c r="M515" i="9"/>
  <c r="N515" i="9"/>
  <c r="F135" i="32" s="1"/>
  <c r="O515" i="9"/>
  <c r="I522" i="9"/>
  <c r="J522" i="9" s="1"/>
  <c r="K522" i="9"/>
  <c r="L522" i="9"/>
  <c r="M522" i="9"/>
  <c r="N522" i="9"/>
  <c r="F142" i="32" s="1"/>
  <c r="O522" i="9"/>
  <c r="I528" i="9"/>
  <c r="J528" i="9" s="1"/>
  <c r="K528" i="9"/>
  <c r="L528" i="9"/>
  <c r="M528" i="9"/>
  <c r="N528" i="9"/>
  <c r="F148" i="32" s="1"/>
  <c r="O528" i="9"/>
  <c r="I529" i="9"/>
  <c r="J529" i="9" s="1"/>
  <c r="K529" i="9"/>
  <c r="L529" i="9"/>
  <c r="M529" i="9"/>
  <c r="N529" i="9"/>
  <c r="F149" i="32" s="1"/>
  <c r="O529" i="9"/>
  <c r="I541" i="9"/>
  <c r="J541" i="9" s="1"/>
  <c r="K541" i="9"/>
  <c r="L541" i="9"/>
  <c r="M541" i="9"/>
  <c r="N541" i="9"/>
  <c r="F161" i="32" s="1"/>
  <c r="O541" i="9"/>
  <c r="I552" i="9"/>
  <c r="J552" i="9" s="1"/>
  <c r="K552" i="9"/>
  <c r="L552" i="9"/>
  <c r="M552" i="9"/>
  <c r="N552" i="9"/>
  <c r="I142" i="32" s="1"/>
  <c r="O552" i="9"/>
  <c r="I573" i="9"/>
  <c r="J573" i="9" s="1"/>
  <c r="K573" i="9"/>
  <c r="L573" i="9"/>
  <c r="M573" i="9"/>
  <c r="N573" i="9"/>
  <c r="L133" i="32" s="1"/>
  <c r="O573" i="9"/>
  <c r="I606" i="9"/>
  <c r="J606" i="9" s="1"/>
  <c r="K606" i="9"/>
  <c r="L606" i="9"/>
  <c r="M606" i="9"/>
  <c r="N606" i="9"/>
  <c r="C168" i="32" s="1"/>
  <c r="O606" i="9"/>
  <c r="I613" i="9"/>
  <c r="J613" i="9" s="1"/>
  <c r="K613" i="9"/>
  <c r="L613" i="9"/>
  <c r="M613" i="9"/>
  <c r="N613" i="9"/>
  <c r="C175" i="32" s="1"/>
  <c r="O613" i="9"/>
  <c r="I625" i="9"/>
  <c r="J625" i="9" s="1"/>
  <c r="K625" i="9"/>
  <c r="L625" i="9"/>
  <c r="M625" i="9"/>
  <c r="N625" i="9"/>
  <c r="C187" i="32" s="1"/>
  <c r="O625" i="9"/>
  <c r="I627" i="9"/>
  <c r="J627" i="9" s="1"/>
  <c r="K627" i="9"/>
  <c r="L627" i="9"/>
  <c r="M627" i="9"/>
  <c r="N627" i="9"/>
  <c r="C189" i="32" s="1"/>
  <c r="O627" i="9"/>
  <c r="I629" i="9"/>
  <c r="J629" i="9" s="1"/>
  <c r="K629" i="9"/>
  <c r="L629" i="9"/>
  <c r="M629" i="9"/>
  <c r="N629" i="9"/>
  <c r="C191" i="32" s="1"/>
  <c r="O629" i="9"/>
  <c r="I632" i="9"/>
  <c r="J632" i="9" s="1"/>
  <c r="K632" i="9"/>
  <c r="L632" i="9"/>
  <c r="M632" i="9"/>
  <c r="N632" i="9"/>
  <c r="F164" i="32" s="1"/>
  <c r="O632" i="9"/>
  <c r="I646" i="9"/>
  <c r="J646" i="9" s="1"/>
  <c r="K646" i="9"/>
  <c r="L646" i="9"/>
  <c r="M646" i="9"/>
  <c r="N646" i="9"/>
  <c r="F178" i="32" s="1"/>
  <c r="O646" i="9"/>
  <c r="I648" i="9"/>
  <c r="J648" i="9" s="1"/>
  <c r="K648" i="9"/>
  <c r="L648" i="9"/>
  <c r="M648" i="9"/>
  <c r="N648" i="9"/>
  <c r="F180" i="32" s="1"/>
  <c r="O648" i="9"/>
  <c r="I670" i="9"/>
  <c r="J670" i="9" s="1"/>
  <c r="K670" i="9"/>
  <c r="L670" i="9"/>
  <c r="M670" i="9"/>
  <c r="N670" i="9"/>
  <c r="I172" i="32" s="1"/>
  <c r="O670" i="9"/>
  <c r="I671" i="9"/>
  <c r="J671" i="9" s="1"/>
  <c r="K671" i="9"/>
  <c r="L671" i="9"/>
  <c r="M671" i="9"/>
  <c r="N671" i="9"/>
  <c r="I173" i="32" s="1"/>
  <c r="O671" i="9"/>
  <c r="I676" i="9"/>
  <c r="J676" i="9" s="1"/>
  <c r="K676" i="9"/>
  <c r="L676" i="9"/>
  <c r="M676" i="9"/>
  <c r="N676" i="9"/>
  <c r="I178" i="32" s="1"/>
  <c r="O676" i="9"/>
  <c r="I679" i="9"/>
  <c r="J679" i="9" s="1"/>
  <c r="K679" i="9"/>
  <c r="L679" i="9"/>
  <c r="M679" i="9"/>
  <c r="N679" i="9"/>
  <c r="I181" i="32" s="1"/>
  <c r="O679" i="9"/>
  <c r="I697" i="9"/>
  <c r="J697" i="9" s="1"/>
  <c r="K697" i="9"/>
  <c r="L697" i="9"/>
  <c r="M697" i="9"/>
  <c r="N697" i="9"/>
  <c r="L169" i="32" s="1"/>
  <c r="O697" i="9"/>
  <c r="I705" i="9"/>
  <c r="J705" i="9" s="1"/>
  <c r="K705" i="9"/>
  <c r="L705" i="9"/>
  <c r="M705" i="9"/>
  <c r="N705" i="9"/>
  <c r="L177" i="32" s="1"/>
  <c r="O705" i="9"/>
  <c r="I725" i="9"/>
  <c r="J725" i="9" s="1"/>
  <c r="K725" i="9"/>
  <c r="L725" i="9"/>
  <c r="M725" i="9"/>
  <c r="N725" i="9"/>
  <c r="C199" i="32" s="1"/>
  <c r="O725" i="9"/>
  <c r="I732" i="9"/>
  <c r="J732" i="9" s="1"/>
  <c r="K732" i="9"/>
  <c r="L732" i="9"/>
  <c r="M732" i="9"/>
  <c r="N732" i="9"/>
  <c r="C206" i="32" s="1"/>
  <c r="O732" i="9"/>
  <c r="I751" i="9"/>
  <c r="J751" i="9" s="1"/>
  <c r="K751" i="9"/>
  <c r="L751" i="9"/>
  <c r="M751" i="9"/>
  <c r="N751" i="9"/>
  <c r="C225" i="32" s="1"/>
  <c r="O751" i="9"/>
  <c r="I786" i="9"/>
  <c r="J786" i="9" s="1"/>
  <c r="K786" i="9"/>
  <c r="L786" i="9"/>
  <c r="M786" i="9"/>
  <c r="N786" i="9"/>
  <c r="I200" i="32" s="1"/>
  <c r="O786" i="9"/>
  <c r="I827" i="9"/>
  <c r="J827" i="9" s="1"/>
  <c r="K827" i="9"/>
  <c r="L827" i="9"/>
  <c r="M827" i="9"/>
  <c r="N827" i="9"/>
  <c r="L211" i="32" s="1"/>
  <c r="O827" i="9"/>
  <c r="I830" i="9"/>
  <c r="J830" i="9" s="1"/>
  <c r="K830" i="9"/>
  <c r="L830" i="9"/>
  <c r="M830" i="9"/>
  <c r="N830" i="9"/>
  <c r="L214" i="32" s="1"/>
  <c r="O830" i="9"/>
  <c r="I836" i="9"/>
  <c r="J836" i="9" s="1"/>
  <c r="K836" i="9"/>
  <c r="L836" i="9"/>
  <c r="M836" i="9"/>
  <c r="N836" i="9"/>
  <c r="L220" i="32" s="1"/>
  <c r="O836" i="9"/>
  <c r="I883" i="9"/>
  <c r="J883" i="9" s="1"/>
  <c r="K883" i="9"/>
  <c r="L883" i="9"/>
  <c r="M883" i="9"/>
  <c r="N883" i="9"/>
  <c r="F239" i="32" s="1"/>
  <c r="O883" i="9"/>
  <c r="I887" i="9"/>
  <c r="J887" i="9" s="1"/>
  <c r="K887" i="9"/>
  <c r="L887" i="9"/>
  <c r="M887" i="9"/>
  <c r="N887" i="9"/>
  <c r="F243" i="32" s="1"/>
  <c r="O887" i="9"/>
  <c r="I889" i="9"/>
  <c r="J889" i="9" s="1"/>
  <c r="K889" i="9"/>
  <c r="L889" i="9"/>
  <c r="M889" i="9"/>
  <c r="N889" i="9"/>
  <c r="F245" i="32" s="1"/>
  <c r="O889" i="9"/>
  <c r="I909" i="9"/>
  <c r="J909" i="9" s="1"/>
  <c r="K909" i="9"/>
  <c r="L909" i="9"/>
  <c r="M909" i="9"/>
  <c r="N909" i="9"/>
  <c r="I235" i="32" s="1"/>
  <c r="O909" i="9"/>
  <c r="I921" i="9"/>
  <c r="J921" i="9" s="1"/>
  <c r="K921" i="9"/>
  <c r="L921" i="9"/>
  <c r="M921" i="9"/>
  <c r="N921" i="9"/>
  <c r="I247" i="32" s="1"/>
  <c r="O921" i="9"/>
  <c r="I951" i="9"/>
  <c r="J951" i="9" s="1"/>
  <c r="K951" i="9"/>
  <c r="L951" i="9"/>
  <c r="M951" i="9"/>
  <c r="N951" i="9"/>
  <c r="L247" i="32" s="1"/>
  <c r="O951" i="9"/>
  <c r="I977" i="9"/>
  <c r="J977" i="9" s="1"/>
  <c r="K977" i="9"/>
  <c r="L977" i="9"/>
  <c r="M977" i="9"/>
  <c r="N977" i="9"/>
  <c r="C275" i="32" s="1"/>
  <c r="O977" i="9"/>
  <c r="I1001" i="9"/>
  <c r="J1001" i="9" s="1"/>
  <c r="K1001" i="9"/>
  <c r="L1001" i="9"/>
  <c r="M1001" i="9"/>
  <c r="N1001" i="9"/>
  <c r="F269" i="32" s="1"/>
  <c r="O1001" i="9"/>
  <c r="I1021" i="9"/>
  <c r="J1021" i="9" s="1"/>
  <c r="K1021" i="9"/>
  <c r="L1021" i="9"/>
  <c r="M1021" i="9"/>
  <c r="N1021" i="9"/>
  <c r="F289" i="32" s="1"/>
  <c r="O1021" i="9"/>
  <c r="I1045" i="9"/>
  <c r="J1045" i="9" s="1"/>
  <c r="K1045" i="9"/>
  <c r="L1045" i="9"/>
  <c r="M1045" i="9"/>
  <c r="N1045" i="9"/>
  <c r="I283" i="32" s="1"/>
  <c r="O1045" i="9"/>
  <c r="I1069" i="9"/>
  <c r="J1069" i="9" s="1"/>
  <c r="K1069" i="9"/>
  <c r="L1069" i="9"/>
  <c r="M1069" i="9"/>
  <c r="N1069" i="9"/>
  <c r="L277" i="32" s="1"/>
  <c r="O1069" i="9"/>
  <c r="I1088" i="9"/>
  <c r="J1088" i="9" s="1"/>
  <c r="K1088" i="9"/>
  <c r="L1088" i="9"/>
  <c r="M1088" i="9"/>
  <c r="N1088" i="9"/>
  <c r="O1088" i="9"/>
  <c r="I1093" i="9"/>
  <c r="J1093" i="9" s="1"/>
  <c r="K1093" i="9"/>
  <c r="L1093" i="9"/>
  <c r="M1093" i="9"/>
  <c r="N1093" i="9"/>
  <c r="O1093" i="9"/>
  <c r="I1094" i="9"/>
  <c r="J1094" i="9" s="1"/>
  <c r="K1094" i="9"/>
  <c r="L1094" i="9"/>
  <c r="M1094" i="9"/>
  <c r="N1094" i="9"/>
  <c r="O1094" i="9"/>
  <c r="I1095" i="9"/>
  <c r="J1095" i="9" s="1"/>
  <c r="K1095" i="9"/>
  <c r="L1095" i="9"/>
  <c r="M1095" i="9"/>
  <c r="N1095" i="9"/>
  <c r="O1095" i="9"/>
  <c r="I486" i="9"/>
  <c r="J486" i="9" s="1"/>
  <c r="K486" i="9"/>
  <c r="L486" i="9"/>
  <c r="M486" i="9"/>
  <c r="N486" i="9"/>
  <c r="C136" i="32" s="1"/>
  <c r="O486" i="9"/>
  <c r="I1119" i="9"/>
  <c r="J1119" i="9" s="1"/>
  <c r="K1119" i="9"/>
  <c r="L1119" i="9"/>
  <c r="M1119" i="9"/>
  <c r="N1119" i="9"/>
  <c r="O1119" i="9"/>
  <c r="I1122" i="9"/>
  <c r="J1122" i="9" s="1"/>
  <c r="K1122" i="9"/>
  <c r="L1122" i="9"/>
  <c r="M1122" i="9"/>
  <c r="N1122" i="9"/>
  <c r="O1122" i="9"/>
  <c r="I1132" i="9"/>
  <c r="J1132" i="9" s="1"/>
  <c r="K1132" i="9"/>
  <c r="L1132" i="9"/>
  <c r="M1132" i="9"/>
  <c r="N1132" i="9"/>
  <c r="O1132" i="9"/>
  <c r="I1146" i="9"/>
  <c r="J1146" i="9" s="1"/>
  <c r="K1146" i="9"/>
  <c r="L1146" i="9"/>
  <c r="M1146" i="9"/>
  <c r="N1146" i="9"/>
  <c r="O1146" i="9"/>
  <c r="I1156" i="9"/>
  <c r="J1156" i="9" s="1"/>
  <c r="K1156" i="9"/>
  <c r="L1156" i="9"/>
  <c r="M1156" i="9"/>
  <c r="N1156" i="9"/>
  <c r="O1156" i="9"/>
  <c r="I1163" i="9"/>
  <c r="J1163" i="9" s="1"/>
  <c r="K1163" i="9"/>
  <c r="L1163" i="9"/>
  <c r="M1163" i="9"/>
  <c r="N1163" i="9"/>
  <c r="O1163" i="9"/>
  <c r="I1167" i="9"/>
  <c r="J1167" i="9" s="1"/>
  <c r="K1167" i="9"/>
  <c r="L1167" i="9"/>
  <c r="M1167" i="9"/>
  <c r="N1167" i="9"/>
  <c r="O1167" i="9"/>
  <c r="F302" i="32" l="1"/>
  <c r="I317" i="32"/>
  <c r="C304" i="32"/>
  <c r="I296" i="32"/>
  <c r="C298" i="32"/>
  <c r="I313" i="32"/>
  <c r="F312" i="32"/>
  <c r="C305" i="32"/>
  <c r="I306" i="32"/>
  <c r="F299" i="32"/>
  <c r="C303" i="32"/>
  <c r="M4" i="9" l="1"/>
  <c r="M5" i="9"/>
  <c r="M6" i="9"/>
  <c r="M7" i="9"/>
  <c r="M8" i="9"/>
  <c r="M9" i="9"/>
  <c r="M11" i="9"/>
  <c r="M12" i="9"/>
  <c r="M13" i="9"/>
  <c r="M14" i="9"/>
  <c r="M15" i="9"/>
  <c r="M16" i="9"/>
  <c r="M17" i="9"/>
  <c r="M18" i="9"/>
  <c r="M19" i="9"/>
  <c r="M20" i="9"/>
  <c r="M21" i="9"/>
  <c r="M22" i="9"/>
  <c r="M24" i="9"/>
  <c r="M25" i="9"/>
  <c r="M26" i="9"/>
  <c r="M28" i="9"/>
  <c r="M30" i="9"/>
  <c r="M31" i="9"/>
  <c r="M32" i="9"/>
  <c r="M33" i="9"/>
  <c r="M34" i="9"/>
  <c r="M35" i="9"/>
  <c r="M36" i="9"/>
  <c r="M38" i="9"/>
  <c r="M39" i="9"/>
  <c r="M40" i="9"/>
  <c r="M41" i="9"/>
  <c r="M42" i="9"/>
  <c r="M43" i="9"/>
  <c r="M44" i="9"/>
  <c r="M45" i="9"/>
  <c r="M46" i="9"/>
  <c r="M48" i="9"/>
  <c r="M49" i="9"/>
  <c r="M52" i="9"/>
  <c r="M53" i="9"/>
  <c r="M55" i="9"/>
  <c r="M56" i="9"/>
  <c r="M57" i="9"/>
  <c r="M59" i="9"/>
  <c r="M60" i="9"/>
  <c r="M61" i="9"/>
  <c r="M62" i="9"/>
  <c r="M63" i="9"/>
  <c r="M64" i="9"/>
  <c r="M65" i="9"/>
  <c r="M66" i="9"/>
  <c r="M67" i="9"/>
  <c r="M68" i="9"/>
  <c r="M69" i="9"/>
  <c r="M70" i="9"/>
  <c r="M72" i="9"/>
  <c r="M73" i="9"/>
  <c r="M74" i="9"/>
  <c r="M76" i="9"/>
  <c r="M77" i="9"/>
  <c r="M78" i="9"/>
  <c r="M79" i="9"/>
  <c r="M80" i="9"/>
  <c r="M82" i="9"/>
  <c r="M83" i="9"/>
  <c r="M85" i="9"/>
  <c r="M86" i="9"/>
  <c r="M87" i="9"/>
  <c r="M88" i="9"/>
  <c r="M89" i="9"/>
  <c r="M91" i="9"/>
  <c r="M92" i="9"/>
  <c r="M94" i="9"/>
  <c r="M95" i="9"/>
  <c r="M96" i="9"/>
  <c r="M97" i="9"/>
  <c r="M98" i="9"/>
  <c r="M99" i="9"/>
  <c r="M100" i="9"/>
  <c r="M101" i="9"/>
  <c r="M102" i="9"/>
  <c r="M104" i="9"/>
  <c r="M105" i="9"/>
  <c r="M106" i="9"/>
  <c r="M108" i="9"/>
  <c r="M110" i="9"/>
  <c r="M112" i="9"/>
  <c r="M113" i="9"/>
  <c r="M114" i="9"/>
  <c r="M115" i="9"/>
  <c r="M116" i="9"/>
  <c r="M117" i="9"/>
  <c r="M118" i="9"/>
  <c r="M119" i="9"/>
  <c r="M120" i="9"/>
  <c r="M121" i="9"/>
  <c r="M123" i="9"/>
  <c r="M125" i="9"/>
  <c r="M126" i="9"/>
  <c r="M127" i="9"/>
  <c r="M129" i="9"/>
  <c r="M130" i="9"/>
  <c r="M131" i="9"/>
  <c r="M132" i="9"/>
  <c r="M133" i="9"/>
  <c r="M135" i="9"/>
  <c r="M136" i="9"/>
  <c r="M137" i="9"/>
  <c r="M140" i="9"/>
  <c r="M141" i="9"/>
  <c r="M142" i="9"/>
  <c r="M143" i="9"/>
  <c r="M144" i="9"/>
  <c r="M145" i="9"/>
  <c r="M146" i="9"/>
  <c r="M148" i="9"/>
  <c r="M149" i="9"/>
  <c r="M150" i="9"/>
  <c r="M151" i="9"/>
  <c r="M153" i="9"/>
  <c r="M154" i="9"/>
  <c r="M155" i="9"/>
  <c r="M156" i="9"/>
  <c r="M157" i="9"/>
  <c r="M158" i="9"/>
  <c r="M159" i="9"/>
  <c r="M160" i="9"/>
  <c r="M162" i="9"/>
  <c r="M163" i="9"/>
  <c r="M164" i="9"/>
  <c r="M166" i="9"/>
  <c r="M167" i="9"/>
  <c r="M168" i="9"/>
  <c r="M173" i="9"/>
  <c r="M175" i="9"/>
  <c r="M176" i="9"/>
  <c r="M177" i="9"/>
  <c r="M178" i="9"/>
  <c r="M179" i="9"/>
  <c r="M180" i="9"/>
  <c r="M181" i="9"/>
  <c r="M182" i="9"/>
  <c r="M183" i="9"/>
  <c r="M185" i="9"/>
  <c r="M186" i="9"/>
  <c r="M187" i="9"/>
  <c r="M188" i="9"/>
  <c r="M189" i="9"/>
  <c r="M190" i="9"/>
  <c r="M191" i="9"/>
  <c r="M193" i="9"/>
  <c r="M195" i="9"/>
  <c r="M196" i="9"/>
  <c r="M197" i="9"/>
  <c r="M198" i="9"/>
  <c r="M199" i="9"/>
  <c r="M202" i="9"/>
  <c r="M203" i="9"/>
  <c r="M204" i="9"/>
  <c r="M206" i="9"/>
  <c r="M208" i="9"/>
  <c r="M209" i="9"/>
  <c r="M210" i="9"/>
  <c r="M211" i="9"/>
  <c r="M212" i="9"/>
  <c r="M213" i="9"/>
  <c r="M214" i="9"/>
  <c r="M217" i="9"/>
  <c r="M218" i="9"/>
  <c r="M219" i="9"/>
  <c r="M220" i="9"/>
  <c r="M222" i="9"/>
  <c r="M225" i="9"/>
  <c r="M224" i="9"/>
  <c r="M226" i="9"/>
  <c r="M227" i="9"/>
  <c r="M228" i="9"/>
  <c r="M229" i="9"/>
  <c r="M230" i="9"/>
  <c r="M231" i="9"/>
  <c r="M232" i="9"/>
  <c r="M233" i="9"/>
  <c r="M234" i="9"/>
  <c r="M235" i="9"/>
  <c r="M236" i="9"/>
  <c r="M237" i="9"/>
  <c r="M239" i="9"/>
  <c r="M240" i="9"/>
  <c r="M241" i="9"/>
  <c r="M242" i="9"/>
  <c r="M243" i="9"/>
  <c r="M244" i="9"/>
  <c r="M245" i="9"/>
  <c r="M246" i="9"/>
  <c r="M248" i="9"/>
  <c r="M249" i="9"/>
  <c r="M251" i="9"/>
  <c r="M252" i="9"/>
  <c r="M253" i="9"/>
  <c r="M254" i="9"/>
  <c r="M255" i="9"/>
  <c r="M257" i="9"/>
  <c r="M259" i="9"/>
  <c r="M260" i="9"/>
  <c r="M261" i="9"/>
  <c r="M262" i="9"/>
  <c r="M263" i="9"/>
  <c r="M264" i="9"/>
  <c r="M266" i="9"/>
  <c r="M269" i="9"/>
  <c r="M270" i="9"/>
  <c r="M271" i="9"/>
  <c r="M272" i="9"/>
  <c r="M273" i="9"/>
  <c r="M274" i="9"/>
  <c r="M277" i="9"/>
  <c r="M278" i="9"/>
  <c r="M279" i="9"/>
  <c r="M280" i="9"/>
  <c r="M281" i="9"/>
  <c r="M282" i="9"/>
  <c r="M283" i="9"/>
  <c r="M285" i="9"/>
  <c r="M286" i="9"/>
  <c r="M287" i="9"/>
  <c r="M288" i="9"/>
  <c r="M289" i="9"/>
  <c r="M290" i="9"/>
  <c r="M291" i="9"/>
  <c r="M292" i="9"/>
  <c r="M293" i="9"/>
  <c r="M294" i="9"/>
  <c r="M295" i="9"/>
  <c r="M296" i="9"/>
  <c r="M297" i="9"/>
  <c r="M301" i="9"/>
  <c r="M303" i="9"/>
  <c r="M304" i="9"/>
  <c r="M305" i="9"/>
  <c r="M306" i="9"/>
  <c r="M307" i="9"/>
  <c r="M308" i="9"/>
  <c r="M309" i="9"/>
  <c r="M310" i="9"/>
  <c r="M311" i="9"/>
  <c r="M312" i="9"/>
  <c r="M313" i="9"/>
  <c r="M314" i="9"/>
  <c r="M315" i="9"/>
  <c r="M316" i="9"/>
  <c r="M318" i="9"/>
  <c r="M319" i="9"/>
  <c r="M320" i="9"/>
  <c r="M321" i="9"/>
  <c r="M322" i="9"/>
  <c r="M324" i="9"/>
  <c r="M325" i="9"/>
  <c r="M326" i="9"/>
  <c r="M327" i="9"/>
  <c r="M328" i="9"/>
  <c r="M330" i="9"/>
  <c r="M331" i="9"/>
  <c r="M332" i="9"/>
  <c r="M333" i="9"/>
  <c r="M334" i="9"/>
  <c r="M335" i="9"/>
  <c r="M336" i="9"/>
  <c r="M337" i="9"/>
  <c r="M338" i="9"/>
  <c r="M339" i="9"/>
  <c r="M340" i="9"/>
  <c r="M341" i="9"/>
  <c r="M342" i="9"/>
  <c r="M343" i="9"/>
  <c r="M344" i="9"/>
  <c r="M345" i="9"/>
  <c r="M346" i="9"/>
  <c r="M347" i="9"/>
  <c r="M348" i="9"/>
  <c r="M349" i="9"/>
  <c r="M350" i="9"/>
  <c r="M351" i="9"/>
  <c r="M352" i="9"/>
  <c r="M353" i="9"/>
  <c r="M354" i="9"/>
  <c r="M355" i="9"/>
  <c r="M356" i="9"/>
  <c r="M357" i="9"/>
  <c r="M358" i="9"/>
  <c r="M359" i="9"/>
  <c r="M361" i="9"/>
  <c r="M362" i="9"/>
  <c r="M363" i="9"/>
  <c r="M364" i="9"/>
  <c r="M365" i="9"/>
  <c r="M366" i="9"/>
  <c r="M367" i="9"/>
  <c r="M368" i="9"/>
  <c r="M369" i="9"/>
  <c r="M370" i="9"/>
  <c r="M371" i="9"/>
  <c r="M372" i="9"/>
  <c r="M374" i="9"/>
  <c r="M375" i="9"/>
  <c r="M376" i="9"/>
  <c r="M377" i="9"/>
  <c r="M379" i="9"/>
  <c r="M380" i="9"/>
  <c r="M382" i="9"/>
  <c r="M383" i="9"/>
  <c r="M384" i="9"/>
  <c r="M385" i="9"/>
  <c r="M387" i="9"/>
  <c r="M388" i="9"/>
  <c r="M389" i="9"/>
  <c r="M390" i="9"/>
  <c r="M391" i="9"/>
  <c r="M392" i="9"/>
  <c r="M393" i="9"/>
  <c r="M394" i="9"/>
  <c r="M395" i="9"/>
  <c r="M396" i="9"/>
  <c r="M397" i="9"/>
  <c r="M398" i="9"/>
  <c r="M400" i="9"/>
  <c r="M401" i="9"/>
  <c r="M402" i="9"/>
  <c r="M403" i="9"/>
  <c r="M404" i="9"/>
  <c r="M405" i="9"/>
  <c r="M406" i="9"/>
  <c r="M409" i="9"/>
  <c r="M410" i="9"/>
  <c r="M411" i="9"/>
  <c r="M412" i="9"/>
  <c r="M413" i="9"/>
  <c r="M414" i="9"/>
  <c r="M415" i="9"/>
  <c r="M416" i="9"/>
  <c r="M417" i="9"/>
  <c r="M418" i="9"/>
  <c r="M420" i="9"/>
  <c r="M421" i="9"/>
  <c r="M422" i="9"/>
  <c r="M423" i="9"/>
  <c r="M425" i="9"/>
  <c r="M426" i="9"/>
  <c r="M427" i="9"/>
  <c r="M429" i="9"/>
  <c r="M430" i="9"/>
  <c r="M431" i="9"/>
  <c r="M433" i="9"/>
  <c r="M434" i="9"/>
  <c r="M435" i="9"/>
  <c r="M436" i="9"/>
  <c r="M437" i="9"/>
  <c r="M438" i="9"/>
  <c r="M439" i="9"/>
  <c r="M440" i="9"/>
  <c r="M441" i="9"/>
  <c r="M442" i="9"/>
  <c r="M443" i="9"/>
  <c r="M444" i="9"/>
  <c r="M445" i="9"/>
  <c r="M446" i="9"/>
  <c r="M447" i="9"/>
  <c r="M448" i="9"/>
  <c r="M449" i="9"/>
  <c r="M450" i="9"/>
  <c r="M451" i="9"/>
  <c r="M453" i="9"/>
  <c r="M454" i="9"/>
  <c r="M455" i="9"/>
  <c r="M457" i="9"/>
  <c r="M458" i="9"/>
  <c r="M460" i="9"/>
  <c r="M461" i="9"/>
  <c r="M462" i="9"/>
  <c r="M463" i="9"/>
  <c r="M464" i="9"/>
  <c r="M466" i="9"/>
  <c r="M467" i="9"/>
  <c r="M468" i="9"/>
  <c r="M469" i="9"/>
  <c r="M470" i="9"/>
  <c r="M471" i="9"/>
  <c r="M472" i="9"/>
  <c r="M473" i="9"/>
  <c r="M474" i="9"/>
  <c r="M476" i="9"/>
  <c r="M479" i="9"/>
  <c r="M480" i="9"/>
  <c r="M481" i="9"/>
  <c r="M483" i="9"/>
  <c r="M485" i="9"/>
  <c r="M487" i="9"/>
  <c r="M488" i="9"/>
  <c r="M490" i="9"/>
  <c r="M491" i="9"/>
  <c r="M492" i="9"/>
  <c r="M494" i="9"/>
  <c r="M495" i="9"/>
  <c r="M496" i="9"/>
  <c r="M497" i="9"/>
  <c r="M498" i="9"/>
  <c r="M499" i="9"/>
  <c r="M500" i="9"/>
  <c r="M503" i="9"/>
  <c r="M504" i="9"/>
  <c r="M505" i="9"/>
  <c r="M506" i="9"/>
  <c r="M508" i="9"/>
  <c r="M509" i="9"/>
  <c r="M510" i="9"/>
  <c r="M512" i="9"/>
  <c r="M513" i="9"/>
  <c r="M516" i="9"/>
  <c r="M517" i="9"/>
  <c r="M518" i="9"/>
  <c r="M519" i="9"/>
  <c r="M520" i="9"/>
  <c r="M521" i="9"/>
  <c r="M523" i="9"/>
  <c r="M526" i="9"/>
  <c r="M527" i="9"/>
  <c r="M530" i="9"/>
  <c r="M531" i="9"/>
  <c r="M532" i="9"/>
  <c r="M533" i="9"/>
  <c r="M534" i="9"/>
  <c r="M535" i="9"/>
  <c r="M536" i="9"/>
  <c r="M537" i="9"/>
  <c r="M538" i="9"/>
  <c r="M539" i="9"/>
  <c r="M540" i="9"/>
  <c r="M542" i="9"/>
  <c r="M544" i="9"/>
  <c r="M545" i="9"/>
  <c r="M546" i="9"/>
  <c r="M547" i="9"/>
  <c r="M548" i="9"/>
  <c r="M549" i="9"/>
  <c r="M550" i="9"/>
  <c r="M551" i="9"/>
  <c r="M553" i="9"/>
  <c r="M554" i="9"/>
  <c r="M555" i="9"/>
  <c r="M556" i="9"/>
  <c r="M557" i="9"/>
  <c r="M558" i="9"/>
  <c r="M559" i="9"/>
  <c r="M560" i="9"/>
  <c r="M561" i="9"/>
  <c r="M562" i="9"/>
  <c r="M564" i="9"/>
  <c r="M565" i="9"/>
  <c r="M566" i="9"/>
  <c r="M567" i="9"/>
  <c r="M568" i="9"/>
  <c r="M569" i="9"/>
  <c r="M570" i="9"/>
  <c r="M571" i="9"/>
  <c r="M572" i="9"/>
  <c r="M574" i="9"/>
  <c r="M575" i="9"/>
  <c r="M576" i="9"/>
  <c r="M577" i="9"/>
  <c r="M578"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7" i="9"/>
  <c r="M608" i="9"/>
  <c r="M609" i="9"/>
  <c r="M610" i="9"/>
  <c r="M611" i="9"/>
  <c r="M612" i="9"/>
  <c r="M615" i="9"/>
  <c r="M616" i="9"/>
  <c r="M617" i="9"/>
  <c r="M618" i="9"/>
  <c r="M620" i="9"/>
  <c r="M621" i="9"/>
  <c r="M622" i="9"/>
  <c r="M623" i="9"/>
  <c r="M626" i="9"/>
  <c r="M628" i="9"/>
  <c r="M630" i="9"/>
  <c r="M631" i="9"/>
  <c r="M633" i="9"/>
  <c r="M635" i="9"/>
  <c r="M636" i="9"/>
  <c r="M637" i="9"/>
  <c r="M638" i="9"/>
  <c r="M639" i="9"/>
  <c r="M641" i="9"/>
  <c r="M642" i="9"/>
  <c r="M643" i="9"/>
  <c r="M644" i="9"/>
  <c r="M645" i="9"/>
  <c r="M647" i="9"/>
  <c r="M649" i="9"/>
  <c r="M650" i="9"/>
  <c r="M651" i="9"/>
  <c r="M652" i="9"/>
  <c r="M654" i="9"/>
  <c r="M655" i="9"/>
  <c r="M656" i="9"/>
  <c r="M657" i="9"/>
  <c r="M658" i="9"/>
  <c r="M659" i="9"/>
  <c r="M661" i="9"/>
  <c r="M662" i="9"/>
  <c r="M663" i="9"/>
  <c r="M664" i="9"/>
  <c r="M665" i="9"/>
  <c r="M666" i="9"/>
  <c r="M667" i="9"/>
  <c r="M668" i="9"/>
  <c r="M669" i="9"/>
  <c r="M672" i="9"/>
  <c r="M673" i="9"/>
  <c r="M674" i="9"/>
  <c r="M675" i="9"/>
  <c r="M677" i="9"/>
  <c r="M678" i="9"/>
  <c r="M680" i="9"/>
  <c r="M681" i="9"/>
  <c r="M682" i="9"/>
  <c r="M683" i="9"/>
  <c r="M684" i="9"/>
  <c r="M685" i="9"/>
  <c r="M686" i="9"/>
  <c r="M687" i="9"/>
  <c r="M688" i="9"/>
  <c r="M689" i="9"/>
  <c r="M690" i="9"/>
  <c r="M691" i="9"/>
  <c r="M692" i="9"/>
  <c r="M693" i="9"/>
  <c r="M694" i="9"/>
  <c r="M695" i="9"/>
  <c r="M696" i="9"/>
  <c r="M699" i="9"/>
  <c r="M700" i="9"/>
  <c r="M701" i="9"/>
  <c r="M702" i="9"/>
  <c r="M703" i="9"/>
  <c r="M704" i="9"/>
  <c r="M706" i="9"/>
  <c r="M707" i="9"/>
  <c r="M708" i="9"/>
  <c r="M709" i="9"/>
  <c r="M711" i="9"/>
  <c r="M712" i="9"/>
  <c r="M713" i="9"/>
  <c r="M714" i="9"/>
  <c r="M715" i="9"/>
  <c r="M716" i="9"/>
  <c r="M717" i="9"/>
  <c r="M718" i="9"/>
  <c r="M719" i="9"/>
  <c r="M720" i="9"/>
  <c r="M721" i="9"/>
  <c r="M722" i="9"/>
  <c r="M723" i="9"/>
  <c r="M724" i="9"/>
  <c r="M726" i="9"/>
  <c r="M727" i="9"/>
  <c r="M728" i="9"/>
  <c r="M730" i="9"/>
  <c r="M731" i="9"/>
  <c r="M733" i="9"/>
  <c r="M734" i="9"/>
  <c r="M735" i="9"/>
  <c r="M736" i="9"/>
  <c r="M737" i="9"/>
  <c r="M740" i="9"/>
  <c r="M741" i="9"/>
  <c r="M742" i="9"/>
  <c r="M743" i="9"/>
  <c r="M745" i="9"/>
  <c r="M746" i="9"/>
  <c r="M747" i="9"/>
  <c r="M748" i="9"/>
  <c r="M749" i="9"/>
  <c r="M750" i="9"/>
  <c r="M752" i="9"/>
  <c r="M754" i="9"/>
  <c r="M756" i="9"/>
  <c r="M757" i="9"/>
  <c r="M758" i="9"/>
  <c r="M760" i="9"/>
  <c r="M761" i="9"/>
  <c r="M762" i="9"/>
  <c r="M763" i="9"/>
  <c r="M764" i="9"/>
  <c r="M765" i="9"/>
  <c r="M766" i="9"/>
  <c r="M767" i="9"/>
  <c r="M768" i="9"/>
  <c r="M769" i="9"/>
  <c r="M770" i="9"/>
  <c r="M771" i="9"/>
  <c r="M772" i="9"/>
  <c r="M773" i="9"/>
  <c r="M774" i="9"/>
  <c r="M775" i="9"/>
  <c r="M776" i="9"/>
  <c r="M777" i="9"/>
  <c r="M778" i="9"/>
  <c r="M779" i="9"/>
  <c r="M781" i="9"/>
  <c r="M783" i="9"/>
  <c r="M785" i="9"/>
  <c r="M787" i="9"/>
  <c r="M788" i="9"/>
  <c r="M789" i="9"/>
  <c r="M790" i="9"/>
  <c r="M791" i="9"/>
  <c r="M792" i="9"/>
  <c r="M793" i="9"/>
  <c r="M794" i="9"/>
  <c r="M795" i="9"/>
  <c r="M796" i="9"/>
  <c r="M797" i="9"/>
  <c r="M798" i="9"/>
  <c r="M800" i="9"/>
  <c r="M801" i="9"/>
  <c r="M802" i="9"/>
  <c r="M803" i="9"/>
  <c r="M804" i="9"/>
  <c r="M805" i="9"/>
  <c r="M806" i="9"/>
  <c r="M809" i="9"/>
  <c r="M810" i="9"/>
  <c r="M811" i="9"/>
  <c r="M812" i="9"/>
  <c r="M813" i="9"/>
  <c r="M814" i="9"/>
  <c r="M815" i="9"/>
  <c r="M816" i="9"/>
  <c r="M817" i="9"/>
  <c r="M818" i="9"/>
  <c r="M819" i="9"/>
  <c r="M820" i="9"/>
  <c r="M821" i="9"/>
  <c r="M822" i="9"/>
  <c r="M823" i="9"/>
  <c r="M824" i="9"/>
  <c r="M825" i="9"/>
  <c r="M826" i="9"/>
  <c r="M828" i="9"/>
  <c r="M829" i="9"/>
  <c r="M831" i="9"/>
  <c r="M832" i="9"/>
  <c r="M833" i="9"/>
  <c r="M835" i="9"/>
  <c r="M837" i="9"/>
  <c r="M838" i="9"/>
  <c r="M839" i="9"/>
  <c r="M840" i="9"/>
  <c r="M841" i="9"/>
  <c r="M842" i="9"/>
  <c r="M843" i="9"/>
  <c r="M844" i="9"/>
  <c r="M845" i="9"/>
  <c r="M846" i="9"/>
  <c r="M847" i="9"/>
  <c r="M848" i="9"/>
  <c r="M849" i="9"/>
  <c r="M850" i="9"/>
  <c r="M851" i="9"/>
  <c r="M855" i="9"/>
  <c r="M852" i="9"/>
  <c r="M853" i="9"/>
  <c r="M854" i="9"/>
  <c r="M856" i="9"/>
  <c r="M857" i="9"/>
  <c r="M858" i="9"/>
  <c r="M859" i="9"/>
  <c r="M860" i="9"/>
  <c r="M861" i="9"/>
  <c r="M863" i="9"/>
  <c r="M864" i="9"/>
  <c r="M866" i="9"/>
  <c r="M867" i="9"/>
  <c r="M868" i="9"/>
  <c r="M869" i="9"/>
  <c r="M870" i="9"/>
  <c r="M871" i="9"/>
  <c r="M872" i="9"/>
  <c r="M873" i="9"/>
  <c r="M875" i="9"/>
  <c r="M876" i="9"/>
  <c r="M878" i="9"/>
  <c r="M879" i="9"/>
  <c r="M880" i="9"/>
  <c r="M881" i="9"/>
  <c r="M882" i="9"/>
  <c r="M884" i="9"/>
  <c r="M885" i="9"/>
  <c r="M888" i="9"/>
  <c r="M890" i="9"/>
  <c r="M891" i="9"/>
  <c r="M893" i="9"/>
  <c r="M894" i="9"/>
  <c r="M895" i="9"/>
  <c r="M897" i="9"/>
  <c r="M898" i="9"/>
  <c r="M899" i="9"/>
  <c r="M900" i="9"/>
  <c r="M901" i="9"/>
  <c r="M902" i="9"/>
  <c r="M903" i="9"/>
  <c r="M904" i="9"/>
  <c r="M905" i="9"/>
  <c r="M906" i="9"/>
  <c r="M907" i="9"/>
  <c r="M910" i="9"/>
  <c r="M911" i="9"/>
  <c r="M912" i="9"/>
  <c r="M913" i="9"/>
  <c r="M914" i="9"/>
  <c r="M915" i="9"/>
  <c r="M916" i="9"/>
  <c r="M917" i="9"/>
  <c r="M918" i="9"/>
  <c r="M919" i="9"/>
  <c r="M920" i="9"/>
  <c r="M922" i="9"/>
  <c r="M924" i="9"/>
  <c r="M925" i="9"/>
  <c r="M927" i="9"/>
  <c r="M928" i="9"/>
  <c r="M930" i="9"/>
  <c r="M931" i="9"/>
  <c r="M932" i="9"/>
  <c r="M933" i="9"/>
  <c r="M934" i="9"/>
  <c r="M936" i="9"/>
  <c r="M937" i="9"/>
  <c r="M938" i="9"/>
  <c r="M939" i="9"/>
  <c r="M941" i="9"/>
  <c r="M942" i="9"/>
  <c r="M943" i="9"/>
  <c r="M944" i="9"/>
  <c r="M945" i="9"/>
  <c r="M946" i="9"/>
  <c r="M947" i="9"/>
  <c r="M948" i="9"/>
  <c r="M949" i="9"/>
  <c r="M950" i="9"/>
  <c r="M952" i="9"/>
  <c r="M953" i="9"/>
  <c r="M954" i="9"/>
  <c r="M955" i="9"/>
  <c r="M956" i="9"/>
  <c r="M957" i="9"/>
  <c r="M958" i="9"/>
  <c r="M960" i="9"/>
  <c r="M961" i="9"/>
  <c r="M962" i="9"/>
  <c r="M963" i="9"/>
  <c r="M964" i="9"/>
  <c r="M965" i="9"/>
  <c r="M966" i="9"/>
  <c r="M967" i="9"/>
  <c r="M968" i="9"/>
  <c r="M969" i="9"/>
  <c r="M970" i="9"/>
  <c r="M971" i="9"/>
  <c r="M972" i="9"/>
  <c r="M973" i="9"/>
  <c r="M974" i="9"/>
  <c r="M975" i="9"/>
  <c r="M976" i="9"/>
  <c r="M978" i="9"/>
  <c r="M980" i="9"/>
  <c r="M981" i="9"/>
  <c r="M982" i="9"/>
  <c r="M983" i="9"/>
  <c r="M984" i="9"/>
  <c r="M985" i="9"/>
  <c r="M986" i="9"/>
  <c r="M987" i="9"/>
  <c r="M988" i="9"/>
  <c r="M989" i="9"/>
  <c r="M990" i="9"/>
  <c r="M991" i="9"/>
  <c r="M992" i="9"/>
  <c r="M993" i="9"/>
  <c r="M995" i="9"/>
  <c r="M997" i="9"/>
  <c r="M998" i="9"/>
  <c r="M999" i="9"/>
  <c r="M1000" i="9"/>
  <c r="M1002" i="9"/>
  <c r="M1003" i="9"/>
  <c r="M1004" i="9"/>
  <c r="M1005" i="9"/>
  <c r="M1007" i="9"/>
  <c r="M1008" i="9"/>
  <c r="M1009" i="9"/>
  <c r="M1010" i="9"/>
  <c r="M1011" i="9"/>
  <c r="M1012" i="9"/>
  <c r="M1013" i="9"/>
  <c r="M1014" i="9"/>
  <c r="M1015" i="9"/>
  <c r="M1016" i="9"/>
  <c r="M1017" i="9"/>
  <c r="M1018" i="9"/>
  <c r="M1019" i="9"/>
  <c r="M1020" i="9"/>
  <c r="M1022" i="9"/>
  <c r="M1023" i="9"/>
  <c r="M1024" i="9"/>
  <c r="M1025" i="9"/>
  <c r="M1027" i="9"/>
  <c r="M1028" i="9"/>
  <c r="M1029" i="9"/>
  <c r="M1030" i="9"/>
  <c r="M1031" i="9"/>
  <c r="M1032" i="9"/>
  <c r="M1033" i="9"/>
  <c r="M1034" i="9"/>
  <c r="M1035" i="9"/>
  <c r="M1036" i="9"/>
  <c r="M1037" i="9"/>
  <c r="M1038" i="9"/>
  <c r="M1039" i="9"/>
  <c r="M1040" i="9"/>
  <c r="M1041" i="9"/>
  <c r="M1042" i="9"/>
  <c r="M1043" i="9"/>
  <c r="M1044" i="9"/>
  <c r="M1046" i="9"/>
  <c r="M1047" i="9"/>
  <c r="M1048" i="9"/>
  <c r="M1049" i="9"/>
  <c r="M1050" i="9"/>
  <c r="M1052" i="9"/>
  <c r="M1053" i="9"/>
  <c r="M1055" i="9"/>
  <c r="M1056" i="9"/>
  <c r="M1057" i="9"/>
  <c r="M1058" i="9"/>
  <c r="M1059" i="9"/>
  <c r="M1060" i="9"/>
  <c r="M1061" i="9"/>
  <c r="M1062" i="9"/>
  <c r="M1063" i="9"/>
  <c r="M1065" i="9"/>
  <c r="M1066" i="9"/>
  <c r="M1067" i="9"/>
  <c r="M1068" i="9"/>
  <c r="M1070" i="9"/>
  <c r="M1071" i="9"/>
  <c r="M1072" i="9"/>
  <c r="M1073" i="9"/>
  <c r="M1074" i="9"/>
  <c r="M1075" i="9"/>
  <c r="M1076" i="9"/>
  <c r="M1077" i="9"/>
  <c r="M1078" i="9"/>
  <c r="M1079" i="9"/>
  <c r="M1080" i="9"/>
  <c r="M1082" i="9"/>
  <c r="M1083" i="9"/>
  <c r="M1084" i="9"/>
  <c r="M1085" i="9"/>
  <c r="M1086" i="9"/>
  <c r="M1087" i="9"/>
  <c r="M1089" i="9"/>
  <c r="M1090" i="9"/>
  <c r="M1091" i="9"/>
  <c r="M1092" i="9"/>
  <c r="M1097" i="9"/>
  <c r="M1098" i="9"/>
  <c r="M1099" i="9"/>
  <c r="M1100" i="9"/>
  <c r="M1101" i="9"/>
  <c r="M1102" i="9"/>
  <c r="M1103" i="9"/>
  <c r="M1104" i="9"/>
  <c r="M1105" i="9"/>
  <c r="M1106" i="9"/>
  <c r="M1107" i="9"/>
  <c r="M1108" i="9"/>
  <c r="M1109" i="9"/>
  <c r="M1110" i="9"/>
  <c r="M1111" i="9"/>
  <c r="M1112" i="9"/>
  <c r="M1113" i="9"/>
  <c r="M1114" i="9"/>
  <c r="M1115" i="9"/>
  <c r="M1116" i="9"/>
  <c r="M1117" i="9"/>
  <c r="M1118" i="9"/>
  <c r="M1120" i="9"/>
  <c r="M1121" i="9"/>
  <c r="M1124" i="9"/>
  <c r="M1125" i="9"/>
  <c r="M1126" i="9"/>
  <c r="M1127" i="9"/>
  <c r="M1128" i="9"/>
  <c r="M1129" i="9"/>
  <c r="M1130" i="9"/>
  <c r="M1131" i="9"/>
  <c r="M1133" i="9"/>
  <c r="M1134" i="9"/>
  <c r="M1135" i="9"/>
  <c r="M1137" i="9"/>
  <c r="M1138" i="9"/>
  <c r="M1139" i="9"/>
  <c r="M1140" i="9"/>
  <c r="M1141" i="9"/>
  <c r="M1142" i="9"/>
  <c r="M1143" i="9"/>
  <c r="M1145" i="9"/>
  <c r="M1147" i="9"/>
  <c r="M1148" i="9"/>
  <c r="M1149" i="9"/>
  <c r="M1150" i="9"/>
  <c r="M1151" i="9"/>
  <c r="M1152" i="9"/>
  <c r="M1153" i="9"/>
  <c r="M1154" i="9"/>
  <c r="M1155" i="9"/>
  <c r="M1157" i="9"/>
  <c r="M1158" i="9"/>
  <c r="M1159" i="9"/>
  <c r="M1160" i="9"/>
  <c r="M1161" i="9"/>
  <c r="M1162" i="9"/>
  <c r="M1164" i="9"/>
  <c r="M1165" i="9"/>
  <c r="M1166" i="9"/>
  <c r="M1168" i="9"/>
  <c r="M1169" i="9"/>
  <c r="M1170" i="9"/>
  <c r="M1171" i="9"/>
  <c r="M2" i="9"/>
  <c r="L4" i="9"/>
  <c r="L5" i="9"/>
  <c r="L6" i="9"/>
  <c r="L7" i="9"/>
  <c r="L8" i="9"/>
  <c r="L9" i="9"/>
  <c r="L11" i="9"/>
  <c r="L12" i="9"/>
  <c r="L13" i="9"/>
  <c r="L14" i="9"/>
  <c r="L15" i="9"/>
  <c r="L16" i="9"/>
  <c r="L17" i="9"/>
  <c r="L18" i="9"/>
  <c r="L19" i="9"/>
  <c r="L20" i="9"/>
  <c r="L21" i="9"/>
  <c r="L22" i="9"/>
  <c r="L24" i="9"/>
  <c r="L25" i="9"/>
  <c r="L26" i="9"/>
  <c r="L28" i="9"/>
  <c r="L30" i="9"/>
  <c r="L31" i="9"/>
  <c r="L32" i="9"/>
  <c r="L33" i="9"/>
  <c r="L34" i="9"/>
  <c r="L35" i="9"/>
  <c r="L36" i="9"/>
  <c r="L38" i="9"/>
  <c r="L39" i="9"/>
  <c r="L40" i="9"/>
  <c r="L41" i="9"/>
  <c r="L42" i="9"/>
  <c r="L43" i="9"/>
  <c r="L44" i="9"/>
  <c r="L45" i="9"/>
  <c r="L46" i="9"/>
  <c r="L48" i="9"/>
  <c r="L49" i="9"/>
  <c r="L52" i="9"/>
  <c r="L53" i="9"/>
  <c r="L55" i="9"/>
  <c r="L56" i="9"/>
  <c r="L57" i="9"/>
  <c r="L59" i="9"/>
  <c r="L60" i="9"/>
  <c r="L61" i="9"/>
  <c r="L62" i="9"/>
  <c r="L63" i="9"/>
  <c r="L64" i="9"/>
  <c r="L65" i="9"/>
  <c r="L66" i="9"/>
  <c r="L67" i="9"/>
  <c r="L68" i="9"/>
  <c r="L69" i="9"/>
  <c r="L70" i="9"/>
  <c r="L72" i="9"/>
  <c r="L73" i="9"/>
  <c r="L74" i="9"/>
  <c r="L76" i="9"/>
  <c r="L77" i="9"/>
  <c r="L78" i="9"/>
  <c r="L79" i="9"/>
  <c r="L80" i="9"/>
  <c r="L82" i="9"/>
  <c r="L83" i="9"/>
  <c r="L85" i="9"/>
  <c r="L86" i="9"/>
  <c r="L87" i="9"/>
  <c r="L88" i="9"/>
  <c r="L89" i="9"/>
  <c r="L91" i="9"/>
  <c r="L92" i="9"/>
  <c r="L94" i="9"/>
  <c r="L95" i="9"/>
  <c r="L96" i="9"/>
  <c r="L97" i="9"/>
  <c r="L98" i="9"/>
  <c r="L99" i="9"/>
  <c r="L100" i="9"/>
  <c r="L101" i="9"/>
  <c r="L102" i="9"/>
  <c r="L104" i="9"/>
  <c r="L105" i="9"/>
  <c r="L106" i="9"/>
  <c r="L108" i="9"/>
  <c r="L110" i="9"/>
  <c r="L112" i="9"/>
  <c r="L113" i="9"/>
  <c r="L114" i="9"/>
  <c r="L115" i="9"/>
  <c r="L116" i="9"/>
  <c r="L117" i="9"/>
  <c r="L118" i="9"/>
  <c r="L119" i="9"/>
  <c r="L120" i="9"/>
  <c r="L121" i="9"/>
  <c r="L123" i="9"/>
  <c r="L125" i="9"/>
  <c r="L126" i="9"/>
  <c r="L127" i="9"/>
  <c r="L129" i="9"/>
  <c r="L130" i="9"/>
  <c r="L131" i="9"/>
  <c r="L132" i="9"/>
  <c r="L133" i="9"/>
  <c r="L135" i="9"/>
  <c r="L136" i="9"/>
  <c r="L137" i="9"/>
  <c r="L140" i="9"/>
  <c r="L141" i="9"/>
  <c r="L142" i="9"/>
  <c r="L143" i="9"/>
  <c r="L144" i="9"/>
  <c r="L145" i="9"/>
  <c r="L146" i="9"/>
  <c r="L148" i="9"/>
  <c r="L149" i="9"/>
  <c r="L150" i="9"/>
  <c r="L151" i="9"/>
  <c r="L153" i="9"/>
  <c r="L154" i="9"/>
  <c r="L155" i="9"/>
  <c r="L156" i="9"/>
  <c r="L157" i="9"/>
  <c r="L158" i="9"/>
  <c r="L159" i="9"/>
  <c r="L160" i="9"/>
  <c r="L162" i="9"/>
  <c r="L163" i="9"/>
  <c r="L164" i="9"/>
  <c r="L166" i="9"/>
  <c r="L167" i="9"/>
  <c r="L168" i="9"/>
  <c r="L173" i="9"/>
  <c r="L175" i="9"/>
  <c r="L176" i="9"/>
  <c r="L177" i="9"/>
  <c r="L178" i="9"/>
  <c r="L179" i="9"/>
  <c r="L180" i="9"/>
  <c r="L181" i="9"/>
  <c r="L182" i="9"/>
  <c r="L183" i="9"/>
  <c r="L185" i="9"/>
  <c r="L186" i="9"/>
  <c r="L187" i="9"/>
  <c r="L188" i="9"/>
  <c r="L189" i="9"/>
  <c r="L190" i="9"/>
  <c r="L191" i="9"/>
  <c r="L193" i="9"/>
  <c r="L195" i="9"/>
  <c r="L196" i="9"/>
  <c r="L197" i="9"/>
  <c r="L198" i="9"/>
  <c r="L199" i="9"/>
  <c r="L202" i="9"/>
  <c r="L203" i="9"/>
  <c r="L204" i="9"/>
  <c r="L206" i="9"/>
  <c r="L208" i="9"/>
  <c r="L209" i="9"/>
  <c r="L210" i="9"/>
  <c r="L211" i="9"/>
  <c r="L212" i="9"/>
  <c r="L213" i="9"/>
  <c r="L214" i="9"/>
  <c r="L217" i="9"/>
  <c r="L218" i="9"/>
  <c r="L219" i="9"/>
  <c r="L220" i="9"/>
  <c r="L222" i="9"/>
  <c r="L225" i="9"/>
  <c r="L224" i="9"/>
  <c r="L226" i="9"/>
  <c r="L227" i="9"/>
  <c r="L228" i="9"/>
  <c r="L229" i="9"/>
  <c r="L230" i="9"/>
  <c r="L231" i="9"/>
  <c r="L232" i="9"/>
  <c r="L233" i="9"/>
  <c r="L234" i="9"/>
  <c r="L235" i="9"/>
  <c r="L236" i="9"/>
  <c r="L237" i="9"/>
  <c r="L239" i="9"/>
  <c r="L240" i="9"/>
  <c r="L241" i="9"/>
  <c r="L242" i="9"/>
  <c r="L243" i="9"/>
  <c r="L244" i="9"/>
  <c r="L245" i="9"/>
  <c r="L246" i="9"/>
  <c r="L248" i="9"/>
  <c r="L249" i="9"/>
  <c r="L251" i="9"/>
  <c r="L252" i="9"/>
  <c r="L253" i="9"/>
  <c r="L254" i="9"/>
  <c r="L255" i="9"/>
  <c r="L257" i="9"/>
  <c r="L259" i="9"/>
  <c r="L260" i="9"/>
  <c r="L261" i="9"/>
  <c r="L262" i="9"/>
  <c r="L263" i="9"/>
  <c r="L264" i="9"/>
  <c r="L266" i="9"/>
  <c r="L269" i="9"/>
  <c r="L270" i="9"/>
  <c r="L271" i="9"/>
  <c r="L272" i="9"/>
  <c r="L273" i="9"/>
  <c r="L274" i="9"/>
  <c r="L277" i="9"/>
  <c r="L278" i="9"/>
  <c r="L279" i="9"/>
  <c r="L280" i="9"/>
  <c r="L281" i="9"/>
  <c r="L282" i="9"/>
  <c r="L283" i="9"/>
  <c r="L285" i="9"/>
  <c r="L286" i="9"/>
  <c r="L287" i="9"/>
  <c r="L288" i="9"/>
  <c r="L289" i="9"/>
  <c r="L290" i="9"/>
  <c r="L291" i="9"/>
  <c r="L292" i="9"/>
  <c r="L293" i="9"/>
  <c r="L294" i="9"/>
  <c r="L295" i="9"/>
  <c r="L296" i="9"/>
  <c r="L297" i="9"/>
  <c r="L301" i="9"/>
  <c r="L303" i="9"/>
  <c r="L304" i="9"/>
  <c r="L305" i="9"/>
  <c r="L306" i="9"/>
  <c r="L307" i="9"/>
  <c r="L308" i="9"/>
  <c r="L309" i="9"/>
  <c r="L310" i="9"/>
  <c r="L311" i="9"/>
  <c r="L312" i="9"/>
  <c r="L313" i="9"/>
  <c r="L314" i="9"/>
  <c r="L315" i="9"/>
  <c r="L316" i="9"/>
  <c r="L318" i="9"/>
  <c r="L319" i="9"/>
  <c r="L320" i="9"/>
  <c r="L321" i="9"/>
  <c r="L322" i="9"/>
  <c r="L324" i="9"/>
  <c r="L325" i="9"/>
  <c r="L326" i="9"/>
  <c r="L327" i="9"/>
  <c r="L328"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1" i="9"/>
  <c r="L362" i="9"/>
  <c r="L363" i="9"/>
  <c r="L364" i="9"/>
  <c r="L365" i="9"/>
  <c r="L366" i="9"/>
  <c r="L367" i="9"/>
  <c r="L368" i="9"/>
  <c r="L369" i="9"/>
  <c r="L370" i="9"/>
  <c r="L371" i="9"/>
  <c r="L372" i="9"/>
  <c r="L374" i="9"/>
  <c r="L375" i="9"/>
  <c r="L376" i="9"/>
  <c r="L377" i="9"/>
  <c r="L379" i="9"/>
  <c r="L380" i="9"/>
  <c r="L382" i="9"/>
  <c r="L383" i="9"/>
  <c r="L384" i="9"/>
  <c r="L385" i="9"/>
  <c r="L387" i="9"/>
  <c r="L388" i="9"/>
  <c r="L389" i="9"/>
  <c r="L390" i="9"/>
  <c r="L391" i="9"/>
  <c r="L392" i="9"/>
  <c r="L393" i="9"/>
  <c r="L394" i="9"/>
  <c r="L395" i="9"/>
  <c r="L396" i="9"/>
  <c r="L397" i="9"/>
  <c r="L398" i="9"/>
  <c r="L400" i="9"/>
  <c r="L401" i="9"/>
  <c r="L402" i="9"/>
  <c r="L403" i="9"/>
  <c r="L404" i="9"/>
  <c r="L405" i="9"/>
  <c r="L406" i="9"/>
  <c r="L409" i="9"/>
  <c r="L410" i="9"/>
  <c r="L411" i="9"/>
  <c r="L412" i="9"/>
  <c r="L413" i="9"/>
  <c r="L414" i="9"/>
  <c r="L415" i="9"/>
  <c r="L416" i="9"/>
  <c r="L417" i="9"/>
  <c r="L418" i="9"/>
  <c r="L420" i="9"/>
  <c r="L421" i="9"/>
  <c r="L422" i="9"/>
  <c r="L423" i="9"/>
  <c r="L425" i="9"/>
  <c r="L426" i="9"/>
  <c r="L427" i="9"/>
  <c r="L429" i="9"/>
  <c r="L430" i="9"/>
  <c r="L431" i="9"/>
  <c r="L433" i="9"/>
  <c r="L434" i="9"/>
  <c r="L435" i="9"/>
  <c r="L436" i="9"/>
  <c r="L437" i="9"/>
  <c r="L438" i="9"/>
  <c r="L439" i="9"/>
  <c r="L440" i="9"/>
  <c r="L441" i="9"/>
  <c r="L442" i="9"/>
  <c r="L443" i="9"/>
  <c r="L444" i="9"/>
  <c r="L445" i="9"/>
  <c r="L446" i="9"/>
  <c r="L447" i="9"/>
  <c r="L448" i="9"/>
  <c r="L449" i="9"/>
  <c r="L450" i="9"/>
  <c r="L451" i="9"/>
  <c r="L453" i="9"/>
  <c r="L454" i="9"/>
  <c r="L455" i="9"/>
  <c r="L457" i="9"/>
  <c r="L458" i="9"/>
  <c r="L460" i="9"/>
  <c r="L461" i="9"/>
  <c r="L462" i="9"/>
  <c r="L463" i="9"/>
  <c r="L464" i="9"/>
  <c r="L466" i="9"/>
  <c r="L467" i="9"/>
  <c r="L468" i="9"/>
  <c r="L469" i="9"/>
  <c r="L470" i="9"/>
  <c r="L471" i="9"/>
  <c r="L472" i="9"/>
  <c r="L473" i="9"/>
  <c r="L474" i="9"/>
  <c r="L476" i="9"/>
  <c r="L479" i="9"/>
  <c r="L480" i="9"/>
  <c r="L481" i="9"/>
  <c r="L483" i="9"/>
  <c r="L485" i="9"/>
  <c r="L487" i="9"/>
  <c r="L488" i="9"/>
  <c r="L490" i="9"/>
  <c r="L491" i="9"/>
  <c r="L492" i="9"/>
  <c r="L494" i="9"/>
  <c r="L495" i="9"/>
  <c r="L496" i="9"/>
  <c r="L497" i="9"/>
  <c r="L498" i="9"/>
  <c r="L499" i="9"/>
  <c r="L500" i="9"/>
  <c r="L503" i="9"/>
  <c r="L504" i="9"/>
  <c r="L505" i="9"/>
  <c r="L506" i="9"/>
  <c r="L508" i="9"/>
  <c r="L509" i="9"/>
  <c r="L510" i="9"/>
  <c r="L512" i="9"/>
  <c r="L513" i="9"/>
  <c r="L516" i="9"/>
  <c r="L517" i="9"/>
  <c r="L518" i="9"/>
  <c r="L519" i="9"/>
  <c r="L520" i="9"/>
  <c r="L521" i="9"/>
  <c r="L523" i="9"/>
  <c r="L526" i="9"/>
  <c r="L527" i="9"/>
  <c r="L530" i="9"/>
  <c r="L531" i="9"/>
  <c r="L532" i="9"/>
  <c r="L533" i="9"/>
  <c r="L534" i="9"/>
  <c r="L535" i="9"/>
  <c r="L536" i="9"/>
  <c r="L537" i="9"/>
  <c r="L538" i="9"/>
  <c r="L539" i="9"/>
  <c r="L540" i="9"/>
  <c r="L542" i="9"/>
  <c r="L544" i="9"/>
  <c r="L545" i="9"/>
  <c r="L546" i="9"/>
  <c r="L547" i="9"/>
  <c r="L548" i="9"/>
  <c r="L549" i="9"/>
  <c r="L550" i="9"/>
  <c r="L551" i="9"/>
  <c r="L553" i="9"/>
  <c r="L554" i="9"/>
  <c r="L555" i="9"/>
  <c r="L556" i="9"/>
  <c r="L557" i="9"/>
  <c r="L558" i="9"/>
  <c r="L559" i="9"/>
  <c r="L560" i="9"/>
  <c r="L561" i="9"/>
  <c r="L562" i="9"/>
  <c r="L564" i="9"/>
  <c r="L565" i="9"/>
  <c r="L566" i="9"/>
  <c r="L567" i="9"/>
  <c r="L568" i="9"/>
  <c r="L569" i="9"/>
  <c r="L570" i="9"/>
  <c r="L571" i="9"/>
  <c r="L572" i="9"/>
  <c r="L574" i="9"/>
  <c r="L575" i="9"/>
  <c r="L576" i="9"/>
  <c r="L577" i="9"/>
  <c r="L578"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7" i="9"/>
  <c r="L608" i="9"/>
  <c r="L609" i="9"/>
  <c r="L610" i="9"/>
  <c r="L611" i="9"/>
  <c r="L612" i="9"/>
  <c r="L615" i="9"/>
  <c r="L616" i="9"/>
  <c r="L617" i="9"/>
  <c r="L618" i="9"/>
  <c r="L620" i="9"/>
  <c r="L621" i="9"/>
  <c r="L622" i="9"/>
  <c r="L623" i="9"/>
  <c r="L626" i="9"/>
  <c r="L628" i="9"/>
  <c r="L630" i="9"/>
  <c r="L631" i="9"/>
  <c r="L633" i="9"/>
  <c r="L635" i="9"/>
  <c r="L636" i="9"/>
  <c r="L637" i="9"/>
  <c r="L638" i="9"/>
  <c r="L639" i="9"/>
  <c r="L641" i="9"/>
  <c r="L642" i="9"/>
  <c r="L643" i="9"/>
  <c r="L644" i="9"/>
  <c r="L645" i="9"/>
  <c r="L647" i="9"/>
  <c r="L649" i="9"/>
  <c r="L650" i="9"/>
  <c r="L651" i="9"/>
  <c r="L652" i="9"/>
  <c r="L654" i="9"/>
  <c r="L655" i="9"/>
  <c r="L656" i="9"/>
  <c r="L657" i="9"/>
  <c r="L658" i="9"/>
  <c r="L659" i="9"/>
  <c r="L661" i="9"/>
  <c r="L662" i="9"/>
  <c r="L663" i="9"/>
  <c r="L664" i="9"/>
  <c r="L665" i="9"/>
  <c r="L666" i="9"/>
  <c r="L667" i="9"/>
  <c r="L668" i="9"/>
  <c r="L669" i="9"/>
  <c r="L672" i="9"/>
  <c r="L673" i="9"/>
  <c r="L674" i="9"/>
  <c r="L675" i="9"/>
  <c r="L677" i="9"/>
  <c r="L678" i="9"/>
  <c r="L680" i="9"/>
  <c r="L681" i="9"/>
  <c r="L682" i="9"/>
  <c r="L683" i="9"/>
  <c r="L684" i="9"/>
  <c r="L685" i="9"/>
  <c r="L686" i="9"/>
  <c r="L687" i="9"/>
  <c r="L688" i="9"/>
  <c r="L689" i="9"/>
  <c r="L690" i="9"/>
  <c r="L691" i="9"/>
  <c r="L692" i="9"/>
  <c r="L693" i="9"/>
  <c r="L694" i="9"/>
  <c r="L695" i="9"/>
  <c r="L696" i="9"/>
  <c r="L699" i="9"/>
  <c r="L700" i="9"/>
  <c r="L701" i="9"/>
  <c r="L702" i="9"/>
  <c r="L703" i="9"/>
  <c r="L704" i="9"/>
  <c r="L706" i="9"/>
  <c r="L707" i="9"/>
  <c r="L708" i="9"/>
  <c r="L709" i="9"/>
  <c r="L711" i="9"/>
  <c r="L712" i="9"/>
  <c r="L713" i="9"/>
  <c r="L714" i="9"/>
  <c r="L715" i="9"/>
  <c r="L716" i="9"/>
  <c r="L717" i="9"/>
  <c r="L718" i="9"/>
  <c r="L719" i="9"/>
  <c r="L720" i="9"/>
  <c r="L721" i="9"/>
  <c r="L722" i="9"/>
  <c r="L723" i="9"/>
  <c r="L724" i="9"/>
  <c r="L726" i="9"/>
  <c r="L727" i="9"/>
  <c r="L728" i="9"/>
  <c r="L730" i="9"/>
  <c r="L731" i="9"/>
  <c r="L733" i="9"/>
  <c r="L734" i="9"/>
  <c r="L735" i="9"/>
  <c r="L736" i="9"/>
  <c r="L737" i="9"/>
  <c r="L740" i="9"/>
  <c r="L741" i="9"/>
  <c r="L742" i="9"/>
  <c r="L743" i="9"/>
  <c r="L745" i="9"/>
  <c r="L746" i="9"/>
  <c r="L747" i="9"/>
  <c r="L748" i="9"/>
  <c r="L749" i="9"/>
  <c r="L750" i="9"/>
  <c r="L752" i="9"/>
  <c r="L754" i="9"/>
  <c r="L756" i="9"/>
  <c r="L757" i="9"/>
  <c r="L758" i="9"/>
  <c r="L760" i="9"/>
  <c r="L761" i="9"/>
  <c r="L762" i="9"/>
  <c r="L763" i="9"/>
  <c r="L764" i="9"/>
  <c r="L765" i="9"/>
  <c r="L766" i="9"/>
  <c r="L767" i="9"/>
  <c r="L768" i="9"/>
  <c r="L769" i="9"/>
  <c r="L770" i="9"/>
  <c r="L771" i="9"/>
  <c r="L772" i="9"/>
  <c r="L773" i="9"/>
  <c r="L774" i="9"/>
  <c r="L775" i="9"/>
  <c r="L776" i="9"/>
  <c r="L777" i="9"/>
  <c r="L778" i="9"/>
  <c r="L779" i="9"/>
  <c r="L781" i="9"/>
  <c r="L783" i="9"/>
  <c r="L785" i="9"/>
  <c r="L787" i="9"/>
  <c r="L788" i="9"/>
  <c r="L789" i="9"/>
  <c r="L790" i="9"/>
  <c r="L791" i="9"/>
  <c r="L792" i="9"/>
  <c r="L793" i="9"/>
  <c r="L794" i="9"/>
  <c r="L795" i="9"/>
  <c r="L796" i="9"/>
  <c r="L797" i="9"/>
  <c r="L798" i="9"/>
  <c r="L800" i="9"/>
  <c r="L801" i="9"/>
  <c r="L802" i="9"/>
  <c r="L803" i="9"/>
  <c r="L804" i="9"/>
  <c r="L805" i="9"/>
  <c r="L806" i="9"/>
  <c r="L809" i="9"/>
  <c r="L810" i="9"/>
  <c r="L811" i="9"/>
  <c r="L812" i="9"/>
  <c r="L813" i="9"/>
  <c r="L814" i="9"/>
  <c r="L815" i="9"/>
  <c r="L816" i="9"/>
  <c r="L817" i="9"/>
  <c r="L818" i="9"/>
  <c r="L819" i="9"/>
  <c r="L820" i="9"/>
  <c r="L821" i="9"/>
  <c r="L822" i="9"/>
  <c r="L823" i="9"/>
  <c r="L824" i="9"/>
  <c r="L825" i="9"/>
  <c r="L826" i="9"/>
  <c r="L828" i="9"/>
  <c r="L829" i="9"/>
  <c r="L831" i="9"/>
  <c r="L832" i="9"/>
  <c r="L833" i="9"/>
  <c r="L835" i="9"/>
  <c r="L837" i="9"/>
  <c r="L838" i="9"/>
  <c r="L839" i="9"/>
  <c r="L840" i="9"/>
  <c r="L841" i="9"/>
  <c r="L842" i="9"/>
  <c r="L843" i="9"/>
  <c r="L844" i="9"/>
  <c r="L845" i="9"/>
  <c r="L846" i="9"/>
  <c r="L847" i="9"/>
  <c r="L848" i="9"/>
  <c r="L849" i="9"/>
  <c r="L850" i="9"/>
  <c r="L851" i="9"/>
  <c r="L855" i="9"/>
  <c r="L852" i="9"/>
  <c r="L853" i="9"/>
  <c r="L854" i="9"/>
  <c r="L856" i="9"/>
  <c r="L857" i="9"/>
  <c r="L858" i="9"/>
  <c r="L859" i="9"/>
  <c r="L860" i="9"/>
  <c r="L861" i="9"/>
  <c r="L863" i="9"/>
  <c r="L864" i="9"/>
  <c r="L866" i="9"/>
  <c r="L867" i="9"/>
  <c r="L868" i="9"/>
  <c r="L869" i="9"/>
  <c r="L870" i="9"/>
  <c r="L871" i="9"/>
  <c r="L872" i="9"/>
  <c r="L873" i="9"/>
  <c r="L875" i="9"/>
  <c r="L876" i="9"/>
  <c r="L878" i="9"/>
  <c r="L879" i="9"/>
  <c r="L880" i="9"/>
  <c r="L881" i="9"/>
  <c r="L882" i="9"/>
  <c r="L884" i="9"/>
  <c r="L885" i="9"/>
  <c r="L888" i="9"/>
  <c r="L890" i="9"/>
  <c r="L891" i="9"/>
  <c r="L893" i="9"/>
  <c r="L894" i="9"/>
  <c r="L895" i="9"/>
  <c r="L897" i="9"/>
  <c r="L898" i="9"/>
  <c r="L899" i="9"/>
  <c r="L900" i="9"/>
  <c r="L901" i="9"/>
  <c r="L902" i="9"/>
  <c r="L903" i="9"/>
  <c r="L904" i="9"/>
  <c r="L905" i="9"/>
  <c r="L906" i="9"/>
  <c r="L907" i="9"/>
  <c r="L910" i="9"/>
  <c r="L911" i="9"/>
  <c r="L912" i="9"/>
  <c r="L913" i="9"/>
  <c r="L914" i="9"/>
  <c r="L915" i="9"/>
  <c r="L916" i="9"/>
  <c r="L917" i="9"/>
  <c r="L918" i="9"/>
  <c r="L919" i="9"/>
  <c r="L920" i="9"/>
  <c r="L922" i="9"/>
  <c r="L924" i="9"/>
  <c r="L925" i="9"/>
  <c r="L927" i="9"/>
  <c r="L928" i="9"/>
  <c r="L930" i="9"/>
  <c r="L931" i="9"/>
  <c r="L932" i="9"/>
  <c r="L933" i="9"/>
  <c r="L934" i="9"/>
  <c r="L936" i="9"/>
  <c r="L937" i="9"/>
  <c r="L938" i="9"/>
  <c r="L939" i="9"/>
  <c r="L941" i="9"/>
  <c r="L942" i="9"/>
  <c r="L943" i="9"/>
  <c r="L944" i="9"/>
  <c r="L945" i="9"/>
  <c r="L946" i="9"/>
  <c r="L947" i="9"/>
  <c r="L948" i="9"/>
  <c r="L949" i="9"/>
  <c r="L950" i="9"/>
  <c r="L952" i="9"/>
  <c r="L953" i="9"/>
  <c r="L954" i="9"/>
  <c r="L955" i="9"/>
  <c r="L956" i="9"/>
  <c r="L957" i="9"/>
  <c r="L958" i="9"/>
  <c r="L960" i="9"/>
  <c r="L961" i="9"/>
  <c r="L962" i="9"/>
  <c r="L963" i="9"/>
  <c r="L964" i="9"/>
  <c r="L965" i="9"/>
  <c r="L966" i="9"/>
  <c r="L967" i="9"/>
  <c r="L968" i="9"/>
  <c r="L969" i="9"/>
  <c r="L970" i="9"/>
  <c r="L971" i="9"/>
  <c r="L972" i="9"/>
  <c r="L973" i="9"/>
  <c r="L974" i="9"/>
  <c r="L975" i="9"/>
  <c r="L976" i="9"/>
  <c r="L978" i="9"/>
  <c r="L980" i="9"/>
  <c r="L981" i="9"/>
  <c r="L982" i="9"/>
  <c r="L983" i="9"/>
  <c r="L984" i="9"/>
  <c r="L985" i="9"/>
  <c r="L986" i="9"/>
  <c r="L987" i="9"/>
  <c r="L988" i="9"/>
  <c r="L989" i="9"/>
  <c r="L990" i="9"/>
  <c r="L991" i="9"/>
  <c r="L992" i="9"/>
  <c r="L993" i="9"/>
  <c r="L995" i="9"/>
  <c r="L997" i="9"/>
  <c r="L998" i="9"/>
  <c r="L999" i="9"/>
  <c r="L1000" i="9"/>
  <c r="L1002" i="9"/>
  <c r="L1003" i="9"/>
  <c r="L1004" i="9"/>
  <c r="L1005" i="9"/>
  <c r="L1007" i="9"/>
  <c r="L1008" i="9"/>
  <c r="L1009" i="9"/>
  <c r="L1010" i="9"/>
  <c r="L1011" i="9"/>
  <c r="L1012" i="9"/>
  <c r="L1013" i="9"/>
  <c r="L1014" i="9"/>
  <c r="L1015" i="9"/>
  <c r="L1016" i="9"/>
  <c r="L1017" i="9"/>
  <c r="L1018" i="9"/>
  <c r="L1019" i="9"/>
  <c r="L1020" i="9"/>
  <c r="L1022" i="9"/>
  <c r="L1023" i="9"/>
  <c r="L1024" i="9"/>
  <c r="L1025" i="9"/>
  <c r="L1027" i="9"/>
  <c r="L1028" i="9"/>
  <c r="L1029" i="9"/>
  <c r="L1030" i="9"/>
  <c r="L1031" i="9"/>
  <c r="L1032" i="9"/>
  <c r="L1033" i="9"/>
  <c r="L1034" i="9"/>
  <c r="L1035" i="9"/>
  <c r="L1036" i="9"/>
  <c r="L1037" i="9"/>
  <c r="L1038" i="9"/>
  <c r="L1039" i="9"/>
  <c r="L1040" i="9"/>
  <c r="L1041" i="9"/>
  <c r="L1042" i="9"/>
  <c r="L1043" i="9"/>
  <c r="L1044" i="9"/>
  <c r="L1046" i="9"/>
  <c r="L1047" i="9"/>
  <c r="L1048" i="9"/>
  <c r="L1049" i="9"/>
  <c r="L1050" i="9"/>
  <c r="L1052" i="9"/>
  <c r="L1053" i="9"/>
  <c r="L1055" i="9"/>
  <c r="L1056" i="9"/>
  <c r="L1057" i="9"/>
  <c r="L1058" i="9"/>
  <c r="L1059" i="9"/>
  <c r="L1060" i="9"/>
  <c r="L1061" i="9"/>
  <c r="L1062" i="9"/>
  <c r="L1063" i="9"/>
  <c r="L1065" i="9"/>
  <c r="L1066" i="9"/>
  <c r="L1067" i="9"/>
  <c r="L1068" i="9"/>
  <c r="L1070" i="9"/>
  <c r="L1071" i="9"/>
  <c r="L1072" i="9"/>
  <c r="L1073" i="9"/>
  <c r="L1074" i="9"/>
  <c r="L1075" i="9"/>
  <c r="L1076" i="9"/>
  <c r="L1077" i="9"/>
  <c r="L1078" i="9"/>
  <c r="L1079" i="9"/>
  <c r="L1080" i="9"/>
  <c r="L1082" i="9"/>
  <c r="L1083" i="9"/>
  <c r="L1084" i="9"/>
  <c r="L1085" i="9"/>
  <c r="L1086" i="9"/>
  <c r="L1087" i="9"/>
  <c r="L1089" i="9"/>
  <c r="L1090" i="9"/>
  <c r="L1091" i="9"/>
  <c r="L1092" i="9"/>
  <c r="L1097" i="9"/>
  <c r="L1098" i="9"/>
  <c r="L1099" i="9"/>
  <c r="L1100" i="9"/>
  <c r="L1101" i="9"/>
  <c r="L1102" i="9"/>
  <c r="L1103" i="9"/>
  <c r="L1104" i="9"/>
  <c r="L1105" i="9"/>
  <c r="L1106" i="9"/>
  <c r="L1107" i="9"/>
  <c r="L1108" i="9"/>
  <c r="L1109" i="9"/>
  <c r="L1110" i="9"/>
  <c r="L1111" i="9"/>
  <c r="L1112" i="9"/>
  <c r="L1113" i="9"/>
  <c r="L1114" i="9"/>
  <c r="L1115" i="9"/>
  <c r="L1116" i="9"/>
  <c r="L1117" i="9"/>
  <c r="L1118" i="9"/>
  <c r="L1120" i="9"/>
  <c r="L1121" i="9"/>
  <c r="L1124" i="9"/>
  <c r="L1125" i="9"/>
  <c r="L1126" i="9"/>
  <c r="L1127" i="9"/>
  <c r="L1128" i="9"/>
  <c r="L1129" i="9"/>
  <c r="L1130" i="9"/>
  <c r="L1131" i="9"/>
  <c r="L1133" i="9"/>
  <c r="L1134" i="9"/>
  <c r="L1135" i="9"/>
  <c r="L1137" i="9"/>
  <c r="L1138" i="9"/>
  <c r="L1139" i="9"/>
  <c r="L1140" i="9"/>
  <c r="L1141" i="9"/>
  <c r="L1142" i="9"/>
  <c r="L1143" i="9"/>
  <c r="L1145" i="9"/>
  <c r="L1147" i="9"/>
  <c r="L1148" i="9"/>
  <c r="L1149" i="9"/>
  <c r="L1150" i="9"/>
  <c r="L1151" i="9"/>
  <c r="L1152" i="9"/>
  <c r="L1153" i="9"/>
  <c r="L1154" i="9"/>
  <c r="L1155" i="9"/>
  <c r="L1157" i="9"/>
  <c r="L1158" i="9"/>
  <c r="L1159" i="9"/>
  <c r="L1160" i="9"/>
  <c r="L1161" i="9"/>
  <c r="L1162" i="9"/>
  <c r="L1164" i="9"/>
  <c r="L1165" i="9"/>
  <c r="L1166" i="9"/>
  <c r="L1168" i="9"/>
  <c r="L1169" i="9"/>
  <c r="L1170" i="9"/>
  <c r="L1171" i="9"/>
  <c r="L2" i="9"/>
  <c r="K4" i="9"/>
  <c r="K5" i="9"/>
  <c r="K6" i="9"/>
  <c r="K7" i="9"/>
  <c r="K8" i="9"/>
  <c r="K9" i="9"/>
  <c r="K11" i="9"/>
  <c r="K12" i="9"/>
  <c r="K13" i="9"/>
  <c r="K14" i="9"/>
  <c r="K15" i="9"/>
  <c r="K16" i="9"/>
  <c r="K17" i="9"/>
  <c r="K18" i="9"/>
  <c r="K19" i="9"/>
  <c r="K20" i="9"/>
  <c r="K21" i="9"/>
  <c r="K22" i="9"/>
  <c r="K24" i="9"/>
  <c r="K25" i="9"/>
  <c r="K26" i="9"/>
  <c r="K28" i="9"/>
  <c r="K30" i="9"/>
  <c r="K31" i="9"/>
  <c r="K32" i="9"/>
  <c r="K33" i="9"/>
  <c r="K34" i="9"/>
  <c r="K35" i="9"/>
  <c r="K36" i="9"/>
  <c r="K38" i="9"/>
  <c r="K39" i="9"/>
  <c r="K40" i="9"/>
  <c r="K41" i="9"/>
  <c r="K42" i="9"/>
  <c r="K43" i="9"/>
  <c r="K44" i="9"/>
  <c r="K45" i="9"/>
  <c r="K46" i="9"/>
  <c r="K48" i="9"/>
  <c r="K49" i="9"/>
  <c r="K52" i="9"/>
  <c r="K53" i="9"/>
  <c r="K55" i="9"/>
  <c r="K56" i="9"/>
  <c r="K57" i="9"/>
  <c r="K59" i="9"/>
  <c r="K60" i="9"/>
  <c r="K61" i="9"/>
  <c r="K62" i="9"/>
  <c r="K63" i="9"/>
  <c r="K64" i="9"/>
  <c r="K65" i="9"/>
  <c r="K66" i="9"/>
  <c r="K67" i="9"/>
  <c r="K68" i="9"/>
  <c r="K69" i="9"/>
  <c r="K70" i="9"/>
  <c r="K72" i="9"/>
  <c r="K73" i="9"/>
  <c r="K74" i="9"/>
  <c r="K76" i="9"/>
  <c r="K77" i="9"/>
  <c r="K78" i="9"/>
  <c r="K79" i="9"/>
  <c r="K80" i="9"/>
  <c r="K82" i="9"/>
  <c r="K83" i="9"/>
  <c r="K85" i="9"/>
  <c r="K86" i="9"/>
  <c r="K87" i="9"/>
  <c r="K88" i="9"/>
  <c r="K89" i="9"/>
  <c r="K91" i="9"/>
  <c r="K92" i="9"/>
  <c r="K94" i="9"/>
  <c r="K95" i="9"/>
  <c r="K96" i="9"/>
  <c r="K97" i="9"/>
  <c r="K98" i="9"/>
  <c r="K99" i="9"/>
  <c r="K100" i="9"/>
  <c r="K101" i="9"/>
  <c r="K102" i="9"/>
  <c r="K104" i="9"/>
  <c r="K105" i="9"/>
  <c r="K106" i="9"/>
  <c r="K108" i="9"/>
  <c r="K110" i="9"/>
  <c r="K112" i="9"/>
  <c r="K113" i="9"/>
  <c r="K114" i="9"/>
  <c r="K115" i="9"/>
  <c r="K116" i="9"/>
  <c r="K117" i="9"/>
  <c r="K118" i="9"/>
  <c r="K119" i="9"/>
  <c r="K120" i="9"/>
  <c r="K121" i="9"/>
  <c r="K123" i="9"/>
  <c r="K125" i="9"/>
  <c r="K126" i="9"/>
  <c r="K127" i="9"/>
  <c r="K129" i="9"/>
  <c r="K130" i="9"/>
  <c r="K131" i="9"/>
  <c r="K132" i="9"/>
  <c r="K133" i="9"/>
  <c r="K135" i="9"/>
  <c r="K136" i="9"/>
  <c r="K137" i="9"/>
  <c r="K140" i="9"/>
  <c r="K141" i="9"/>
  <c r="K142" i="9"/>
  <c r="K143" i="9"/>
  <c r="K144" i="9"/>
  <c r="K145" i="9"/>
  <c r="K146" i="9"/>
  <c r="K148" i="9"/>
  <c r="K149" i="9"/>
  <c r="K150" i="9"/>
  <c r="K151" i="9"/>
  <c r="K153" i="9"/>
  <c r="K154" i="9"/>
  <c r="K155" i="9"/>
  <c r="K156" i="9"/>
  <c r="K157" i="9"/>
  <c r="K158" i="9"/>
  <c r="K159" i="9"/>
  <c r="K160" i="9"/>
  <c r="K162" i="9"/>
  <c r="K163" i="9"/>
  <c r="K164" i="9"/>
  <c r="K166" i="9"/>
  <c r="K167" i="9"/>
  <c r="K168" i="9"/>
  <c r="K173" i="9"/>
  <c r="K175" i="9"/>
  <c r="K176" i="9"/>
  <c r="K177" i="9"/>
  <c r="K178" i="9"/>
  <c r="K179" i="9"/>
  <c r="K180" i="9"/>
  <c r="K181" i="9"/>
  <c r="K182" i="9"/>
  <c r="K183" i="9"/>
  <c r="K185" i="9"/>
  <c r="K186" i="9"/>
  <c r="K187" i="9"/>
  <c r="K188" i="9"/>
  <c r="K189" i="9"/>
  <c r="K190" i="9"/>
  <c r="K191" i="9"/>
  <c r="K193" i="9"/>
  <c r="K195" i="9"/>
  <c r="K196" i="9"/>
  <c r="K197" i="9"/>
  <c r="K198" i="9"/>
  <c r="K199" i="9"/>
  <c r="K202" i="9"/>
  <c r="K203" i="9"/>
  <c r="K204" i="9"/>
  <c r="K206" i="9"/>
  <c r="K208" i="9"/>
  <c r="K209" i="9"/>
  <c r="K210" i="9"/>
  <c r="K211" i="9"/>
  <c r="K212" i="9"/>
  <c r="K213" i="9"/>
  <c r="K214" i="9"/>
  <c r="K217" i="9"/>
  <c r="K218" i="9"/>
  <c r="K219" i="9"/>
  <c r="K220" i="9"/>
  <c r="K222" i="9"/>
  <c r="K225" i="9"/>
  <c r="K224" i="9"/>
  <c r="K226" i="9"/>
  <c r="K227" i="9"/>
  <c r="K228" i="9"/>
  <c r="K229" i="9"/>
  <c r="K230" i="9"/>
  <c r="K231" i="9"/>
  <c r="K232" i="9"/>
  <c r="K233" i="9"/>
  <c r="K234" i="9"/>
  <c r="K235" i="9"/>
  <c r="K236" i="9"/>
  <c r="K237" i="9"/>
  <c r="K239" i="9"/>
  <c r="K240" i="9"/>
  <c r="K241" i="9"/>
  <c r="K242" i="9"/>
  <c r="K243" i="9"/>
  <c r="K244" i="9"/>
  <c r="K245" i="9"/>
  <c r="K246" i="9"/>
  <c r="K248" i="9"/>
  <c r="K249" i="9"/>
  <c r="K251" i="9"/>
  <c r="K252" i="9"/>
  <c r="K253" i="9"/>
  <c r="K254" i="9"/>
  <c r="K255" i="9"/>
  <c r="K257" i="9"/>
  <c r="K259" i="9"/>
  <c r="K260" i="9"/>
  <c r="K261" i="9"/>
  <c r="K262" i="9"/>
  <c r="K263" i="9"/>
  <c r="K264" i="9"/>
  <c r="K266" i="9"/>
  <c r="K269" i="9"/>
  <c r="K270" i="9"/>
  <c r="K271" i="9"/>
  <c r="K272" i="9"/>
  <c r="K273" i="9"/>
  <c r="K274" i="9"/>
  <c r="K277" i="9"/>
  <c r="K278" i="9"/>
  <c r="K279" i="9"/>
  <c r="K280" i="9"/>
  <c r="K281" i="9"/>
  <c r="K282" i="9"/>
  <c r="K283" i="9"/>
  <c r="K285" i="9"/>
  <c r="K286" i="9"/>
  <c r="K287" i="9"/>
  <c r="K288" i="9"/>
  <c r="K289" i="9"/>
  <c r="K290" i="9"/>
  <c r="K291" i="9"/>
  <c r="K292" i="9"/>
  <c r="K293" i="9"/>
  <c r="K294" i="9"/>
  <c r="K295" i="9"/>
  <c r="K296" i="9"/>
  <c r="K297" i="9"/>
  <c r="K301" i="9"/>
  <c r="K303" i="9"/>
  <c r="K304" i="9"/>
  <c r="K305" i="9"/>
  <c r="K306" i="9"/>
  <c r="K307" i="9"/>
  <c r="K308" i="9"/>
  <c r="K309" i="9"/>
  <c r="K310" i="9"/>
  <c r="K311" i="9"/>
  <c r="K312" i="9"/>
  <c r="K313" i="9"/>
  <c r="K314" i="9"/>
  <c r="K315" i="9"/>
  <c r="K316" i="9"/>
  <c r="K318" i="9"/>
  <c r="K319" i="9"/>
  <c r="K320" i="9"/>
  <c r="K321" i="9"/>
  <c r="K322" i="9"/>
  <c r="K324" i="9"/>
  <c r="K325" i="9"/>
  <c r="K326" i="9"/>
  <c r="K327" i="9"/>
  <c r="K328"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1" i="9"/>
  <c r="K362" i="9"/>
  <c r="K363" i="9"/>
  <c r="K364" i="9"/>
  <c r="K365" i="9"/>
  <c r="K366" i="9"/>
  <c r="K367" i="9"/>
  <c r="K368" i="9"/>
  <c r="K369" i="9"/>
  <c r="K370" i="9"/>
  <c r="K371" i="9"/>
  <c r="K372" i="9"/>
  <c r="K374" i="9"/>
  <c r="K375" i="9"/>
  <c r="K376" i="9"/>
  <c r="K377" i="9"/>
  <c r="K379" i="9"/>
  <c r="K380" i="9"/>
  <c r="K382" i="9"/>
  <c r="K383" i="9"/>
  <c r="K384" i="9"/>
  <c r="K385" i="9"/>
  <c r="K387" i="9"/>
  <c r="K388" i="9"/>
  <c r="K389" i="9"/>
  <c r="K390" i="9"/>
  <c r="K391" i="9"/>
  <c r="K392" i="9"/>
  <c r="K393" i="9"/>
  <c r="K394" i="9"/>
  <c r="K395" i="9"/>
  <c r="K396" i="9"/>
  <c r="K397" i="9"/>
  <c r="K398" i="9"/>
  <c r="K400" i="9"/>
  <c r="K401" i="9"/>
  <c r="K402" i="9"/>
  <c r="K403" i="9"/>
  <c r="K404" i="9"/>
  <c r="K405" i="9"/>
  <c r="K406" i="9"/>
  <c r="K409" i="9"/>
  <c r="K410" i="9"/>
  <c r="K411" i="9"/>
  <c r="K412" i="9"/>
  <c r="K413" i="9"/>
  <c r="K414" i="9"/>
  <c r="K415" i="9"/>
  <c r="K416" i="9"/>
  <c r="K417" i="9"/>
  <c r="K418" i="9"/>
  <c r="K420" i="9"/>
  <c r="K421" i="9"/>
  <c r="K422" i="9"/>
  <c r="K423" i="9"/>
  <c r="K425" i="9"/>
  <c r="K426" i="9"/>
  <c r="K427" i="9"/>
  <c r="K429" i="9"/>
  <c r="K430" i="9"/>
  <c r="K431" i="9"/>
  <c r="K433" i="9"/>
  <c r="K434" i="9"/>
  <c r="K435" i="9"/>
  <c r="K436" i="9"/>
  <c r="K437" i="9"/>
  <c r="K438" i="9"/>
  <c r="K439" i="9"/>
  <c r="K440" i="9"/>
  <c r="K441" i="9"/>
  <c r="K442" i="9"/>
  <c r="K443" i="9"/>
  <c r="K444" i="9"/>
  <c r="K445" i="9"/>
  <c r="K446" i="9"/>
  <c r="K447" i="9"/>
  <c r="K448" i="9"/>
  <c r="K449" i="9"/>
  <c r="K450" i="9"/>
  <c r="K451" i="9"/>
  <c r="K453" i="9"/>
  <c r="K454" i="9"/>
  <c r="K455" i="9"/>
  <c r="K457" i="9"/>
  <c r="K458" i="9"/>
  <c r="K460" i="9"/>
  <c r="K461" i="9"/>
  <c r="K462" i="9"/>
  <c r="K463" i="9"/>
  <c r="K464" i="9"/>
  <c r="K466" i="9"/>
  <c r="K467" i="9"/>
  <c r="K468" i="9"/>
  <c r="K469" i="9"/>
  <c r="K470" i="9"/>
  <c r="K471" i="9"/>
  <c r="K472" i="9"/>
  <c r="K473" i="9"/>
  <c r="K474" i="9"/>
  <c r="K476" i="9"/>
  <c r="K479" i="9"/>
  <c r="K480" i="9"/>
  <c r="K481" i="9"/>
  <c r="K483" i="9"/>
  <c r="K485" i="9"/>
  <c r="K487" i="9"/>
  <c r="K488" i="9"/>
  <c r="K490" i="9"/>
  <c r="K491" i="9"/>
  <c r="K492" i="9"/>
  <c r="K494" i="9"/>
  <c r="K495" i="9"/>
  <c r="K496" i="9"/>
  <c r="K497" i="9"/>
  <c r="K498" i="9"/>
  <c r="K499" i="9"/>
  <c r="K500" i="9"/>
  <c r="K503" i="9"/>
  <c r="K504" i="9"/>
  <c r="K505" i="9"/>
  <c r="K506" i="9"/>
  <c r="K508" i="9"/>
  <c r="K509" i="9"/>
  <c r="K510" i="9"/>
  <c r="K512" i="9"/>
  <c r="K513" i="9"/>
  <c r="K516" i="9"/>
  <c r="K517" i="9"/>
  <c r="K518" i="9"/>
  <c r="K519" i="9"/>
  <c r="K520" i="9"/>
  <c r="K521" i="9"/>
  <c r="K523" i="9"/>
  <c r="K526" i="9"/>
  <c r="K527" i="9"/>
  <c r="K530" i="9"/>
  <c r="K531" i="9"/>
  <c r="K532" i="9"/>
  <c r="K533" i="9"/>
  <c r="K534" i="9"/>
  <c r="K535" i="9"/>
  <c r="K536" i="9"/>
  <c r="K537" i="9"/>
  <c r="K538" i="9"/>
  <c r="K539" i="9"/>
  <c r="K540" i="9"/>
  <c r="K542" i="9"/>
  <c r="K544" i="9"/>
  <c r="K545" i="9"/>
  <c r="K546" i="9"/>
  <c r="K547" i="9"/>
  <c r="K548" i="9"/>
  <c r="K549" i="9"/>
  <c r="K550" i="9"/>
  <c r="K551" i="9"/>
  <c r="K553" i="9"/>
  <c r="K554" i="9"/>
  <c r="K555" i="9"/>
  <c r="K556" i="9"/>
  <c r="K557" i="9"/>
  <c r="K558" i="9"/>
  <c r="K559" i="9"/>
  <c r="K560" i="9"/>
  <c r="K561" i="9"/>
  <c r="K562" i="9"/>
  <c r="K564" i="9"/>
  <c r="K565" i="9"/>
  <c r="K566" i="9"/>
  <c r="K567" i="9"/>
  <c r="K568" i="9"/>
  <c r="K569" i="9"/>
  <c r="K570" i="9"/>
  <c r="K571" i="9"/>
  <c r="K572" i="9"/>
  <c r="K574" i="9"/>
  <c r="K575" i="9"/>
  <c r="K576" i="9"/>
  <c r="K577" i="9"/>
  <c r="K578"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7" i="9"/>
  <c r="K608" i="9"/>
  <c r="K609" i="9"/>
  <c r="K610" i="9"/>
  <c r="K611" i="9"/>
  <c r="K612" i="9"/>
  <c r="K615" i="9"/>
  <c r="K616" i="9"/>
  <c r="K617" i="9"/>
  <c r="K618" i="9"/>
  <c r="K620" i="9"/>
  <c r="K621" i="9"/>
  <c r="K622" i="9"/>
  <c r="K623" i="9"/>
  <c r="K626" i="9"/>
  <c r="K628" i="9"/>
  <c r="K630" i="9"/>
  <c r="K631" i="9"/>
  <c r="K633" i="9"/>
  <c r="K635" i="9"/>
  <c r="K636" i="9"/>
  <c r="K637" i="9"/>
  <c r="K638" i="9"/>
  <c r="K639" i="9"/>
  <c r="K641" i="9"/>
  <c r="K642" i="9"/>
  <c r="K643" i="9"/>
  <c r="K644" i="9"/>
  <c r="K645" i="9"/>
  <c r="K647" i="9"/>
  <c r="K649" i="9"/>
  <c r="K650" i="9"/>
  <c r="K651" i="9"/>
  <c r="K652" i="9"/>
  <c r="K654" i="9"/>
  <c r="K655" i="9"/>
  <c r="K656" i="9"/>
  <c r="K657" i="9"/>
  <c r="K658" i="9"/>
  <c r="K659" i="9"/>
  <c r="K661" i="9"/>
  <c r="K662" i="9"/>
  <c r="K663" i="9"/>
  <c r="K664" i="9"/>
  <c r="K665" i="9"/>
  <c r="K666" i="9"/>
  <c r="K667" i="9"/>
  <c r="K668" i="9"/>
  <c r="K669" i="9"/>
  <c r="K672" i="9"/>
  <c r="K673" i="9"/>
  <c r="K674" i="9"/>
  <c r="K675" i="9"/>
  <c r="K677" i="9"/>
  <c r="K678" i="9"/>
  <c r="K680" i="9"/>
  <c r="K681" i="9"/>
  <c r="K682" i="9"/>
  <c r="K683" i="9"/>
  <c r="K684" i="9"/>
  <c r="K685" i="9"/>
  <c r="K686" i="9"/>
  <c r="K687" i="9"/>
  <c r="K688" i="9"/>
  <c r="K689" i="9"/>
  <c r="K690" i="9"/>
  <c r="K691" i="9"/>
  <c r="K692" i="9"/>
  <c r="K693" i="9"/>
  <c r="K694" i="9"/>
  <c r="K695" i="9"/>
  <c r="K696" i="9"/>
  <c r="K699" i="9"/>
  <c r="K700" i="9"/>
  <c r="K701" i="9"/>
  <c r="K702" i="9"/>
  <c r="K703" i="9"/>
  <c r="K704" i="9"/>
  <c r="K706" i="9"/>
  <c r="K707" i="9"/>
  <c r="K708" i="9"/>
  <c r="K709" i="9"/>
  <c r="K711" i="9"/>
  <c r="K712" i="9"/>
  <c r="K713" i="9"/>
  <c r="K714" i="9"/>
  <c r="K715" i="9"/>
  <c r="K716" i="9"/>
  <c r="K717" i="9"/>
  <c r="K718" i="9"/>
  <c r="K719" i="9"/>
  <c r="K720" i="9"/>
  <c r="K721" i="9"/>
  <c r="K722" i="9"/>
  <c r="K723" i="9"/>
  <c r="K724" i="9"/>
  <c r="K726" i="9"/>
  <c r="K727" i="9"/>
  <c r="K728" i="9"/>
  <c r="K730" i="9"/>
  <c r="K731" i="9"/>
  <c r="K733" i="9"/>
  <c r="K734" i="9"/>
  <c r="K735" i="9"/>
  <c r="K736" i="9"/>
  <c r="K737" i="9"/>
  <c r="K740" i="9"/>
  <c r="K741" i="9"/>
  <c r="K742" i="9"/>
  <c r="K743" i="9"/>
  <c r="K745" i="9"/>
  <c r="K746" i="9"/>
  <c r="K747" i="9"/>
  <c r="K748" i="9"/>
  <c r="K749" i="9"/>
  <c r="K750" i="9"/>
  <c r="K752" i="9"/>
  <c r="K754" i="9"/>
  <c r="K756" i="9"/>
  <c r="K757" i="9"/>
  <c r="K758" i="9"/>
  <c r="K760" i="9"/>
  <c r="K761" i="9"/>
  <c r="K762" i="9"/>
  <c r="K763" i="9"/>
  <c r="K764" i="9"/>
  <c r="K765" i="9"/>
  <c r="K766" i="9"/>
  <c r="K767" i="9"/>
  <c r="K768" i="9"/>
  <c r="K769" i="9"/>
  <c r="K770" i="9"/>
  <c r="K771" i="9"/>
  <c r="K772" i="9"/>
  <c r="K773" i="9"/>
  <c r="K774" i="9"/>
  <c r="K775" i="9"/>
  <c r="K776" i="9"/>
  <c r="K777" i="9"/>
  <c r="K778" i="9"/>
  <c r="K779" i="9"/>
  <c r="K781" i="9"/>
  <c r="K783" i="9"/>
  <c r="K785" i="9"/>
  <c r="K787" i="9"/>
  <c r="K788" i="9"/>
  <c r="K789" i="9"/>
  <c r="K790" i="9"/>
  <c r="K791" i="9"/>
  <c r="K792" i="9"/>
  <c r="K793" i="9"/>
  <c r="K794" i="9"/>
  <c r="K795" i="9"/>
  <c r="K796" i="9"/>
  <c r="K797" i="9"/>
  <c r="K798" i="9"/>
  <c r="K800" i="9"/>
  <c r="K801" i="9"/>
  <c r="K802" i="9"/>
  <c r="K803" i="9"/>
  <c r="K804" i="9"/>
  <c r="K805" i="9"/>
  <c r="K806" i="9"/>
  <c r="K809" i="9"/>
  <c r="K810" i="9"/>
  <c r="K811" i="9"/>
  <c r="K812" i="9"/>
  <c r="K813" i="9"/>
  <c r="K814" i="9"/>
  <c r="K815" i="9"/>
  <c r="K816" i="9"/>
  <c r="K817" i="9"/>
  <c r="K818" i="9"/>
  <c r="K819" i="9"/>
  <c r="K820" i="9"/>
  <c r="K821" i="9"/>
  <c r="K822" i="9"/>
  <c r="K823" i="9"/>
  <c r="K824" i="9"/>
  <c r="K825" i="9"/>
  <c r="K826" i="9"/>
  <c r="K828" i="9"/>
  <c r="K829" i="9"/>
  <c r="K831" i="9"/>
  <c r="K832" i="9"/>
  <c r="K833" i="9"/>
  <c r="K835" i="9"/>
  <c r="K837" i="9"/>
  <c r="K838" i="9"/>
  <c r="K839" i="9"/>
  <c r="K840" i="9"/>
  <c r="K841" i="9"/>
  <c r="K842" i="9"/>
  <c r="K843" i="9"/>
  <c r="K844" i="9"/>
  <c r="K845" i="9"/>
  <c r="K846" i="9"/>
  <c r="K847" i="9"/>
  <c r="K848" i="9"/>
  <c r="K849" i="9"/>
  <c r="K850" i="9"/>
  <c r="K851" i="9"/>
  <c r="K855" i="9"/>
  <c r="K852" i="9"/>
  <c r="K853" i="9"/>
  <c r="K854" i="9"/>
  <c r="K856" i="9"/>
  <c r="K857" i="9"/>
  <c r="K858" i="9"/>
  <c r="K859" i="9"/>
  <c r="K860" i="9"/>
  <c r="K861" i="9"/>
  <c r="K863" i="9"/>
  <c r="K864" i="9"/>
  <c r="K866" i="9"/>
  <c r="K867" i="9"/>
  <c r="K868" i="9"/>
  <c r="K869" i="9"/>
  <c r="K870" i="9"/>
  <c r="K871" i="9"/>
  <c r="K872" i="9"/>
  <c r="K873" i="9"/>
  <c r="K875" i="9"/>
  <c r="K876" i="9"/>
  <c r="K878" i="9"/>
  <c r="K879" i="9"/>
  <c r="K880" i="9"/>
  <c r="K881" i="9"/>
  <c r="K882" i="9"/>
  <c r="K884" i="9"/>
  <c r="K885" i="9"/>
  <c r="K888" i="9"/>
  <c r="K890" i="9"/>
  <c r="K891" i="9"/>
  <c r="K893" i="9"/>
  <c r="K894" i="9"/>
  <c r="K895" i="9"/>
  <c r="K897" i="9"/>
  <c r="K898" i="9"/>
  <c r="K899" i="9"/>
  <c r="K900" i="9"/>
  <c r="K901" i="9"/>
  <c r="K902" i="9"/>
  <c r="K903" i="9"/>
  <c r="K904" i="9"/>
  <c r="K905" i="9"/>
  <c r="K906" i="9"/>
  <c r="K907" i="9"/>
  <c r="K910" i="9"/>
  <c r="K911" i="9"/>
  <c r="K912" i="9"/>
  <c r="K913" i="9"/>
  <c r="K914" i="9"/>
  <c r="K915" i="9"/>
  <c r="K916" i="9"/>
  <c r="K917" i="9"/>
  <c r="K918" i="9"/>
  <c r="K919" i="9"/>
  <c r="K920" i="9"/>
  <c r="K922" i="9"/>
  <c r="K924" i="9"/>
  <c r="K925" i="9"/>
  <c r="K927" i="9"/>
  <c r="K928" i="9"/>
  <c r="K930" i="9"/>
  <c r="K931" i="9"/>
  <c r="K932" i="9"/>
  <c r="K933" i="9"/>
  <c r="K934" i="9"/>
  <c r="K936" i="9"/>
  <c r="K937" i="9"/>
  <c r="K938" i="9"/>
  <c r="K939" i="9"/>
  <c r="K941" i="9"/>
  <c r="K942" i="9"/>
  <c r="K943" i="9"/>
  <c r="K944" i="9"/>
  <c r="K945" i="9"/>
  <c r="K946" i="9"/>
  <c r="K947" i="9"/>
  <c r="K948" i="9"/>
  <c r="K949" i="9"/>
  <c r="K950" i="9"/>
  <c r="K952" i="9"/>
  <c r="K953" i="9"/>
  <c r="K954" i="9"/>
  <c r="K955" i="9"/>
  <c r="K956" i="9"/>
  <c r="K957" i="9"/>
  <c r="K958" i="9"/>
  <c r="K960" i="9"/>
  <c r="K961" i="9"/>
  <c r="K962" i="9"/>
  <c r="K963" i="9"/>
  <c r="K964" i="9"/>
  <c r="K965" i="9"/>
  <c r="K966" i="9"/>
  <c r="K967" i="9"/>
  <c r="K968" i="9"/>
  <c r="K969" i="9"/>
  <c r="K970" i="9"/>
  <c r="K971" i="9"/>
  <c r="K972" i="9"/>
  <c r="K973" i="9"/>
  <c r="K974" i="9"/>
  <c r="K975" i="9"/>
  <c r="K976" i="9"/>
  <c r="K978" i="9"/>
  <c r="K980" i="9"/>
  <c r="K981" i="9"/>
  <c r="K982" i="9"/>
  <c r="K983" i="9"/>
  <c r="K984" i="9"/>
  <c r="K985" i="9"/>
  <c r="K986" i="9"/>
  <c r="K987" i="9"/>
  <c r="K988" i="9"/>
  <c r="K989" i="9"/>
  <c r="K990" i="9"/>
  <c r="K991" i="9"/>
  <c r="K992" i="9"/>
  <c r="K993" i="9"/>
  <c r="K995" i="9"/>
  <c r="K997" i="9"/>
  <c r="K998" i="9"/>
  <c r="K999" i="9"/>
  <c r="K1000" i="9"/>
  <c r="K1002" i="9"/>
  <c r="K1003" i="9"/>
  <c r="K1004" i="9"/>
  <c r="K1005" i="9"/>
  <c r="K1007" i="9"/>
  <c r="K1008" i="9"/>
  <c r="K1009" i="9"/>
  <c r="K1010" i="9"/>
  <c r="K1011" i="9"/>
  <c r="K1012" i="9"/>
  <c r="K1013" i="9"/>
  <c r="K1014" i="9"/>
  <c r="K1015" i="9"/>
  <c r="K1016" i="9"/>
  <c r="K1017" i="9"/>
  <c r="K1018" i="9"/>
  <c r="K1019" i="9"/>
  <c r="K1020" i="9"/>
  <c r="K1022" i="9"/>
  <c r="K1023" i="9"/>
  <c r="K1024" i="9"/>
  <c r="K1025" i="9"/>
  <c r="K1027" i="9"/>
  <c r="K1028" i="9"/>
  <c r="K1029" i="9"/>
  <c r="K1030" i="9"/>
  <c r="K1031" i="9"/>
  <c r="K1032" i="9"/>
  <c r="K1033" i="9"/>
  <c r="K1034" i="9"/>
  <c r="K1035" i="9"/>
  <c r="K1036" i="9"/>
  <c r="K1037" i="9"/>
  <c r="K1038" i="9"/>
  <c r="K1039" i="9"/>
  <c r="K1040" i="9"/>
  <c r="K1041" i="9"/>
  <c r="K1042" i="9"/>
  <c r="K1043" i="9"/>
  <c r="K1044" i="9"/>
  <c r="K1046" i="9"/>
  <c r="K1047" i="9"/>
  <c r="K1048" i="9"/>
  <c r="K1049" i="9"/>
  <c r="K1050" i="9"/>
  <c r="K1052" i="9"/>
  <c r="K1053" i="9"/>
  <c r="K1055" i="9"/>
  <c r="K1056" i="9"/>
  <c r="K1057" i="9"/>
  <c r="K1058" i="9"/>
  <c r="K1059" i="9"/>
  <c r="K1060" i="9"/>
  <c r="K1061" i="9"/>
  <c r="K1062" i="9"/>
  <c r="K1063" i="9"/>
  <c r="K1065" i="9"/>
  <c r="K1066" i="9"/>
  <c r="K1067" i="9"/>
  <c r="K1068" i="9"/>
  <c r="K1070" i="9"/>
  <c r="K1071" i="9"/>
  <c r="K1072" i="9"/>
  <c r="K1073" i="9"/>
  <c r="K1074" i="9"/>
  <c r="K1075" i="9"/>
  <c r="K1076" i="9"/>
  <c r="K1077" i="9"/>
  <c r="K1078" i="9"/>
  <c r="K1079" i="9"/>
  <c r="K1080" i="9"/>
  <c r="K1082" i="9"/>
  <c r="K1083" i="9"/>
  <c r="K1084" i="9"/>
  <c r="K1085" i="9"/>
  <c r="K1086" i="9"/>
  <c r="K1087" i="9"/>
  <c r="K1089" i="9"/>
  <c r="K1090" i="9"/>
  <c r="K1091" i="9"/>
  <c r="K1092" i="9"/>
  <c r="K1097" i="9"/>
  <c r="K1098" i="9"/>
  <c r="K1099" i="9"/>
  <c r="K1100" i="9"/>
  <c r="K1101" i="9"/>
  <c r="K1102" i="9"/>
  <c r="K1103" i="9"/>
  <c r="K1104" i="9"/>
  <c r="K1105" i="9"/>
  <c r="K1106" i="9"/>
  <c r="K1107" i="9"/>
  <c r="K1108" i="9"/>
  <c r="K1109" i="9"/>
  <c r="K1110" i="9"/>
  <c r="K1111" i="9"/>
  <c r="K1112" i="9"/>
  <c r="K1113" i="9"/>
  <c r="K1114" i="9"/>
  <c r="K1115" i="9"/>
  <c r="K1116" i="9"/>
  <c r="K1117" i="9"/>
  <c r="K1118" i="9"/>
  <c r="K1120" i="9"/>
  <c r="K1121" i="9"/>
  <c r="K1124" i="9"/>
  <c r="K1125" i="9"/>
  <c r="K1126" i="9"/>
  <c r="K1127" i="9"/>
  <c r="K1128" i="9"/>
  <c r="K1129" i="9"/>
  <c r="K1130" i="9"/>
  <c r="K1131" i="9"/>
  <c r="K1133" i="9"/>
  <c r="K1134" i="9"/>
  <c r="K1135" i="9"/>
  <c r="K1137" i="9"/>
  <c r="K1138" i="9"/>
  <c r="K1139" i="9"/>
  <c r="K1140" i="9"/>
  <c r="K1141" i="9"/>
  <c r="K1142" i="9"/>
  <c r="K1143" i="9"/>
  <c r="K1145" i="9"/>
  <c r="K1147" i="9"/>
  <c r="K1148" i="9"/>
  <c r="K1149" i="9"/>
  <c r="K1150" i="9"/>
  <c r="K1151" i="9"/>
  <c r="K1152" i="9"/>
  <c r="K1153" i="9"/>
  <c r="K1154" i="9"/>
  <c r="K1155" i="9"/>
  <c r="K1157" i="9"/>
  <c r="K1158" i="9"/>
  <c r="K1159" i="9"/>
  <c r="K1160" i="9"/>
  <c r="K1161" i="9"/>
  <c r="K1162" i="9"/>
  <c r="K1164" i="9"/>
  <c r="K1165" i="9"/>
  <c r="K1166" i="9"/>
  <c r="K1168" i="9"/>
  <c r="K1169" i="9"/>
  <c r="K1170" i="9"/>
  <c r="K1171" i="9"/>
  <c r="K2" i="9"/>
  <c r="I4" i="9" l="1"/>
  <c r="I5" i="9"/>
  <c r="I6" i="9"/>
  <c r="I7" i="9"/>
  <c r="I8" i="9"/>
  <c r="I9" i="9"/>
  <c r="I11" i="9"/>
  <c r="I12" i="9"/>
  <c r="I13" i="9"/>
  <c r="I14" i="9"/>
  <c r="I15" i="9"/>
  <c r="I16" i="9"/>
  <c r="I17" i="9"/>
  <c r="I18" i="9"/>
  <c r="I19" i="9"/>
  <c r="I20" i="9"/>
  <c r="I21" i="9"/>
  <c r="I22" i="9"/>
  <c r="I24" i="9"/>
  <c r="I25" i="9"/>
  <c r="I26" i="9"/>
  <c r="I28" i="9"/>
  <c r="I30" i="9"/>
  <c r="I31" i="9"/>
  <c r="I32" i="9"/>
  <c r="I33" i="9"/>
  <c r="I34" i="9"/>
  <c r="I35" i="9"/>
  <c r="I36" i="9"/>
  <c r="I38" i="9"/>
  <c r="I39" i="9"/>
  <c r="I40" i="9"/>
  <c r="I41" i="9"/>
  <c r="I42" i="9"/>
  <c r="I43" i="9"/>
  <c r="I44" i="9"/>
  <c r="I45" i="9"/>
  <c r="I46" i="9"/>
  <c r="I48" i="9"/>
  <c r="I49" i="9"/>
  <c r="I52" i="9"/>
  <c r="I53" i="9"/>
  <c r="I55" i="9"/>
  <c r="I56" i="9"/>
  <c r="I57" i="9"/>
  <c r="I59" i="9"/>
  <c r="I60" i="9"/>
  <c r="I61" i="9"/>
  <c r="I62" i="9"/>
  <c r="I63" i="9"/>
  <c r="I64" i="9"/>
  <c r="I65" i="9"/>
  <c r="I66" i="9"/>
  <c r="I67" i="9"/>
  <c r="I68" i="9"/>
  <c r="I69" i="9"/>
  <c r="I70" i="9"/>
  <c r="I72" i="9"/>
  <c r="I73" i="9"/>
  <c r="I74" i="9"/>
  <c r="I76" i="9"/>
  <c r="I77" i="9"/>
  <c r="I78" i="9"/>
  <c r="I79" i="9"/>
  <c r="I80" i="9"/>
  <c r="I82" i="9"/>
  <c r="I83" i="9"/>
  <c r="I85" i="9"/>
  <c r="I86" i="9"/>
  <c r="I87" i="9"/>
  <c r="I88" i="9"/>
  <c r="I89" i="9"/>
  <c r="I91" i="9"/>
  <c r="I92" i="9"/>
  <c r="I94" i="9"/>
  <c r="I95" i="9"/>
  <c r="I96" i="9"/>
  <c r="I97" i="9"/>
  <c r="I98" i="9"/>
  <c r="I99" i="9"/>
  <c r="I100" i="9"/>
  <c r="I101" i="9"/>
  <c r="I102" i="9"/>
  <c r="I104" i="9"/>
  <c r="I105" i="9"/>
  <c r="I106" i="9"/>
  <c r="I108" i="9"/>
  <c r="I110" i="9"/>
  <c r="I112" i="9"/>
  <c r="I113" i="9"/>
  <c r="I114" i="9"/>
  <c r="I115" i="9"/>
  <c r="I116" i="9"/>
  <c r="I117" i="9"/>
  <c r="I118" i="9"/>
  <c r="I119" i="9"/>
  <c r="I120" i="9"/>
  <c r="I121" i="9"/>
  <c r="I123" i="9"/>
  <c r="I125" i="9"/>
  <c r="I126" i="9"/>
  <c r="I127" i="9"/>
  <c r="I129" i="9"/>
  <c r="I130" i="9"/>
  <c r="I131" i="9"/>
  <c r="I132" i="9"/>
  <c r="I133" i="9"/>
  <c r="I135" i="9"/>
  <c r="I136" i="9"/>
  <c r="I137" i="9"/>
  <c r="I140" i="9"/>
  <c r="I141" i="9"/>
  <c r="I142" i="9"/>
  <c r="I143" i="9"/>
  <c r="I144" i="9"/>
  <c r="I145" i="9"/>
  <c r="I146" i="9"/>
  <c r="I148" i="9"/>
  <c r="I149" i="9"/>
  <c r="I150" i="9"/>
  <c r="I151" i="9"/>
  <c r="I153" i="9"/>
  <c r="I154" i="9"/>
  <c r="I155" i="9"/>
  <c r="I156" i="9"/>
  <c r="I157" i="9"/>
  <c r="I158" i="9"/>
  <c r="I159" i="9"/>
  <c r="I160" i="9"/>
  <c r="I162" i="9"/>
  <c r="I163" i="9"/>
  <c r="I164" i="9"/>
  <c r="I166" i="9"/>
  <c r="I167" i="9"/>
  <c r="I168" i="9"/>
  <c r="I173" i="9"/>
  <c r="I175" i="9"/>
  <c r="I176" i="9"/>
  <c r="I177" i="9"/>
  <c r="I178" i="9"/>
  <c r="I179" i="9"/>
  <c r="I180" i="9"/>
  <c r="I181" i="9"/>
  <c r="I182" i="9"/>
  <c r="I183" i="9"/>
  <c r="I185" i="9"/>
  <c r="I186" i="9"/>
  <c r="I187" i="9"/>
  <c r="I188" i="9"/>
  <c r="I189" i="9"/>
  <c r="I190" i="9"/>
  <c r="I191" i="9"/>
  <c r="I193" i="9"/>
  <c r="I195" i="9"/>
  <c r="I196" i="9"/>
  <c r="I197" i="9"/>
  <c r="I198" i="9"/>
  <c r="I199" i="9"/>
  <c r="I202" i="9"/>
  <c r="I203" i="9"/>
  <c r="I204" i="9"/>
  <c r="I206" i="9"/>
  <c r="I208" i="9"/>
  <c r="I209" i="9"/>
  <c r="I210" i="9"/>
  <c r="I211" i="9"/>
  <c r="I212" i="9"/>
  <c r="I213" i="9"/>
  <c r="I214" i="9"/>
  <c r="I217" i="9"/>
  <c r="I218" i="9"/>
  <c r="I219" i="9"/>
  <c r="I220" i="9"/>
  <c r="I222" i="9"/>
  <c r="I225" i="9"/>
  <c r="I224" i="9"/>
  <c r="I226" i="9"/>
  <c r="I227" i="9"/>
  <c r="I228" i="9"/>
  <c r="I229" i="9"/>
  <c r="I230" i="9"/>
  <c r="I231" i="9"/>
  <c r="I232" i="9"/>
  <c r="I233" i="9"/>
  <c r="I234" i="9"/>
  <c r="I235" i="9"/>
  <c r="I236" i="9"/>
  <c r="I237" i="9"/>
  <c r="I239" i="9"/>
  <c r="I240" i="9"/>
  <c r="I241" i="9"/>
  <c r="I242" i="9"/>
  <c r="I243" i="9"/>
  <c r="I244" i="9"/>
  <c r="I245" i="9"/>
  <c r="I246" i="9"/>
  <c r="I248" i="9"/>
  <c r="I249" i="9"/>
  <c r="I251" i="9"/>
  <c r="I252" i="9"/>
  <c r="I253" i="9"/>
  <c r="I254" i="9"/>
  <c r="I255" i="9"/>
  <c r="I257" i="9"/>
  <c r="I259" i="9"/>
  <c r="I260" i="9"/>
  <c r="I261" i="9"/>
  <c r="I262" i="9"/>
  <c r="I263" i="9"/>
  <c r="I264" i="9"/>
  <c r="I266" i="9"/>
  <c r="I269" i="9"/>
  <c r="I270" i="9"/>
  <c r="I271" i="9"/>
  <c r="I272" i="9"/>
  <c r="I273" i="9"/>
  <c r="I274" i="9"/>
  <c r="I277" i="9"/>
  <c r="I278" i="9"/>
  <c r="I279" i="9"/>
  <c r="I280" i="9"/>
  <c r="I281" i="9"/>
  <c r="I282" i="9"/>
  <c r="I283" i="9"/>
  <c r="I285" i="9"/>
  <c r="I286" i="9"/>
  <c r="I287" i="9"/>
  <c r="I288" i="9"/>
  <c r="I289" i="9"/>
  <c r="I290" i="9"/>
  <c r="I291" i="9"/>
  <c r="I292" i="9"/>
  <c r="I293" i="9"/>
  <c r="I294" i="9"/>
  <c r="I295" i="9"/>
  <c r="I296" i="9"/>
  <c r="I297" i="9"/>
  <c r="I301" i="9"/>
  <c r="I303" i="9"/>
  <c r="I304" i="9"/>
  <c r="I305" i="9"/>
  <c r="I306" i="9"/>
  <c r="I307" i="9"/>
  <c r="I308" i="9"/>
  <c r="I309" i="9"/>
  <c r="I310" i="9"/>
  <c r="I311" i="9"/>
  <c r="I312" i="9"/>
  <c r="I313" i="9"/>
  <c r="I314" i="9"/>
  <c r="I315" i="9"/>
  <c r="I316" i="9"/>
  <c r="I318" i="9"/>
  <c r="I319" i="9"/>
  <c r="I320" i="9"/>
  <c r="I321" i="9"/>
  <c r="I322" i="9"/>
  <c r="I324" i="9"/>
  <c r="I325" i="9"/>
  <c r="I326" i="9"/>
  <c r="I327" i="9"/>
  <c r="I328"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1" i="9"/>
  <c r="I362" i="9"/>
  <c r="I363" i="9"/>
  <c r="I364" i="9"/>
  <c r="I365" i="9"/>
  <c r="I366" i="9"/>
  <c r="I367" i="9"/>
  <c r="I368" i="9"/>
  <c r="I369" i="9"/>
  <c r="I370" i="9"/>
  <c r="I371" i="9"/>
  <c r="I372" i="9"/>
  <c r="I374" i="9"/>
  <c r="I375" i="9"/>
  <c r="I376" i="9"/>
  <c r="I377" i="9"/>
  <c r="I379" i="9"/>
  <c r="I380" i="9"/>
  <c r="I382" i="9"/>
  <c r="I383" i="9"/>
  <c r="I384" i="9"/>
  <c r="I385" i="9"/>
  <c r="I387" i="9"/>
  <c r="I388" i="9"/>
  <c r="I389" i="9"/>
  <c r="I390" i="9"/>
  <c r="I391" i="9"/>
  <c r="I392" i="9"/>
  <c r="I393" i="9"/>
  <c r="I394" i="9"/>
  <c r="I395" i="9"/>
  <c r="I396" i="9"/>
  <c r="I397" i="9"/>
  <c r="I398" i="9"/>
  <c r="I400" i="9"/>
  <c r="I401" i="9"/>
  <c r="I402" i="9"/>
  <c r="I403" i="9"/>
  <c r="I404" i="9"/>
  <c r="I405" i="9"/>
  <c r="I406" i="9"/>
  <c r="I409" i="9"/>
  <c r="I410" i="9"/>
  <c r="I411" i="9"/>
  <c r="I412" i="9"/>
  <c r="I413" i="9"/>
  <c r="I414" i="9"/>
  <c r="I415" i="9"/>
  <c r="I416" i="9"/>
  <c r="I417" i="9"/>
  <c r="I418" i="9"/>
  <c r="I420" i="9"/>
  <c r="I421" i="9"/>
  <c r="I422" i="9"/>
  <c r="I423" i="9"/>
  <c r="I425" i="9"/>
  <c r="I426" i="9"/>
  <c r="I427" i="9"/>
  <c r="I429" i="9"/>
  <c r="I430" i="9"/>
  <c r="I431" i="9"/>
  <c r="I433" i="9"/>
  <c r="I434" i="9"/>
  <c r="I435" i="9"/>
  <c r="I436" i="9"/>
  <c r="I437" i="9"/>
  <c r="I438" i="9"/>
  <c r="I439" i="9"/>
  <c r="I440" i="9"/>
  <c r="I441" i="9"/>
  <c r="I442" i="9"/>
  <c r="I443" i="9"/>
  <c r="I444" i="9"/>
  <c r="I445" i="9"/>
  <c r="I446" i="9"/>
  <c r="I447" i="9"/>
  <c r="I448" i="9"/>
  <c r="I449" i="9"/>
  <c r="I450" i="9"/>
  <c r="I451" i="9"/>
  <c r="I453" i="9"/>
  <c r="I454" i="9"/>
  <c r="I455" i="9"/>
  <c r="I457" i="9"/>
  <c r="I458" i="9"/>
  <c r="I460" i="9"/>
  <c r="I461" i="9"/>
  <c r="I462" i="9"/>
  <c r="I463" i="9"/>
  <c r="I464" i="9"/>
  <c r="I466" i="9"/>
  <c r="I467" i="9"/>
  <c r="I468" i="9"/>
  <c r="I469" i="9"/>
  <c r="I470" i="9"/>
  <c r="I471" i="9"/>
  <c r="I472" i="9"/>
  <c r="I473" i="9"/>
  <c r="I474" i="9"/>
  <c r="I476" i="9"/>
  <c r="I479" i="9"/>
  <c r="I480" i="9"/>
  <c r="I481" i="9"/>
  <c r="I483" i="9"/>
  <c r="I485" i="9"/>
  <c r="I487" i="9"/>
  <c r="I488" i="9"/>
  <c r="I490" i="9"/>
  <c r="I491" i="9"/>
  <c r="I492" i="9"/>
  <c r="I494" i="9"/>
  <c r="I495" i="9"/>
  <c r="I496" i="9"/>
  <c r="I497" i="9"/>
  <c r="I498" i="9"/>
  <c r="I499" i="9"/>
  <c r="I500" i="9"/>
  <c r="I503" i="9"/>
  <c r="I504" i="9"/>
  <c r="I505" i="9"/>
  <c r="I506" i="9"/>
  <c r="I508" i="9"/>
  <c r="I509" i="9"/>
  <c r="I510" i="9"/>
  <c r="I512" i="9"/>
  <c r="I513" i="9"/>
  <c r="I516" i="9"/>
  <c r="I517" i="9"/>
  <c r="I518" i="9"/>
  <c r="I519" i="9"/>
  <c r="I520" i="9"/>
  <c r="I521" i="9"/>
  <c r="I523" i="9"/>
  <c r="I526" i="9"/>
  <c r="I527" i="9"/>
  <c r="I530" i="9"/>
  <c r="I531" i="9"/>
  <c r="I532" i="9"/>
  <c r="I533" i="9"/>
  <c r="I534" i="9"/>
  <c r="I535" i="9"/>
  <c r="I536" i="9"/>
  <c r="I537" i="9"/>
  <c r="I538" i="9"/>
  <c r="I539" i="9"/>
  <c r="I540" i="9"/>
  <c r="I542" i="9"/>
  <c r="I544" i="9"/>
  <c r="I545" i="9"/>
  <c r="I546" i="9"/>
  <c r="I547" i="9"/>
  <c r="I548" i="9"/>
  <c r="I549" i="9"/>
  <c r="I550" i="9"/>
  <c r="I551" i="9"/>
  <c r="I553" i="9"/>
  <c r="I554" i="9"/>
  <c r="I555" i="9"/>
  <c r="I556" i="9"/>
  <c r="I557" i="9"/>
  <c r="I558" i="9"/>
  <c r="I559" i="9"/>
  <c r="I560" i="9"/>
  <c r="I561" i="9"/>
  <c r="I562" i="9"/>
  <c r="I564" i="9"/>
  <c r="I565" i="9"/>
  <c r="I566" i="9"/>
  <c r="I567" i="9"/>
  <c r="I568" i="9"/>
  <c r="I569" i="9"/>
  <c r="I570" i="9"/>
  <c r="I571" i="9"/>
  <c r="I572"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7" i="9"/>
  <c r="I608" i="9"/>
  <c r="I609" i="9"/>
  <c r="I610" i="9"/>
  <c r="I611" i="9"/>
  <c r="I612" i="9"/>
  <c r="I615" i="9"/>
  <c r="I616" i="9"/>
  <c r="I617" i="9"/>
  <c r="I618" i="9"/>
  <c r="I620" i="9"/>
  <c r="I621" i="9"/>
  <c r="I622" i="9"/>
  <c r="I623" i="9"/>
  <c r="I626" i="9"/>
  <c r="I628" i="9"/>
  <c r="I630" i="9"/>
  <c r="I631" i="9"/>
  <c r="I633" i="9"/>
  <c r="I635" i="9"/>
  <c r="I636" i="9"/>
  <c r="I637" i="9"/>
  <c r="I638" i="9"/>
  <c r="I639" i="9"/>
  <c r="I641" i="9"/>
  <c r="I642" i="9"/>
  <c r="I643" i="9"/>
  <c r="I644" i="9"/>
  <c r="I645" i="9"/>
  <c r="I647" i="9"/>
  <c r="I649" i="9"/>
  <c r="I650" i="9"/>
  <c r="I651" i="9"/>
  <c r="I652" i="9"/>
  <c r="I654" i="9"/>
  <c r="I655" i="9"/>
  <c r="I656" i="9"/>
  <c r="I657" i="9"/>
  <c r="I658" i="9"/>
  <c r="I659" i="9"/>
  <c r="I661" i="9"/>
  <c r="I662" i="9"/>
  <c r="I663" i="9"/>
  <c r="I664" i="9"/>
  <c r="I665" i="9"/>
  <c r="I666" i="9"/>
  <c r="I667" i="9"/>
  <c r="I668" i="9"/>
  <c r="I669" i="9"/>
  <c r="J669" i="9" s="1"/>
  <c r="I672" i="9"/>
  <c r="J672" i="9" s="1"/>
  <c r="I673" i="9"/>
  <c r="I674" i="9"/>
  <c r="I675" i="9"/>
  <c r="I677" i="9"/>
  <c r="I678" i="9"/>
  <c r="I680" i="9"/>
  <c r="I681" i="9"/>
  <c r="I682" i="9"/>
  <c r="I683" i="9"/>
  <c r="I684" i="9"/>
  <c r="I685" i="9"/>
  <c r="I686" i="9"/>
  <c r="I687" i="9"/>
  <c r="I688" i="9"/>
  <c r="I689" i="9"/>
  <c r="I690" i="9"/>
  <c r="I691" i="9"/>
  <c r="I692" i="9"/>
  <c r="J692" i="9" s="1"/>
  <c r="I693" i="9"/>
  <c r="J693" i="9" s="1"/>
  <c r="I694" i="9"/>
  <c r="I695" i="9"/>
  <c r="I696" i="9"/>
  <c r="I699" i="9"/>
  <c r="I700" i="9"/>
  <c r="I701" i="9"/>
  <c r="I702" i="9"/>
  <c r="I703" i="9"/>
  <c r="I704" i="9"/>
  <c r="I706" i="9"/>
  <c r="I707" i="9"/>
  <c r="I708" i="9"/>
  <c r="I709" i="9"/>
  <c r="I711" i="9"/>
  <c r="I712" i="9"/>
  <c r="I713" i="9"/>
  <c r="I714" i="9"/>
  <c r="I715" i="9"/>
  <c r="I716" i="9"/>
  <c r="I717" i="9"/>
  <c r="I718" i="9"/>
  <c r="I719" i="9"/>
  <c r="I720" i="9"/>
  <c r="I721" i="9"/>
  <c r="I722" i="9"/>
  <c r="I723" i="9"/>
  <c r="I724" i="9"/>
  <c r="I726" i="9"/>
  <c r="I727" i="9"/>
  <c r="I728" i="9"/>
  <c r="I730" i="9"/>
  <c r="I731" i="9"/>
  <c r="I733" i="9"/>
  <c r="I734" i="9"/>
  <c r="I735" i="9"/>
  <c r="I736" i="9"/>
  <c r="I737" i="9"/>
  <c r="J737" i="9" s="1"/>
  <c r="I740" i="9"/>
  <c r="J740" i="9" s="1"/>
  <c r="I741" i="9"/>
  <c r="I742" i="9"/>
  <c r="J742" i="9" s="1"/>
  <c r="I743" i="9"/>
  <c r="I745" i="9"/>
  <c r="I746" i="9"/>
  <c r="I747" i="9"/>
  <c r="I748" i="9"/>
  <c r="I749" i="9"/>
  <c r="J749" i="9" s="1"/>
  <c r="I750" i="9"/>
  <c r="J750" i="9" s="1"/>
  <c r="I752" i="9"/>
  <c r="I754" i="9"/>
  <c r="I756" i="9"/>
  <c r="I757" i="9"/>
  <c r="I758" i="9"/>
  <c r="J758" i="9" s="1"/>
  <c r="I760" i="9"/>
  <c r="I761" i="9"/>
  <c r="I762" i="9"/>
  <c r="I763" i="9"/>
  <c r="I764" i="9"/>
  <c r="I765" i="9"/>
  <c r="I766" i="9"/>
  <c r="J766" i="9" s="1"/>
  <c r="I767" i="9"/>
  <c r="I768" i="9"/>
  <c r="I769" i="9"/>
  <c r="I770" i="9"/>
  <c r="I771" i="9"/>
  <c r="I772" i="9"/>
  <c r="I773" i="9"/>
  <c r="I774" i="9"/>
  <c r="I775" i="9"/>
  <c r="I776" i="9"/>
  <c r="J776" i="9" s="1"/>
  <c r="I777" i="9"/>
  <c r="I778" i="9"/>
  <c r="I779" i="9"/>
  <c r="I781" i="9"/>
  <c r="I783" i="9"/>
  <c r="J783" i="9" s="1"/>
  <c r="I785" i="9"/>
  <c r="I787" i="9"/>
  <c r="I788" i="9"/>
  <c r="I789" i="9"/>
  <c r="I790" i="9"/>
  <c r="J790" i="9" s="1"/>
  <c r="I791" i="9"/>
  <c r="I792" i="9"/>
  <c r="I793" i="9"/>
  <c r="I794" i="9"/>
  <c r="I795" i="9"/>
  <c r="J795" i="9" s="1"/>
  <c r="I796" i="9"/>
  <c r="J796" i="9" s="1"/>
  <c r="I797" i="9"/>
  <c r="I798" i="9"/>
  <c r="I800" i="9"/>
  <c r="I801" i="9"/>
  <c r="J801" i="9" s="1"/>
  <c r="I802" i="9"/>
  <c r="J802" i="9" s="1"/>
  <c r="I803" i="9"/>
  <c r="J803" i="9" s="1"/>
  <c r="I804" i="9"/>
  <c r="J804" i="9" s="1"/>
  <c r="I805" i="9"/>
  <c r="I806" i="9"/>
  <c r="I809" i="9"/>
  <c r="I810" i="9"/>
  <c r="I811" i="9"/>
  <c r="I812" i="9"/>
  <c r="I813" i="9"/>
  <c r="I814" i="9"/>
  <c r="I815" i="9"/>
  <c r="I816" i="9"/>
  <c r="I817" i="9"/>
  <c r="I818" i="9"/>
  <c r="I819" i="9"/>
  <c r="I820" i="9"/>
  <c r="I821" i="9"/>
  <c r="I822" i="9"/>
  <c r="J822" i="9" s="1"/>
  <c r="I823" i="9"/>
  <c r="I824" i="9"/>
  <c r="I825" i="9"/>
  <c r="I826" i="9"/>
  <c r="I828" i="9"/>
  <c r="I829" i="9"/>
  <c r="I831" i="9"/>
  <c r="I832" i="9"/>
  <c r="I833" i="9"/>
  <c r="I835" i="9"/>
  <c r="I837" i="9"/>
  <c r="I838" i="9"/>
  <c r="I839" i="9"/>
  <c r="I840" i="9"/>
  <c r="I841" i="9"/>
  <c r="I842" i="9"/>
  <c r="I843" i="9"/>
  <c r="I844" i="9"/>
  <c r="I845" i="9"/>
  <c r="I846" i="9"/>
  <c r="I847" i="9"/>
  <c r="I848" i="9"/>
  <c r="I849" i="9"/>
  <c r="I850" i="9"/>
  <c r="J850" i="9" s="1"/>
  <c r="I851" i="9"/>
  <c r="I855" i="9"/>
  <c r="J855" i="9" s="1"/>
  <c r="I852" i="9"/>
  <c r="I853" i="9"/>
  <c r="I854" i="9"/>
  <c r="I856" i="9"/>
  <c r="I857" i="9"/>
  <c r="I858" i="9"/>
  <c r="I859" i="9"/>
  <c r="I860" i="9"/>
  <c r="I861" i="9"/>
  <c r="I863" i="9"/>
  <c r="J863" i="9" s="1"/>
  <c r="I864" i="9"/>
  <c r="J864" i="9" s="1"/>
  <c r="I866" i="9"/>
  <c r="I867" i="9"/>
  <c r="I868" i="9"/>
  <c r="I869" i="9"/>
  <c r="I870" i="9"/>
  <c r="I871" i="9"/>
  <c r="I872" i="9"/>
  <c r="I873" i="9"/>
  <c r="I875" i="9"/>
  <c r="I876" i="9"/>
  <c r="I878" i="9"/>
  <c r="I879" i="9"/>
  <c r="J879" i="9" s="1"/>
  <c r="I880" i="9"/>
  <c r="I881" i="9"/>
  <c r="J881" i="9" s="1"/>
  <c r="I882" i="9"/>
  <c r="I884" i="9"/>
  <c r="I885" i="9"/>
  <c r="I888" i="9"/>
  <c r="I890" i="9"/>
  <c r="J890" i="9" s="1"/>
  <c r="I891" i="9"/>
  <c r="I893" i="9"/>
  <c r="I894" i="9"/>
  <c r="J894" i="9" s="1"/>
  <c r="I895" i="9"/>
  <c r="I897" i="9"/>
  <c r="I898" i="9"/>
  <c r="I899" i="9"/>
  <c r="I900" i="9"/>
  <c r="J900" i="9" s="1"/>
  <c r="I901" i="9"/>
  <c r="I902" i="9"/>
  <c r="I903" i="9"/>
  <c r="I904" i="9"/>
  <c r="J904" i="9" s="1"/>
  <c r="I905" i="9"/>
  <c r="I906" i="9"/>
  <c r="J906" i="9" s="1"/>
  <c r="I907" i="9"/>
  <c r="I910" i="9"/>
  <c r="J910" i="9" s="1"/>
  <c r="I911" i="9"/>
  <c r="I912" i="9"/>
  <c r="I913" i="9"/>
  <c r="I914" i="9"/>
  <c r="I915" i="9"/>
  <c r="I916" i="9"/>
  <c r="I917" i="9"/>
  <c r="I918" i="9"/>
  <c r="I919" i="9"/>
  <c r="J919" i="9" s="1"/>
  <c r="I920" i="9"/>
  <c r="I922" i="9"/>
  <c r="I924" i="9"/>
  <c r="I925" i="9"/>
  <c r="J925" i="9" s="1"/>
  <c r="I927" i="9"/>
  <c r="I928" i="9"/>
  <c r="I930" i="9"/>
  <c r="I931" i="9"/>
  <c r="J931" i="9" s="1"/>
  <c r="I932" i="9"/>
  <c r="I933" i="9"/>
  <c r="I934" i="9"/>
  <c r="I936" i="9"/>
  <c r="I937" i="9"/>
  <c r="I938" i="9"/>
  <c r="I939" i="9"/>
  <c r="I941" i="9"/>
  <c r="I942" i="9"/>
  <c r="I943" i="9"/>
  <c r="I944" i="9"/>
  <c r="I945" i="9"/>
  <c r="J945" i="9" s="1"/>
  <c r="I946" i="9"/>
  <c r="J946" i="9" s="1"/>
  <c r="I947" i="9"/>
  <c r="J947" i="9" s="1"/>
  <c r="I948" i="9"/>
  <c r="I949" i="9"/>
  <c r="J949" i="9" s="1"/>
  <c r="I950" i="9"/>
  <c r="J950" i="9" s="1"/>
  <c r="I952" i="9"/>
  <c r="I953" i="9"/>
  <c r="I954" i="9"/>
  <c r="J954" i="9" s="1"/>
  <c r="I955" i="9"/>
  <c r="I956" i="9"/>
  <c r="I957" i="9"/>
  <c r="I958" i="9"/>
  <c r="I960" i="9"/>
  <c r="I961" i="9"/>
  <c r="I962" i="9"/>
  <c r="I963" i="9"/>
  <c r="I964" i="9"/>
  <c r="I965" i="9"/>
  <c r="I966" i="9"/>
  <c r="I967" i="9"/>
  <c r="I968" i="9"/>
  <c r="I969" i="9"/>
  <c r="I970" i="9"/>
  <c r="I971" i="9"/>
  <c r="I972" i="9"/>
  <c r="I973" i="9"/>
  <c r="I974" i="9"/>
  <c r="I975" i="9"/>
  <c r="I976" i="9"/>
  <c r="I978" i="9"/>
  <c r="I980" i="9"/>
  <c r="I981" i="9"/>
  <c r="I982" i="9"/>
  <c r="I983" i="9"/>
  <c r="I984" i="9"/>
  <c r="I985" i="9"/>
  <c r="I986" i="9"/>
  <c r="I987" i="9"/>
  <c r="I988" i="9"/>
  <c r="I989" i="9"/>
  <c r="I990" i="9"/>
  <c r="I991" i="9"/>
  <c r="I992" i="9"/>
  <c r="I993" i="9"/>
  <c r="I995" i="9"/>
  <c r="I997" i="9"/>
  <c r="I998" i="9"/>
  <c r="I999" i="9"/>
  <c r="I1000" i="9"/>
  <c r="I1002" i="9"/>
  <c r="I1003" i="9"/>
  <c r="I1004" i="9"/>
  <c r="I1005" i="9"/>
  <c r="I1007" i="9"/>
  <c r="I1008" i="9"/>
  <c r="I1009" i="9"/>
  <c r="I1010" i="9"/>
  <c r="I1011" i="9"/>
  <c r="I1012" i="9"/>
  <c r="I1013" i="9"/>
  <c r="I1014" i="9"/>
  <c r="I1015" i="9"/>
  <c r="I1016" i="9"/>
  <c r="I1017" i="9"/>
  <c r="I1018" i="9"/>
  <c r="I1019" i="9"/>
  <c r="I1020" i="9"/>
  <c r="I1022" i="9"/>
  <c r="I1023" i="9"/>
  <c r="I1024" i="9"/>
  <c r="I1025" i="9"/>
  <c r="I1027" i="9"/>
  <c r="I1028" i="9"/>
  <c r="I1029" i="9"/>
  <c r="I1030" i="9"/>
  <c r="I1031" i="9"/>
  <c r="I1032" i="9"/>
  <c r="I1033" i="9"/>
  <c r="I1034" i="9"/>
  <c r="I1035" i="9"/>
  <c r="I1036" i="9"/>
  <c r="I1037" i="9"/>
  <c r="I1038" i="9"/>
  <c r="I1039" i="9"/>
  <c r="I1040" i="9"/>
  <c r="I1041" i="9"/>
  <c r="I1042" i="9"/>
  <c r="I1043" i="9"/>
  <c r="I1044" i="9"/>
  <c r="I1046" i="9"/>
  <c r="I1047" i="9"/>
  <c r="I1048" i="9"/>
  <c r="I1049" i="9"/>
  <c r="I1050" i="9"/>
  <c r="I1052" i="9"/>
  <c r="I1053" i="9"/>
  <c r="I1055" i="9"/>
  <c r="I1056" i="9"/>
  <c r="I1057" i="9"/>
  <c r="I1058" i="9"/>
  <c r="I1059" i="9"/>
  <c r="I1060" i="9"/>
  <c r="I1061" i="9"/>
  <c r="I1062" i="9"/>
  <c r="I1063" i="9"/>
  <c r="I1065" i="9"/>
  <c r="I1066" i="9"/>
  <c r="I1067" i="9"/>
  <c r="I1068" i="9"/>
  <c r="I1070" i="9"/>
  <c r="I1071" i="9"/>
  <c r="I1072" i="9"/>
  <c r="I1073" i="9"/>
  <c r="I1074" i="9"/>
  <c r="I1075" i="9"/>
  <c r="I1076" i="9"/>
  <c r="I1077" i="9"/>
  <c r="I1078" i="9"/>
  <c r="I1079" i="9"/>
  <c r="I1080" i="9"/>
  <c r="I1082" i="9"/>
  <c r="I1083" i="9"/>
  <c r="I1084" i="9"/>
  <c r="I1085" i="9"/>
  <c r="I1086" i="9"/>
  <c r="I1087" i="9"/>
  <c r="I1089" i="9"/>
  <c r="I1090" i="9"/>
  <c r="I1091" i="9"/>
  <c r="I1092" i="9"/>
  <c r="I1097" i="9"/>
  <c r="I1098" i="9"/>
  <c r="I1099" i="9"/>
  <c r="I1100" i="9"/>
  <c r="I1101" i="9"/>
  <c r="I1102" i="9"/>
  <c r="I1103" i="9"/>
  <c r="I1104" i="9"/>
  <c r="I1105" i="9"/>
  <c r="I1106" i="9"/>
  <c r="I1107" i="9"/>
  <c r="I1108" i="9"/>
  <c r="I1109" i="9"/>
  <c r="I1110" i="9"/>
  <c r="I1111" i="9"/>
  <c r="I1112" i="9"/>
  <c r="I1113" i="9"/>
  <c r="I1114" i="9"/>
  <c r="I1115" i="9"/>
  <c r="I1116" i="9"/>
  <c r="I1117" i="9"/>
  <c r="I1118" i="9"/>
  <c r="I1120" i="9"/>
  <c r="I1121" i="9"/>
  <c r="I1124" i="9"/>
  <c r="I1125" i="9"/>
  <c r="I1126" i="9"/>
  <c r="I1127" i="9"/>
  <c r="I1128" i="9"/>
  <c r="I1129" i="9"/>
  <c r="I1130" i="9"/>
  <c r="I1131" i="9"/>
  <c r="I1133" i="9"/>
  <c r="I1134" i="9"/>
  <c r="I1135" i="9"/>
  <c r="I1137" i="9"/>
  <c r="I1138" i="9"/>
  <c r="I1139" i="9"/>
  <c r="I1140" i="9"/>
  <c r="I1141" i="9"/>
  <c r="I1142" i="9"/>
  <c r="I1143" i="9"/>
  <c r="I1145" i="9"/>
  <c r="I1147" i="9"/>
  <c r="I1148" i="9"/>
  <c r="I1149" i="9"/>
  <c r="I1150" i="9"/>
  <c r="I1151" i="9"/>
  <c r="I1152" i="9"/>
  <c r="I1153" i="9"/>
  <c r="I1154" i="9"/>
  <c r="I1155" i="9"/>
  <c r="I1157" i="9"/>
  <c r="I1158" i="9"/>
  <c r="I1159" i="9"/>
  <c r="I1160" i="9"/>
  <c r="I1161" i="9"/>
  <c r="I1162" i="9"/>
  <c r="I1164" i="9"/>
  <c r="I1165" i="9"/>
  <c r="I1166" i="9"/>
  <c r="I1168" i="9"/>
  <c r="I1169" i="9"/>
  <c r="I1170" i="9"/>
  <c r="I1171" i="9"/>
  <c r="I2" i="9"/>
  <c r="J1114" i="9" l="1"/>
  <c r="J1056" i="9"/>
  <c r="J1154" i="9"/>
  <c r="J1082" i="9"/>
  <c r="J1068" i="9"/>
  <c r="J1055" i="9"/>
  <c r="J1053" i="9"/>
  <c r="J1013" i="9"/>
  <c r="J999" i="9"/>
  <c r="J1168" i="9"/>
  <c r="J1052" i="9"/>
  <c r="J1092" i="9"/>
  <c r="J1065" i="9"/>
  <c r="J1077" i="9"/>
  <c r="J995" i="9"/>
  <c r="J968" i="9"/>
  <c r="J1106" i="9"/>
  <c r="J1062" i="9"/>
  <c r="J1048" i="9"/>
  <c r="J1060" i="9"/>
  <c r="J1145" i="9"/>
  <c r="J1115" i="9"/>
  <c r="J990" i="9"/>
  <c r="J1101" i="9"/>
  <c r="J948" i="9"/>
  <c r="J818" i="9"/>
  <c r="J630" i="9"/>
  <c r="J450" i="9"/>
  <c r="J228" i="9"/>
  <c r="J118" i="9"/>
  <c r="J1112" i="9"/>
  <c r="J1002" i="9"/>
  <c r="J857" i="9"/>
  <c r="J730" i="9"/>
  <c r="J572" i="9"/>
  <c r="J409" i="9"/>
  <c r="J148" i="9"/>
  <c r="J1160" i="9"/>
  <c r="J2" i="9"/>
  <c r="J1158" i="9"/>
  <c r="J1143" i="9"/>
  <c r="J1129" i="9"/>
  <c r="J1102" i="9"/>
  <c r="J1085" i="9"/>
  <c r="J1072" i="9"/>
  <c r="J1058" i="9"/>
  <c r="J1043" i="9"/>
  <c r="J1031" i="9"/>
  <c r="J1017" i="9"/>
  <c r="J1004" i="9"/>
  <c r="J989" i="9"/>
  <c r="J975" i="9"/>
  <c r="J963" i="9"/>
  <c r="J936" i="9"/>
  <c r="J905" i="9"/>
  <c r="J891" i="9"/>
  <c r="J873" i="9"/>
  <c r="J859" i="9"/>
  <c r="J847" i="9"/>
  <c r="J833" i="9"/>
  <c r="J819" i="9"/>
  <c r="J805" i="9"/>
  <c r="J792" i="9"/>
  <c r="J764" i="9"/>
  <c r="J748" i="9"/>
  <c r="J733" i="9"/>
  <c r="J718" i="9"/>
  <c r="J704" i="9"/>
  <c r="J690" i="9"/>
  <c r="J677" i="9"/>
  <c r="J662" i="9"/>
  <c r="J647" i="9"/>
  <c r="J631" i="9"/>
  <c r="J612" i="9"/>
  <c r="J599" i="9"/>
  <c r="J587" i="9"/>
  <c r="J575" i="9"/>
  <c r="J561" i="9"/>
  <c r="J548" i="9"/>
  <c r="J534" i="9"/>
  <c r="J517" i="9"/>
  <c r="J499" i="9"/>
  <c r="J483" i="9"/>
  <c r="J467" i="9"/>
  <c r="J451" i="9"/>
  <c r="J439" i="9"/>
  <c r="J425" i="9"/>
  <c r="J411" i="9"/>
  <c r="J396" i="9"/>
  <c r="J383" i="9"/>
  <c r="J368" i="9"/>
  <c r="J355" i="9"/>
  <c r="J343" i="9"/>
  <c r="J331" i="9"/>
  <c r="J316" i="9"/>
  <c r="J304" i="9"/>
  <c r="J288" i="9"/>
  <c r="J273" i="9"/>
  <c r="J257" i="9"/>
  <c r="J242" i="9"/>
  <c r="J229" i="9"/>
  <c r="J213" i="9"/>
  <c r="J197" i="9"/>
  <c r="J182" i="9"/>
  <c r="J164" i="9"/>
  <c r="J150" i="9"/>
  <c r="J135" i="9"/>
  <c r="J119" i="9"/>
  <c r="J104" i="9"/>
  <c r="J89" i="9"/>
  <c r="J74" i="9"/>
  <c r="J61" i="9"/>
  <c r="J44" i="9"/>
  <c r="J31" i="9"/>
  <c r="J16" i="9"/>
  <c r="J1142" i="9"/>
  <c r="J1003" i="9"/>
  <c r="J858" i="9"/>
  <c r="J703" i="9"/>
  <c r="J533" i="9"/>
  <c r="J354" i="9"/>
  <c r="J212" i="9"/>
  <c r="J43" i="9"/>
  <c r="J903" i="9"/>
  <c r="J831" i="9"/>
  <c r="J716" i="9"/>
  <c r="J644" i="9"/>
  <c r="J497" i="9"/>
  <c r="J366" i="9"/>
  <c r="J240" i="9"/>
  <c r="J162" i="9"/>
  <c r="J14" i="9"/>
  <c r="J1140" i="9"/>
  <c r="J1126" i="9"/>
  <c r="J1111" i="9"/>
  <c r="J1099" i="9"/>
  <c r="J1040" i="9"/>
  <c r="J1028" i="9"/>
  <c r="J1014" i="9"/>
  <c r="J1000" i="9"/>
  <c r="J986" i="9"/>
  <c r="J972" i="9"/>
  <c r="J960" i="9"/>
  <c r="J932" i="9"/>
  <c r="J916" i="9"/>
  <c r="J902" i="9"/>
  <c r="J885" i="9"/>
  <c r="J870" i="9"/>
  <c r="J856" i="9"/>
  <c r="J844" i="9"/>
  <c r="J829" i="9"/>
  <c r="J816" i="9"/>
  <c r="J789" i="9"/>
  <c r="J773" i="9"/>
  <c r="J761" i="9"/>
  <c r="J745" i="9"/>
  <c r="J728" i="9"/>
  <c r="J715" i="9"/>
  <c r="J701" i="9"/>
  <c r="J687" i="9"/>
  <c r="J673" i="9"/>
  <c r="J658" i="9"/>
  <c r="J643" i="9"/>
  <c r="J626" i="9"/>
  <c r="J609" i="9"/>
  <c r="J596" i="9"/>
  <c r="J584" i="9"/>
  <c r="J571" i="9"/>
  <c r="J558" i="9"/>
  <c r="J545" i="9"/>
  <c r="J531" i="9"/>
  <c r="J512" i="9"/>
  <c r="J496" i="9"/>
  <c r="J479" i="9"/>
  <c r="J463" i="9"/>
  <c r="J448" i="9"/>
  <c r="J436" i="9"/>
  <c r="J421" i="9"/>
  <c r="J406" i="9"/>
  <c r="J393" i="9"/>
  <c r="J379" i="9"/>
  <c r="J365" i="9"/>
  <c r="J352" i="9"/>
  <c r="J340" i="9"/>
  <c r="J327" i="9"/>
  <c r="J313" i="9"/>
  <c r="J297" i="9"/>
  <c r="J285" i="9"/>
  <c r="J270" i="9"/>
  <c r="J253" i="9"/>
  <c r="J239" i="9"/>
  <c r="J226" i="9"/>
  <c r="J210" i="9"/>
  <c r="J193" i="9"/>
  <c r="J179" i="9"/>
  <c r="J160" i="9"/>
  <c r="J146" i="9"/>
  <c r="J131" i="9"/>
  <c r="J116" i="9"/>
  <c r="J100" i="9"/>
  <c r="J86" i="9"/>
  <c r="J70" i="9"/>
  <c r="J57" i="9"/>
  <c r="J41" i="9"/>
  <c r="J26" i="9"/>
  <c r="J13" i="9"/>
  <c r="J1057" i="9"/>
  <c r="J962" i="9"/>
  <c r="J832" i="9"/>
  <c r="J675" i="9"/>
  <c r="J547" i="9"/>
  <c r="J498" i="9"/>
  <c r="J382" i="9"/>
  <c r="J315" i="9"/>
  <c r="J163" i="9"/>
  <c r="J15" i="9"/>
  <c r="J1029" i="9"/>
  <c r="J933" i="9"/>
  <c r="J774" i="9"/>
  <c r="J597" i="9"/>
  <c r="J449" i="9"/>
  <c r="J328" i="9"/>
  <c r="J254" i="9"/>
  <c r="J28" i="9"/>
  <c r="J1169" i="9"/>
  <c r="J1153" i="9"/>
  <c r="J1139" i="9"/>
  <c r="J1125" i="9"/>
  <c r="J1110" i="9"/>
  <c r="J1098" i="9"/>
  <c r="J1080" i="9"/>
  <c r="J1067" i="9"/>
  <c r="J1039" i="9"/>
  <c r="J1027" i="9"/>
  <c r="J985" i="9"/>
  <c r="J971" i="9"/>
  <c r="J958" i="9"/>
  <c r="J915" i="9"/>
  <c r="J901" i="9"/>
  <c r="J884" i="9"/>
  <c r="J869" i="9"/>
  <c r="J854" i="9"/>
  <c r="J843" i="9"/>
  <c r="J828" i="9"/>
  <c r="J815" i="9"/>
  <c r="J788" i="9"/>
  <c r="J772" i="9"/>
  <c r="J760" i="9"/>
  <c r="J743" i="9"/>
  <c r="J727" i="9"/>
  <c r="J714" i="9"/>
  <c r="J700" i="9"/>
  <c r="J686" i="9"/>
  <c r="J657" i="9"/>
  <c r="J642" i="9"/>
  <c r="J623" i="9"/>
  <c r="J608" i="9"/>
  <c r="J595" i="9"/>
  <c r="J583" i="9"/>
  <c r="J570" i="9"/>
  <c r="J557" i="9"/>
  <c r="J544" i="9"/>
  <c r="J530" i="9"/>
  <c r="J510" i="9"/>
  <c r="J495" i="9"/>
  <c r="J476" i="9"/>
  <c r="J462" i="9"/>
  <c r="J447" i="9"/>
  <c r="J435" i="9"/>
  <c r="J420" i="9"/>
  <c r="J405" i="9"/>
  <c r="J392" i="9"/>
  <c r="J377" i="9"/>
  <c r="J364" i="9"/>
  <c r="J351" i="9"/>
  <c r="J339" i="9"/>
  <c r="J326" i="9"/>
  <c r="J312" i="9"/>
  <c r="J296" i="9"/>
  <c r="J283" i="9"/>
  <c r="J269" i="9"/>
  <c r="J252" i="9"/>
  <c r="J237" i="9"/>
  <c r="J224" i="9"/>
  <c r="J209" i="9"/>
  <c r="J191" i="9"/>
  <c r="J178" i="9"/>
  <c r="J159" i="9"/>
  <c r="J145" i="9"/>
  <c r="J130" i="9"/>
  <c r="J115" i="9"/>
  <c r="J99" i="9"/>
  <c r="J85" i="9"/>
  <c r="J69" i="9"/>
  <c r="J56" i="9"/>
  <c r="J40" i="9"/>
  <c r="J25" i="9"/>
  <c r="J12" i="9"/>
  <c r="J1030" i="9"/>
  <c r="J934" i="9"/>
  <c r="J791" i="9"/>
  <c r="J689" i="9"/>
  <c r="J560" i="9"/>
  <c r="J423" i="9"/>
  <c r="J255" i="9"/>
  <c r="J133" i="9"/>
  <c r="J1127" i="9"/>
  <c r="J973" i="9"/>
  <c r="J845" i="9"/>
  <c r="J702" i="9"/>
  <c r="J546" i="9"/>
  <c r="J353" i="9"/>
  <c r="J211" i="9"/>
  <c r="J59" i="9"/>
  <c r="J1166" i="9"/>
  <c r="J1152" i="9"/>
  <c r="J1138" i="9"/>
  <c r="J1124" i="9"/>
  <c r="J1109" i="9"/>
  <c r="J1097" i="9"/>
  <c r="J1079" i="9"/>
  <c r="J1066" i="9"/>
  <c r="J1038" i="9"/>
  <c r="J1025" i="9"/>
  <c r="J1012" i="9"/>
  <c r="J998" i="9"/>
  <c r="J984" i="9"/>
  <c r="J970" i="9"/>
  <c r="J957" i="9"/>
  <c r="J944" i="9"/>
  <c r="J930" i="9"/>
  <c r="J914" i="9"/>
  <c r="J882" i="9"/>
  <c r="J868" i="9"/>
  <c r="J853" i="9"/>
  <c r="J842" i="9"/>
  <c r="J826" i="9"/>
  <c r="J814" i="9"/>
  <c r="J800" i="9"/>
  <c r="J787" i="9"/>
  <c r="J771" i="9"/>
  <c r="J726" i="9"/>
  <c r="J713" i="9"/>
  <c r="J699" i="9"/>
  <c r="J685" i="9"/>
  <c r="J656" i="9"/>
  <c r="J641" i="9"/>
  <c r="J622" i="9"/>
  <c r="J607" i="9"/>
  <c r="J594" i="9"/>
  <c r="J582" i="9"/>
  <c r="J569" i="9"/>
  <c r="J556" i="9"/>
  <c r="J542" i="9"/>
  <c r="J527" i="9"/>
  <c r="J509" i="9"/>
  <c r="J494" i="9"/>
  <c r="J474" i="9"/>
  <c r="J461" i="9"/>
  <c r="J446" i="9"/>
  <c r="J434" i="9"/>
  <c r="J418" i="9"/>
  <c r="J404" i="9"/>
  <c r="J391" i="9"/>
  <c r="J376" i="9"/>
  <c r="J363" i="9"/>
  <c r="J350" i="9"/>
  <c r="J338" i="9"/>
  <c r="J325" i="9"/>
  <c r="J311" i="9"/>
  <c r="J295" i="9"/>
  <c r="J282" i="9"/>
  <c r="J266" i="9"/>
  <c r="J251" i="9"/>
  <c r="J236" i="9"/>
  <c r="J225" i="9"/>
  <c r="J208" i="9"/>
  <c r="J190" i="9"/>
  <c r="J177" i="9"/>
  <c r="J158" i="9"/>
  <c r="J144" i="9"/>
  <c r="J129" i="9"/>
  <c r="J114" i="9"/>
  <c r="J98" i="9"/>
  <c r="J83" i="9"/>
  <c r="J68" i="9"/>
  <c r="J55" i="9"/>
  <c r="J39" i="9"/>
  <c r="J24" i="9"/>
  <c r="J11" i="9"/>
  <c r="J1084" i="9"/>
  <c r="J763" i="9"/>
  <c r="J645" i="9"/>
  <c r="J481" i="9"/>
  <c r="J330" i="9"/>
  <c r="J181" i="9"/>
  <c r="J30" i="9"/>
  <c r="J1170" i="9"/>
  <c r="J1041" i="9"/>
  <c r="J888" i="9"/>
  <c r="J762" i="9"/>
  <c r="J628" i="9"/>
  <c r="J480" i="9"/>
  <c r="J341" i="9"/>
  <c r="J195" i="9"/>
  <c r="J42" i="9"/>
  <c r="J1121" i="9"/>
  <c r="J1108" i="9"/>
  <c r="J1078" i="9"/>
  <c r="J1050" i="9"/>
  <c r="J1037" i="9"/>
  <c r="J1024" i="9"/>
  <c r="J1011" i="9"/>
  <c r="J997" i="9"/>
  <c r="J983" i="9"/>
  <c r="J969" i="9"/>
  <c r="J956" i="9"/>
  <c r="J943" i="9"/>
  <c r="J928" i="9"/>
  <c r="J913" i="9"/>
  <c r="J899" i="9"/>
  <c r="J867" i="9"/>
  <c r="J852" i="9"/>
  <c r="J841" i="9"/>
  <c r="J825" i="9"/>
  <c r="J813" i="9"/>
  <c r="J798" i="9"/>
  <c r="J785" i="9"/>
  <c r="J770" i="9"/>
  <c r="J757" i="9"/>
  <c r="J741" i="9"/>
  <c r="J724" i="9"/>
  <c r="J712" i="9"/>
  <c r="J696" i="9"/>
  <c r="J684" i="9"/>
  <c r="J668" i="9"/>
  <c r="J655" i="9"/>
  <c r="J639" i="9"/>
  <c r="J621" i="9"/>
  <c r="J605" i="9"/>
  <c r="J593" i="9"/>
  <c r="J581" i="9"/>
  <c r="J568" i="9"/>
  <c r="J555" i="9"/>
  <c r="J540" i="9"/>
  <c r="J526" i="9"/>
  <c r="J508" i="9"/>
  <c r="J492" i="9"/>
  <c r="J473" i="9"/>
  <c r="J460" i="9"/>
  <c r="J445" i="9"/>
  <c r="J433" i="9"/>
  <c r="J417" i="9"/>
  <c r="J403" i="9"/>
  <c r="J390" i="9"/>
  <c r="J375" i="9"/>
  <c r="J362" i="9"/>
  <c r="J349" i="9"/>
  <c r="J337" i="9"/>
  <c r="J324" i="9"/>
  <c r="J310" i="9"/>
  <c r="J294" i="9"/>
  <c r="J281" i="9"/>
  <c r="J264" i="9"/>
  <c r="J249" i="9"/>
  <c r="J235" i="9"/>
  <c r="J222" i="9"/>
  <c r="J206" i="9"/>
  <c r="J189" i="9"/>
  <c r="J176" i="9"/>
  <c r="J157" i="9"/>
  <c r="J143" i="9"/>
  <c r="J127" i="9"/>
  <c r="J113" i="9"/>
  <c r="J97" i="9"/>
  <c r="J82" i="9"/>
  <c r="J67" i="9"/>
  <c r="J53" i="9"/>
  <c r="J38" i="9"/>
  <c r="J22" i="9"/>
  <c r="J9" i="9"/>
  <c r="J1042" i="9"/>
  <c r="J918" i="9"/>
  <c r="J775" i="9"/>
  <c r="J611" i="9"/>
  <c r="J466" i="9"/>
  <c r="J367" i="9"/>
  <c r="J272" i="9"/>
  <c r="J102" i="9"/>
  <c r="J1141" i="9"/>
  <c r="J1015" i="9"/>
  <c r="J871" i="9"/>
  <c r="J746" i="9"/>
  <c r="J585" i="9"/>
  <c r="J464" i="9"/>
  <c r="J271" i="9"/>
  <c r="J132" i="9"/>
  <c r="J1151" i="9"/>
  <c r="J1150" i="9"/>
  <c r="J1135" i="9"/>
  <c r="J1120" i="9"/>
  <c r="J1107" i="9"/>
  <c r="J1091" i="9"/>
  <c r="J1063" i="9"/>
  <c r="J1049" i="9"/>
  <c r="J1036" i="9"/>
  <c r="J1023" i="9"/>
  <c r="J1010" i="9"/>
  <c r="J982" i="9"/>
  <c r="J955" i="9"/>
  <c r="J942" i="9"/>
  <c r="J927" i="9"/>
  <c r="J912" i="9"/>
  <c r="J898" i="9"/>
  <c r="J880" i="9"/>
  <c r="J866" i="9"/>
  <c r="J840" i="9"/>
  <c r="J824" i="9"/>
  <c r="J812" i="9"/>
  <c r="J797" i="9"/>
  <c r="J769" i="9"/>
  <c r="J756" i="9"/>
  <c r="J723" i="9"/>
  <c r="J711" i="9"/>
  <c r="J695" i="9"/>
  <c r="J683" i="9"/>
  <c r="J667" i="9"/>
  <c r="J654" i="9"/>
  <c r="J638" i="9"/>
  <c r="J620" i="9"/>
  <c r="J604" i="9"/>
  <c r="J592" i="9"/>
  <c r="J580" i="9"/>
  <c r="J567" i="9"/>
  <c r="J554" i="9"/>
  <c r="J539" i="9"/>
  <c r="J523" i="9"/>
  <c r="J506" i="9"/>
  <c r="J491" i="9"/>
  <c r="J472" i="9"/>
  <c r="J458" i="9"/>
  <c r="J444" i="9"/>
  <c r="J431" i="9"/>
  <c r="J416" i="9"/>
  <c r="J402" i="9"/>
  <c r="J389" i="9"/>
  <c r="J374" i="9"/>
  <c r="J361" i="9"/>
  <c r="J348" i="9"/>
  <c r="J336" i="9"/>
  <c r="J322" i="9"/>
  <c r="J309" i="9"/>
  <c r="J293" i="9"/>
  <c r="J280" i="9"/>
  <c r="J263" i="9"/>
  <c r="J248" i="9"/>
  <c r="J234" i="9"/>
  <c r="J220" i="9"/>
  <c r="J204" i="9"/>
  <c r="J188" i="9"/>
  <c r="J175" i="9"/>
  <c r="J156" i="9"/>
  <c r="J142" i="9"/>
  <c r="J126" i="9"/>
  <c r="J112" i="9"/>
  <c r="J96" i="9"/>
  <c r="J80" i="9"/>
  <c r="J66" i="9"/>
  <c r="J52" i="9"/>
  <c r="J36" i="9"/>
  <c r="J21" i="9"/>
  <c r="J8" i="9"/>
  <c r="J1171" i="9"/>
  <c r="J1016" i="9"/>
  <c r="J846" i="9"/>
  <c r="J717" i="9"/>
  <c r="J574" i="9"/>
  <c r="J395" i="9"/>
  <c r="J303" i="9"/>
  <c r="J73" i="9"/>
  <c r="J1070" i="9"/>
  <c r="J917" i="9"/>
  <c r="J688" i="9"/>
  <c r="J532" i="9"/>
  <c r="J394" i="9"/>
  <c r="J301" i="9"/>
  <c r="J101" i="9"/>
  <c r="J1137" i="9"/>
  <c r="J1162" i="9"/>
  <c r="J1149" i="9"/>
  <c r="J1134" i="9"/>
  <c r="J1118" i="9"/>
  <c r="J1090" i="9"/>
  <c r="J1076" i="9"/>
  <c r="J1035" i="9"/>
  <c r="J1022" i="9"/>
  <c r="J1009" i="9"/>
  <c r="J993" i="9"/>
  <c r="J981" i="9"/>
  <c r="J967" i="9"/>
  <c r="J941" i="9"/>
  <c r="J911" i="9"/>
  <c r="J897" i="9"/>
  <c r="J851" i="9"/>
  <c r="J839" i="9"/>
  <c r="J823" i="9"/>
  <c r="J811" i="9"/>
  <c r="J781" i="9"/>
  <c r="J768" i="9"/>
  <c r="J754" i="9"/>
  <c r="J722" i="9"/>
  <c r="J709" i="9"/>
  <c r="J694" i="9"/>
  <c r="J682" i="9"/>
  <c r="J666" i="9"/>
  <c r="J652" i="9"/>
  <c r="J637" i="9"/>
  <c r="J618" i="9"/>
  <c r="J603" i="9"/>
  <c r="J591" i="9"/>
  <c r="J579" i="9"/>
  <c r="J566" i="9"/>
  <c r="J553" i="9"/>
  <c r="J538" i="9"/>
  <c r="J521" i="9"/>
  <c r="J505" i="9"/>
  <c r="J490" i="9"/>
  <c r="J471" i="9"/>
  <c r="J457" i="9"/>
  <c r="J443" i="9"/>
  <c r="J430" i="9"/>
  <c r="J415" i="9"/>
  <c r="J401" i="9"/>
  <c r="J388" i="9"/>
  <c r="J372" i="9"/>
  <c r="J359" i="9"/>
  <c r="J347" i="9"/>
  <c r="J335" i="9"/>
  <c r="J321" i="9"/>
  <c r="J308" i="9"/>
  <c r="J292" i="9"/>
  <c r="J279" i="9"/>
  <c r="J262" i="9"/>
  <c r="J246" i="9"/>
  <c r="J233" i="9"/>
  <c r="J219" i="9"/>
  <c r="J203" i="9"/>
  <c r="J187" i="9"/>
  <c r="J173" i="9"/>
  <c r="J155" i="9"/>
  <c r="J141" i="9"/>
  <c r="J125" i="9"/>
  <c r="J110" i="9"/>
  <c r="J95" i="9"/>
  <c r="J79" i="9"/>
  <c r="J65" i="9"/>
  <c r="J49" i="9"/>
  <c r="J35" i="9"/>
  <c r="J20" i="9"/>
  <c r="J7" i="9"/>
  <c r="J1113" i="9"/>
  <c r="J731" i="9"/>
  <c r="J598" i="9"/>
  <c r="J438" i="9"/>
  <c r="J287" i="9"/>
  <c r="J149" i="9"/>
  <c r="J1155" i="9"/>
  <c r="J987" i="9"/>
  <c r="J659" i="9"/>
  <c r="J513" i="9"/>
  <c r="J422" i="9"/>
  <c r="J286" i="9"/>
  <c r="J87" i="9"/>
  <c r="J1165" i="9"/>
  <c r="J1164" i="9"/>
  <c r="J1161" i="9"/>
  <c r="J1148" i="9"/>
  <c r="J1133" i="9"/>
  <c r="J1117" i="9"/>
  <c r="J1105" i="9"/>
  <c r="J1089" i="9"/>
  <c r="J1075" i="9"/>
  <c r="J1061" i="9"/>
  <c r="J1047" i="9"/>
  <c r="J1034" i="9"/>
  <c r="J1020" i="9"/>
  <c r="J1008" i="9"/>
  <c r="J992" i="9"/>
  <c r="J980" i="9"/>
  <c r="J966" i="9"/>
  <c r="J953" i="9"/>
  <c r="J939" i="9"/>
  <c r="J924" i="9"/>
  <c r="J895" i="9"/>
  <c r="J878" i="9"/>
  <c r="J838" i="9"/>
  <c r="J810" i="9"/>
  <c r="J779" i="9"/>
  <c r="J767" i="9"/>
  <c r="J752" i="9"/>
  <c r="J736" i="9"/>
  <c r="J721" i="9"/>
  <c r="J708" i="9"/>
  <c r="J681" i="9"/>
  <c r="J665" i="9"/>
  <c r="J651" i="9"/>
  <c r="J636" i="9"/>
  <c r="J617" i="9"/>
  <c r="J602" i="9"/>
  <c r="J590" i="9"/>
  <c r="J578" i="9"/>
  <c r="J565" i="9"/>
  <c r="J551" i="9"/>
  <c r="J537" i="9"/>
  <c r="J520" i="9"/>
  <c r="J504" i="9"/>
  <c r="J488" i="9"/>
  <c r="J470" i="9"/>
  <c r="J455" i="9"/>
  <c r="J442" i="9"/>
  <c r="J429" i="9"/>
  <c r="J414" i="9"/>
  <c r="J400" i="9"/>
  <c r="J387" i="9"/>
  <c r="J371" i="9"/>
  <c r="J358" i="9"/>
  <c r="J346" i="9"/>
  <c r="J334" i="9"/>
  <c r="J320" i="9"/>
  <c r="J307" i="9"/>
  <c r="J291" i="9"/>
  <c r="J278" i="9"/>
  <c r="J261" i="9"/>
  <c r="J245" i="9"/>
  <c r="J232" i="9"/>
  <c r="J218" i="9"/>
  <c r="J202" i="9"/>
  <c r="J186" i="9"/>
  <c r="J168" i="9"/>
  <c r="J154" i="9"/>
  <c r="J140" i="9"/>
  <c r="J123" i="9"/>
  <c r="J108" i="9"/>
  <c r="J94" i="9"/>
  <c r="J78" i="9"/>
  <c r="J64" i="9"/>
  <c r="J48" i="9"/>
  <c r="J34" i="9"/>
  <c r="J19" i="9"/>
  <c r="J6" i="9"/>
  <c r="J1128" i="9"/>
  <c r="J988" i="9"/>
  <c r="J872" i="9"/>
  <c r="J747" i="9"/>
  <c r="J516" i="9"/>
  <c r="J342" i="9"/>
  <c r="J196" i="9"/>
  <c r="J60" i="9"/>
  <c r="J1083" i="9"/>
  <c r="J817" i="9"/>
  <c r="J674" i="9"/>
  <c r="J559" i="9"/>
  <c r="J437" i="9"/>
  <c r="J314" i="9"/>
  <c r="J180" i="9"/>
  <c r="J72" i="9"/>
  <c r="J1131" i="9"/>
  <c r="J1116" i="9"/>
  <c r="J1104" i="9"/>
  <c r="J1087" i="9"/>
  <c r="J1074" i="9"/>
  <c r="J1046" i="9"/>
  <c r="J1033" i="9"/>
  <c r="J1019" i="9"/>
  <c r="J1007" i="9"/>
  <c r="J991" i="9"/>
  <c r="J978" i="9"/>
  <c r="J965" i="9"/>
  <c r="J952" i="9"/>
  <c r="J938" i="9"/>
  <c r="J922" i="9"/>
  <c r="J907" i="9"/>
  <c r="J876" i="9"/>
  <c r="J861" i="9"/>
  <c r="J849" i="9"/>
  <c r="J837" i="9"/>
  <c r="J821" i="9"/>
  <c r="J809" i="9"/>
  <c r="J794" i="9"/>
  <c r="J778" i="9"/>
  <c r="J735" i="9"/>
  <c r="J720" i="9"/>
  <c r="J707" i="9"/>
  <c r="J680" i="9"/>
  <c r="J664" i="9"/>
  <c r="J650" i="9"/>
  <c r="J635" i="9"/>
  <c r="J616" i="9"/>
  <c r="J601" i="9"/>
  <c r="J589" i="9"/>
  <c r="J577" i="9"/>
  <c r="J564" i="9"/>
  <c r="J550" i="9"/>
  <c r="J536" i="9"/>
  <c r="J519" i="9"/>
  <c r="J503" i="9"/>
  <c r="J487" i="9"/>
  <c r="J469" i="9"/>
  <c r="J454" i="9"/>
  <c r="J441" i="9"/>
  <c r="J427" i="9"/>
  <c r="J413" i="9"/>
  <c r="J398" i="9"/>
  <c r="J385" i="9"/>
  <c r="J370" i="9"/>
  <c r="J357" i="9"/>
  <c r="J345" i="9"/>
  <c r="J333" i="9"/>
  <c r="J319" i="9"/>
  <c r="J306" i="9"/>
  <c r="J290" i="9"/>
  <c r="J277" i="9"/>
  <c r="J260" i="9"/>
  <c r="J244" i="9"/>
  <c r="J231" i="9"/>
  <c r="J217" i="9"/>
  <c r="J199" i="9"/>
  <c r="J185" i="9"/>
  <c r="J167" i="9"/>
  <c r="J153" i="9"/>
  <c r="J137" i="9"/>
  <c r="J121" i="9"/>
  <c r="J106" i="9"/>
  <c r="J92" i="9"/>
  <c r="J77" i="9"/>
  <c r="J63" i="9"/>
  <c r="J46" i="9"/>
  <c r="J33" i="9"/>
  <c r="J18" i="9"/>
  <c r="J5" i="9"/>
  <c r="J1157" i="9"/>
  <c r="J1071" i="9"/>
  <c r="J974" i="9"/>
  <c r="J661" i="9"/>
  <c r="J586" i="9"/>
  <c r="J410" i="9"/>
  <c r="J241" i="9"/>
  <c r="J88" i="9"/>
  <c r="J1100" i="9"/>
  <c r="J961" i="9"/>
  <c r="J610" i="9"/>
  <c r="J380" i="9"/>
  <c r="J227" i="9"/>
  <c r="J117" i="9"/>
  <c r="J1147" i="9"/>
  <c r="J1159" i="9"/>
  <c r="J1130" i="9"/>
  <c r="J1103" i="9"/>
  <c r="J1086" i="9"/>
  <c r="J1073" i="9"/>
  <c r="J1059" i="9"/>
  <c r="J1044" i="9"/>
  <c r="J1032" i="9"/>
  <c r="J1018" i="9"/>
  <c r="J1005" i="9"/>
  <c r="J976" i="9"/>
  <c r="J964" i="9"/>
  <c r="J937" i="9"/>
  <c r="J920" i="9"/>
  <c r="J893" i="9"/>
  <c r="J875" i="9"/>
  <c r="J860" i="9"/>
  <c r="J848" i="9"/>
  <c r="J835" i="9"/>
  <c r="J820" i="9"/>
  <c r="J806" i="9"/>
  <c r="J793" i="9"/>
  <c r="J777" i="9"/>
  <c r="J765" i="9"/>
  <c r="J734" i="9"/>
  <c r="J719" i="9"/>
  <c r="J706" i="9"/>
  <c r="J691" i="9"/>
  <c r="J678" i="9"/>
  <c r="J663" i="9"/>
  <c r="J649" i="9"/>
  <c r="J633" i="9"/>
  <c r="J615" i="9"/>
  <c r="J600" i="9"/>
  <c r="J588" i="9"/>
  <c r="J576" i="9"/>
  <c r="J562" i="9"/>
  <c r="J549" i="9"/>
  <c r="J535" i="9"/>
  <c r="J518" i="9"/>
  <c r="J500" i="9"/>
  <c r="J485" i="9"/>
  <c r="J468" i="9"/>
  <c r="J453" i="9"/>
  <c r="J440" i="9"/>
  <c r="J426" i="9"/>
  <c r="J412" i="9"/>
  <c r="J397" i="9"/>
  <c r="J384" i="9"/>
  <c r="J369" i="9"/>
  <c r="J356" i="9"/>
  <c r="J344" i="9"/>
  <c r="J332" i="9"/>
  <c r="J318" i="9"/>
  <c r="J305" i="9"/>
  <c r="J289" i="9"/>
  <c r="J274" i="9"/>
  <c r="J259" i="9"/>
  <c r="J243" i="9"/>
  <c r="J230" i="9"/>
  <c r="J214" i="9"/>
  <c r="J198" i="9"/>
  <c r="J183" i="9"/>
  <c r="J166" i="9"/>
  <c r="J151" i="9"/>
  <c r="J136" i="9"/>
  <c r="J120" i="9"/>
  <c r="J105" i="9"/>
  <c r="J91" i="9"/>
  <c r="J76" i="9"/>
  <c r="J62" i="9"/>
  <c r="J45" i="9"/>
  <c r="J32" i="9"/>
  <c r="J17" i="9"/>
  <c r="J4" i="9"/>
  <c r="O5" i="9" l="1"/>
  <c r="O9" i="9"/>
  <c r="O16" i="9"/>
  <c r="O19" i="9"/>
  <c r="O20" i="9"/>
  <c r="O21" i="9"/>
  <c r="O38" i="9"/>
  <c r="O42" i="9"/>
  <c r="O61" i="9"/>
  <c r="O63" i="9"/>
  <c r="O66" i="9"/>
  <c r="O68" i="9"/>
  <c r="O92" i="9"/>
  <c r="O100" i="9"/>
  <c r="O106" i="9"/>
  <c r="O112" i="9"/>
  <c r="O117" i="9"/>
  <c r="O118" i="9"/>
  <c r="O129" i="9"/>
  <c r="O133" i="9"/>
  <c r="O146" i="9"/>
  <c r="O157" i="9"/>
  <c r="O158" i="9"/>
  <c r="O159" i="9"/>
  <c r="O173" i="9"/>
  <c r="O179" i="9"/>
  <c r="O182" i="9"/>
  <c r="O191" i="9"/>
  <c r="O203" i="9"/>
  <c r="O208" i="9"/>
  <c r="O212" i="9"/>
  <c r="O217" i="9"/>
  <c r="O224" i="9"/>
  <c r="O226" i="9"/>
  <c r="O249" i="9"/>
  <c r="O264" i="9"/>
  <c r="O269" i="9"/>
  <c r="O273" i="9"/>
  <c r="O286" i="9"/>
  <c r="O309" i="9"/>
  <c r="O326" i="9"/>
  <c r="O339" i="9"/>
  <c r="O342" i="9"/>
  <c r="O348" i="9"/>
  <c r="O350" i="9"/>
  <c r="O356" i="9"/>
  <c r="O357" i="9"/>
  <c r="O364" i="9"/>
  <c r="O365" i="9"/>
  <c r="O367" i="9"/>
  <c r="O380" i="9"/>
  <c r="O383" i="9"/>
  <c r="O385" i="9"/>
  <c r="O393" i="9"/>
  <c r="O409" i="9"/>
  <c r="O410" i="9"/>
  <c r="O411" i="9"/>
  <c r="O416" i="9"/>
  <c r="O421" i="9"/>
  <c r="O436" i="9"/>
  <c r="O438" i="9"/>
  <c r="O440" i="9"/>
  <c r="O445" i="9"/>
  <c r="O450" i="9"/>
  <c r="O457" i="9"/>
  <c r="O460" i="9"/>
  <c r="O470" i="9"/>
  <c r="O473" i="9"/>
  <c r="O476" i="9"/>
  <c r="O480" i="9"/>
  <c r="O494" i="9"/>
  <c r="O495" i="9"/>
  <c r="O499" i="9"/>
  <c r="O505" i="9"/>
  <c r="O513" i="9"/>
  <c r="O527" i="9"/>
  <c r="O534" i="9"/>
  <c r="O542" i="9"/>
  <c r="O544" i="9"/>
  <c r="O557" i="9"/>
  <c r="O572" i="9"/>
  <c r="O574" i="9"/>
  <c r="O592" i="9"/>
  <c r="O596" i="9"/>
  <c r="O598" i="9"/>
  <c r="O603" i="9"/>
  <c r="O611" i="9"/>
  <c r="O623" i="9"/>
  <c r="O626" i="9"/>
  <c r="O638" i="9"/>
  <c r="O639" i="9"/>
  <c r="O643" i="9"/>
  <c r="O650" i="9"/>
  <c r="O661" i="9"/>
  <c r="O688" i="9"/>
  <c r="O721" i="9"/>
  <c r="O722" i="9"/>
  <c r="O748" i="9"/>
  <c r="O752" i="9"/>
  <c r="O760" i="9"/>
  <c r="O761" i="9"/>
  <c r="O764" i="9"/>
  <c r="O769" i="9"/>
  <c r="O610" i="9"/>
  <c r="O758" i="9"/>
  <c r="O783" i="9"/>
  <c r="O794" i="9"/>
  <c r="O812" i="9"/>
  <c r="O824" i="9"/>
  <c r="O832" i="9"/>
  <c r="O838" i="9"/>
  <c r="O846" i="9"/>
  <c r="O861" i="9"/>
  <c r="O870" i="9"/>
  <c r="O880" i="9"/>
  <c r="O891" i="9"/>
  <c r="O899" i="9"/>
  <c r="O900" i="9"/>
  <c r="O904" i="9"/>
  <c r="O905" i="9"/>
  <c r="O906" i="9"/>
  <c r="O907" i="9"/>
  <c r="O914" i="9"/>
  <c r="O915" i="9"/>
  <c r="O930" i="9"/>
  <c r="O931" i="9"/>
  <c r="O939" i="9"/>
  <c r="O952" i="9"/>
  <c r="O957" i="9"/>
  <c r="O962" i="9"/>
  <c r="O972" i="9"/>
  <c r="O978" i="9"/>
  <c r="O997" i="9"/>
  <c r="O998" i="9"/>
  <c r="O1016" i="9"/>
  <c r="O1037" i="9"/>
  <c r="O1038" i="9"/>
  <c r="O1041" i="9"/>
  <c r="O1053" i="9"/>
  <c r="O1074" i="9"/>
  <c r="O1085" i="9"/>
  <c r="O1101" i="9"/>
  <c r="O1105" i="9"/>
  <c r="O1108" i="9"/>
  <c r="O1113" i="9"/>
  <c r="O1116" i="9"/>
  <c r="O1120" i="9"/>
  <c r="O1126" i="9"/>
  <c r="O1131" i="9"/>
  <c r="O1137" i="9"/>
  <c r="O1143" i="9"/>
  <c r="O1150" i="9"/>
  <c r="O1151" i="9"/>
  <c r="O1153" i="9"/>
  <c r="O1155" i="9"/>
  <c r="N5" i="9"/>
  <c r="C7" i="32" s="1"/>
  <c r="N9" i="9"/>
  <c r="C11" i="32" s="1"/>
  <c r="N16" i="9"/>
  <c r="C18" i="32" s="1"/>
  <c r="N19" i="9"/>
  <c r="C21" i="32" s="1"/>
  <c r="N20" i="9"/>
  <c r="C22" i="32" s="1"/>
  <c r="N21" i="9"/>
  <c r="C23" i="32" s="1"/>
  <c r="N38" i="9"/>
  <c r="F10" i="32" s="1"/>
  <c r="N42" i="9"/>
  <c r="F14" i="32" s="1"/>
  <c r="N61" i="9"/>
  <c r="F33" i="32" s="1"/>
  <c r="N63" i="9"/>
  <c r="I5" i="32" s="1"/>
  <c r="N66" i="9"/>
  <c r="I8" i="32" s="1"/>
  <c r="N68" i="9"/>
  <c r="I10" i="32" s="1"/>
  <c r="N92" i="9"/>
  <c r="L4" i="32" s="1"/>
  <c r="N100" i="9"/>
  <c r="L12" i="32" s="1"/>
  <c r="N106" i="9"/>
  <c r="L18" i="32" s="1"/>
  <c r="N112" i="9"/>
  <c r="L24" i="32" s="1"/>
  <c r="N117" i="9"/>
  <c r="L29" i="32" s="1"/>
  <c r="N118" i="9"/>
  <c r="L30" i="32" s="1"/>
  <c r="N129" i="9"/>
  <c r="C43" i="32" s="1"/>
  <c r="N133" i="9"/>
  <c r="C47" i="32" s="1"/>
  <c r="N146" i="9"/>
  <c r="C60" i="32" s="1"/>
  <c r="N157" i="9"/>
  <c r="F41" i="32" s="1"/>
  <c r="N158" i="9"/>
  <c r="F42" i="32" s="1"/>
  <c r="N159" i="9"/>
  <c r="F43" i="32" s="1"/>
  <c r="N173" i="9"/>
  <c r="F57" i="32" s="1"/>
  <c r="N179" i="9"/>
  <c r="F63" i="32" s="1"/>
  <c r="N182" i="9"/>
  <c r="I36" i="32" s="1"/>
  <c r="N191" i="9"/>
  <c r="I45" i="32" s="1"/>
  <c r="N203" i="9"/>
  <c r="I57" i="32" s="1"/>
  <c r="N208" i="9"/>
  <c r="I62" i="32" s="1"/>
  <c r="N212" i="9"/>
  <c r="L36" i="32" s="1"/>
  <c r="N217" i="9"/>
  <c r="L41" i="32" s="1"/>
  <c r="N224" i="9"/>
  <c r="L48" i="32" s="1"/>
  <c r="N226" i="9"/>
  <c r="L50" i="32" s="1"/>
  <c r="N249" i="9"/>
  <c r="C75" i="32" s="1"/>
  <c r="N264" i="9"/>
  <c r="C90" i="32" s="1"/>
  <c r="N269" i="9"/>
  <c r="C95" i="32" s="1"/>
  <c r="N273" i="9"/>
  <c r="F69" i="32" s="1"/>
  <c r="N286" i="9"/>
  <c r="F82" i="32" s="1"/>
  <c r="N309" i="9"/>
  <c r="I75" i="32" s="1"/>
  <c r="N326" i="9"/>
  <c r="I92" i="32" s="1"/>
  <c r="N339" i="9"/>
  <c r="L75" i="32" s="1"/>
  <c r="N342" i="9"/>
  <c r="L78" i="32" s="1"/>
  <c r="N348" i="9"/>
  <c r="L84" i="32" s="1"/>
  <c r="N350" i="9"/>
  <c r="L86" i="32" s="1"/>
  <c r="N356" i="9"/>
  <c r="L92" i="32" s="1"/>
  <c r="N357" i="9"/>
  <c r="L93" i="32" s="1"/>
  <c r="N364" i="9"/>
  <c r="C102" i="32" s="1"/>
  <c r="N365" i="9"/>
  <c r="C103" i="32" s="1"/>
  <c r="N367" i="9"/>
  <c r="C105" i="32" s="1"/>
  <c r="N380" i="9"/>
  <c r="C118" i="32" s="1"/>
  <c r="N383" i="9"/>
  <c r="C121" i="32" s="1"/>
  <c r="N385" i="9"/>
  <c r="C123" i="32" s="1"/>
  <c r="N393" i="9"/>
  <c r="F101" i="32" s="1"/>
  <c r="N409" i="9"/>
  <c r="F117" i="32" s="1"/>
  <c r="N410" i="9"/>
  <c r="F118" i="32" s="1"/>
  <c r="N411" i="9"/>
  <c r="F119" i="32" s="1"/>
  <c r="N416" i="9"/>
  <c r="F124" i="32" s="1"/>
  <c r="N421" i="9"/>
  <c r="F129" i="32" s="1"/>
  <c r="N436" i="9"/>
  <c r="I114" i="32" s="1"/>
  <c r="N438" i="9"/>
  <c r="I116" i="32" s="1"/>
  <c r="N440" i="9"/>
  <c r="I118" i="32" s="1"/>
  <c r="N445" i="9"/>
  <c r="I123" i="32" s="1"/>
  <c r="N450" i="9"/>
  <c r="I128" i="32" s="1"/>
  <c r="N457" i="9"/>
  <c r="L105" i="32" s="1"/>
  <c r="N460" i="9"/>
  <c r="L108" i="32" s="1"/>
  <c r="N470" i="9"/>
  <c r="L118" i="32" s="1"/>
  <c r="N473" i="9"/>
  <c r="L121" i="32" s="1"/>
  <c r="N476" i="9"/>
  <c r="L124" i="32" s="1"/>
  <c r="N480" i="9"/>
  <c r="L128" i="32" s="1"/>
  <c r="N494" i="9"/>
  <c r="C144" i="32" s="1"/>
  <c r="N495" i="9"/>
  <c r="C145" i="32" s="1"/>
  <c r="N499" i="9"/>
  <c r="C149" i="32" s="1"/>
  <c r="N505" i="9"/>
  <c r="C155" i="32" s="1"/>
  <c r="N513" i="9"/>
  <c r="F133" i="32" s="1"/>
  <c r="N527" i="9"/>
  <c r="F147" i="32" s="1"/>
  <c r="N534" i="9"/>
  <c r="F154" i="32" s="1"/>
  <c r="N542" i="9"/>
  <c r="I132" i="32" s="1"/>
  <c r="N544" i="9"/>
  <c r="I134" i="32" s="1"/>
  <c r="N557" i="9"/>
  <c r="I147" i="32" s="1"/>
  <c r="N572" i="9"/>
  <c r="L132" i="32" s="1"/>
  <c r="N574" i="9"/>
  <c r="L134" i="32" s="1"/>
  <c r="N592" i="9"/>
  <c r="L152" i="32" s="1"/>
  <c r="N596" i="9"/>
  <c r="L156" i="32" s="1"/>
  <c r="N598" i="9"/>
  <c r="L158" i="32" s="1"/>
  <c r="N603" i="9"/>
  <c r="C165" i="32" s="1"/>
  <c r="N611" i="9"/>
  <c r="C173" i="32" s="1"/>
  <c r="N623" i="9"/>
  <c r="C185" i="32" s="1"/>
  <c r="N626" i="9"/>
  <c r="C188" i="32" s="1"/>
  <c r="N638" i="9"/>
  <c r="F170" i="32" s="1"/>
  <c r="N639" i="9"/>
  <c r="F171" i="32" s="1"/>
  <c r="N643" i="9"/>
  <c r="F175" i="32" s="1"/>
  <c r="N650" i="9"/>
  <c r="F182" i="32" s="1"/>
  <c r="N661" i="9"/>
  <c r="F193" i="32" s="1"/>
  <c r="N688" i="9"/>
  <c r="I190" i="32" s="1"/>
  <c r="N721" i="9"/>
  <c r="L193" i="32" s="1"/>
  <c r="N722" i="9"/>
  <c r="C196" i="32" s="1"/>
  <c r="N748" i="9"/>
  <c r="C222" i="32" s="1"/>
  <c r="N752" i="9"/>
  <c r="F196" i="32" s="1"/>
  <c r="N760" i="9"/>
  <c r="F204" i="32" s="1"/>
  <c r="N761" i="9"/>
  <c r="F205" i="32" s="1"/>
  <c r="N764" i="9"/>
  <c r="F208" i="32" s="1"/>
  <c r="N769" i="9"/>
  <c r="F213" i="32" s="1"/>
  <c r="N610" i="9"/>
  <c r="C172" i="32" s="1"/>
  <c r="N758" i="9"/>
  <c r="F202" i="32" s="1"/>
  <c r="N783" i="9"/>
  <c r="I197" i="32" s="1"/>
  <c r="N794" i="9"/>
  <c r="I208" i="32" s="1"/>
  <c r="N812" i="9"/>
  <c r="L196" i="32" s="1"/>
  <c r="N824" i="9"/>
  <c r="L208" i="32" s="1"/>
  <c r="N832" i="9"/>
  <c r="L216" i="32" s="1"/>
  <c r="N838" i="9"/>
  <c r="L222" i="32" s="1"/>
  <c r="N846" i="9"/>
  <c r="C232" i="32" s="1"/>
  <c r="N861" i="9"/>
  <c r="C247" i="32" s="1"/>
  <c r="N870" i="9"/>
  <c r="C256" i="32" s="1"/>
  <c r="N880" i="9"/>
  <c r="F236" i="32" s="1"/>
  <c r="N891" i="9"/>
  <c r="F247" i="32" s="1"/>
  <c r="N899" i="9"/>
  <c r="F255" i="32" s="1"/>
  <c r="N900" i="9"/>
  <c r="F256" i="32" s="1"/>
  <c r="N904" i="9"/>
  <c r="I230" i="32" s="1"/>
  <c r="N905" i="9"/>
  <c r="I231" i="32" s="1"/>
  <c r="N906" i="9"/>
  <c r="I232" i="32" s="1"/>
  <c r="N907" i="9"/>
  <c r="I233" i="32" s="1"/>
  <c r="N914" i="9"/>
  <c r="I240" i="32" s="1"/>
  <c r="N915" i="9"/>
  <c r="I241" i="32" s="1"/>
  <c r="N930" i="9"/>
  <c r="I256" i="32" s="1"/>
  <c r="N931" i="9"/>
  <c r="I257" i="32" s="1"/>
  <c r="N939" i="9"/>
  <c r="L235" i="32" s="1"/>
  <c r="N952" i="9"/>
  <c r="L248" i="32" s="1"/>
  <c r="N957" i="9"/>
  <c r="L253" i="32" s="1"/>
  <c r="N962" i="9"/>
  <c r="C260" i="32" s="1"/>
  <c r="N972" i="9"/>
  <c r="C270" i="32" s="1"/>
  <c r="N978" i="9"/>
  <c r="C276" i="32" s="1"/>
  <c r="N997" i="9"/>
  <c r="F265" i="32" s="1"/>
  <c r="N998" i="9"/>
  <c r="F266" i="32" s="1"/>
  <c r="N1016" i="9"/>
  <c r="F284" i="32" s="1"/>
  <c r="N1037" i="9"/>
  <c r="I275" i="32" s="1"/>
  <c r="N1038" i="9"/>
  <c r="I276" i="32" s="1"/>
  <c r="N1041" i="9"/>
  <c r="I279" i="32" s="1"/>
  <c r="N1053" i="9"/>
  <c r="L261" i="32" s="1"/>
  <c r="N1074" i="9"/>
  <c r="N1085" i="9"/>
  <c r="N1101" i="9"/>
  <c r="N1105" i="9"/>
  <c r="N1108" i="9"/>
  <c r="N1113" i="9"/>
  <c r="N1116" i="9"/>
  <c r="N1120" i="9"/>
  <c r="N1126" i="9"/>
  <c r="N1131" i="9"/>
  <c r="N1137" i="9"/>
  <c r="N1143" i="9"/>
  <c r="N1150" i="9"/>
  <c r="N1151" i="9"/>
  <c r="N1153" i="9"/>
  <c r="N1155" i="9"/>
  <c r="I300" i="32" l="1"/>
  <c r="C318" i="32"/>
  <c r="C311" i="32"/>
  <c r="I293" i="32"/>
  <c r="F311" i="32"/>
  <c r="C295" i="32"/>
  <c r="L282" i="32"/>
  <c r="I305" i="32"/>
  <c r="C315" i="32"/>
  <c r="F317" i="32"/>
  <c r="F306" i="32"/>
  <c r="I303" i="32"/>
  <c r="F296" i="32"/>
  <c r="I301" i="32"/>
  <c r="F293" i="32"/>
  <c r="F300" i="32"/>
  <c r="O1170" i="9" l="1"/>
  <c r="N1170" i="9"/>
  <c r="O1171" i="9"/>
  <c r="O1169" i="9"/>
  <c r="O1168" i="9"/>
  <c r="O1166" i="9"/>
  <c r="O1165" i="9"/>
  <c r="O1164" i="9"/>
  <c r="O1162" i="9"/>
  <c r="O1161" i="9"/>
  <c r="O1160" i="9"/>
  <c r="O1159" i="9"/>
  <c r="O1158" i="9"/>
  <c r="O1157" i="9"/>
  <c r="O1154" i="9"/>
  <c r="O1152" i="9"/>
  <c r="O1149" i="9"/>
  <c r="O1148" i="9"/>
  <c r="O1147" i="9"/>
  <c r="O1145" i="9"/>
  <c r="O1142" i="9"/>
  <c r="O1141" i="9"/>
  <c r="O1140" i="9"/>
  <c r="O1139" i="9"/>
  <c r="O1138" i="9"/>
  <c r="O1135" i="9"/>
  <c r="O1134" i="9"/>
  <c r="O1133" i="9"/>
  <c r="O1130" i="9"/>
  <c r="O1129" i="9"/>
  <c r="O1128" i="9"/>
  <c r="O1127" i="9"/>
  <c r="O1125" i="9"/>
  <c r="O1124" i="9"/>
  <c r="O1121" i="9"/>
  <c r="O1118" i="9"/>
  <c r="O1117" i="9"/>
  <c r="O1115" i="9"/>
  <c r="O1114" i="9"/>
  <c r="O1112" i="9"/>
  <c r="O1111" i="9"/>
  <c r="O1110" i="9"/>
  <c r="O1109" i="9"/>
  <c r="O1107" i="9"/>
  <c r="O1106" i="9"/>
  <c r="O1104" i="9"/>
  <c r="O1103" i="9"/>
  <c r="O1102" i="9"/>
  <c r="O1100" i="9"/>
  <c r="O1099" i="9"/>
  <c r="O1098" i="9"/>
  <c r="O1097" i="9"/>
  <c r="O1092" i="9"/>
  <c r="O1091" i="9"/>
  <c r="O1090" i="9"/>
  <c r="O1089" i="9"/>
  <c r="O1087" i="9"/>
  <c r="O1086" i="9"/>
  <c r="O1084" i="9"/>
  <c r="O1083" i="9"/>
  <c r="O1082" i="9"/>
  <c r="O1080" i="9"/>
  <c r="O1079" i="9"/>
  <c r="O1078" i="9"/>
  <c r="O1077" i="9"/>
  <c r="O1076" i="9"/>
  <c r="O1075" i="9"/>
  <c r="O1073" i="9"/>
  <c r="O1072" i="9"/>
  <c r="O1071" i="9"/>
  <c r="O1070" i="9"/>
  <c r="O1068" i="9"/>
  <c r="O1067" i="9"/>
  <c r="O1066" i="9"/>
  <c r="O1065" i="9"/>
  <c r="O1063" i="9"/>
  <c r="O1062" i="9"/>
  <c r="O1061" i="9"/>
  <c r="O1060" i="9"/>
  <c r="O1059" i="9"/>
  <c r="O1058" i="9"/>
  <c r="O1057" i="9"/>
  <c r="O1056" i="9"/>
  <c r="O1055" i="9"/>
  <c r="O1052" i="9"/>
  <c r="O1050" i="9"/>
  <c r="O1049" i="9"/>
  <c r="O1048" i="9"/>
  <c r="O1047" i="9"/>
  <c r="O1046" i="9"/>
  <c r="O1044" i="9"/>
  <c r="O1043" i="9"/>
  <c r="O1042" i="9"/>
  <c r="O1040" i="9"/>
  <c r="O1039" i="9"/>
  <c r="O1036" i="9"/>
  <c r="O1035" i="9"/>
  <c r="O1034" i="9"/>
  <c r="O1033" i="9"/>
  <c r="O1032" i="9"/>
  <c r="O1031" i="9"/>
  <c r="O1030" i="9"/>
  <c r="O1029" i="9"/>
  <c r="O1028" i="9"/>
  <c r="O1027" i="9"/>
  <c r="O1025" i="9"/>
  <c r="O1024" i="9"/>
  <c r="O1023" i="9"/>
  <c r="O1022" i="9"/>
  <c r="O1020" i="9"/>
  <c r="O1019" i="9"/>
  <c r="O1018" i="9"/>
  <c r="O1017" i="9"/>
  <c r="O1015" i="9"/>
  <c r="O1014" i="9"/>
  <c r="O1013" i="9"/>
  <c r="O1012" i="9"/>
  <c r="O1011" i="9"/>
  <c r="O1010" i="9"/>
  <c r="O1009" i="9"/>
  <c r="O1008" i="9"/>
  <c r="O1007" i="9"/>
  <c r="O1005" i="9"/>
  <c r="O1004" i="9"/>
  <c r="O1003" i="9"/>
  <c r="O1002" i="9"/>
  <c r="O1000" i="9"/>
  <c r="O999" i="9"/>
  <c r="O995" i="9"/>
  <c r="O993" i="9"/>
  <c r="O992" i="9"/>
  <c r="O991" i="9"/>
  <c r="O990" i="9"/>
  <c r="O989" i="9"/>
  <c r="O988" i="9"/>
  <c r="O987" i="9"/>
  <c r="O986" i="9"/>
  <c r="O985" i="9"/>
  <c r="O984" i="9"/>
  <c r="O983" i="9"/>
  <c r="O982" i="9"/>
  <c r="O981" i="9"/>
  <c r="O980" i="9"/>
  <c r="O976" i="9"/>
  <c r="O975" i="9"/>
  <c r="O974" i="9"/>
  <c r="O973" i="9"/>
  <c r="O971" i="9"/>
  <c r="O970" i="9"/>
  <c r="O969" i="9"/>
  <c r="O968" i="9"/>
  <c r="O967" i="9"/>
  <c r="O966" i="9"/>
  <c r="O965" i="9"/>
  <c r="O964" i="9"/>
  <c r="O963" i="9"/>
  <c r="O961" i="9"/>
  <c r="O960" i="9"/>
  <c r="O958" i="9"/>
  <c r="O956" i="9"/>
  <c r="O955" i="9"/>
  <c r="O954" i="9"/>
  <c r="O953" i="9"/>
  <c r="O950" i="9"/>
  <c r="O949" i="9"/>
  <c r="O948" i="9"/>
  <c r="O947" i="9"/>
  <c r="O946" i="9"/>
  <c r="O945" i="9"/>
  <c r="O944" i="9"/>
  <c r="O943" i="9"/>
  <c r="O942" i="9"/>
  <c r="O941" i="9"/>
  <c r="O938" i="9"/>
  <c r="O937" i="9"/>
  <c r="O936" i="9"/>
  <c r="O934" i="9"/>
  <c r="O933" i="9"/>
  <c r="O932" i="9"/>
  <c r="O928" i="9"/>
  <c r="O927" i="9"/>
  <c r="O925" i="9"/>
  <c r="O924" i="9"/>
  <c r="O922" i="9"/>
  <c r="O920" i="9"/>
  <c r="O919" i="9"/>
  <c r="O918" i="9"/>
  <c r="O917" i="9"/>
  <c r="O916" i="9"/>
  <c r="O913" i="9"/>
  <c r="O912" i="9"/>
  <c r="O911" i="9"/>
  <c r="O910" i="9"/>
  <c r="O903" i="9"/>
  <c r="O902" i="9"/>
  <c r="O901" i="9"/>
  <c r="O898" i="9"/>
  <c r="O897" i="9"/>
  <c r="O895" i="9"/>
  <c r="O894" i="9"/>
  <c r="O893" i="9"/>
  <c r="O890" i="9"/>
  <c r="O888" i="9"/>
  <c r="O885" i="9"/>
  <c r="O884" i="9"/>
  <c r="O882" i="9"/>
  <c r="O881" i="9"/>
  <c r="O879" i="9"/>
  <c r="O878" i="9"/>
  <c r="O876" i="9"/>
  <c r="O875" i="9"/>
  <c r="O873" i="9"/>
  <c r="O872" i="9"/>
  <c r="O871" i="9"/>
  <c r="O869" i="9"/>
  <c r="O868" i="9"/>
  <c r="O867" i="9"/>
  <c r="O866" i="9"/>
  <c r="O864" i="9"/>
  <c r="O863" i="9"/>
  <c r="O860" i="9"/>
  <c r="O859" i="9"/>
  <c r="O858" i="9"/>
  <c r="O857" i="9"/>
  <c r="O856" i="9"/>
  <c r="O854" i="9"/>
  <c r="O853" i="9"/>
  <c r="O852" i="9"/>
  <c r="O855" i="9"/>
  <c r="O851" i="9"/>
  <c r="O850" i="9"/>
  <c r="O849" i="9"/>
  <c r="O848" i="9"/>
  <c r="O847" i="9"/>
  <c r="O845" i="9"/>
  <c r="O844" i="9"/>
  <c r="O843" i="9"/>
  <c r="O842" i="9"/>
  <c r="O841" i="9"/>
  <c r="O840" i="9"/>
  <c r="O839" i="9"/>
  <c r="O837" i="9"/>
  <c r="O835" i="9"/>
  <c r="O833" i="9"/>
  <c r="O831" i="9"/>
  <c r="O829" i="9"/>
  <c r="O828" i="9"/>
  <c r="O826" i="9"/>
  <c r="O825" i="9"/>
  <c r="O823" i="9"/>
  <c r="O822" i="9"/>
  <c r="O821" i="9"/>
  <c r="O820" i="9"/>
  <c r="O819" i="9"/>
  <c r="O818" i="9"/>
  <c r="O817" i="9"/>
  <c r="O816" i="9"/>
  <c r="O815" i="9"/>
  <c r="O814" i="9"/>
  <c r="O813" i="9"/>
  <c r="O811" i="9"/>
  <c r="O810" i="9"/>
  <c r="O809" i="9"/>
  <c r="O806" i="9"/>
  <c r="O805" i="9"/>
  <c r="O804" i="9"/>
  <c r="O803" i="9"/>
  <c r="O802" i="9"/>
  <c r="O801" i="9"/>
  <c r="O800" i="9"/>
  <c r="O798" i="9"/>
  <c r="O797" i="9"/>
  <c r="O796" i="9"/>
  <c r="O795" i="9"/>
  <c r="O793" i="9"/>
  <c r="O792" i="9"/>
  <c r="O791" i="9"/>
  <c r="O790" i="9"/>
  <c r="O789" i="9"/>
  <c r="O788" i="9"/>
  <c r="O787" i="9"/>
  <c r="O785" i="9"/>
  <c r="O781" i="9"/>
  <c r="O779" i="9"/>
  <c r="O778" i="9"/>
  <c r="O777" i="9"/>
  <c r="O776" i="9"/>
  <c r="O775" i="9"/>
  <c r="O774" i="9"/>
  <c r="O773" i="9"/>
  <c r="O772" i="9"/>
  <c r="O771" i="9"/>
  <c r="O770" i="9"/>
  <c r="O768" i="9"/>
  <c r="O767" i="9"/>
  <c r="O766" i="9"/>
  <c r="O765" i="9"/>
  <c r="O763" i="9"/>
  <c r="O762" i="9"/>
  <c r="O757" i="9"/>
  <c r="O756" i="9"/>
  <c r="O754" i="9"/>
  <c r="O750" i="9"/>
  <c r="O749" i="9"/>
  <c r="O747" i="9"/>
  <c r="O746" i="9"/>
  <c r="O745" i="9"/>
  <c r="O743" i="9"/>
  <c r="O742" i="9"/>
  <c r="O741" i="9"/>
  <c r="O740" i="9"/>
  <c r="O737" i="9"/>
  <c r="O736" i="9"/>
  <c r="O735" i="9"/>
  <c r="O734" i="9"/>
  <c r="O733" i="9"/>
  <c r="O731" i="9"/>
  <c r="O730" i="9"/>
  <c r="O728" i="9"/>
  <c r="O727" i="9"/>
  <c r="O726" i="9"/>
  <c r="O724" i="9"/>
  <c r="O723" i="9"/>
  <c r="O720" i="9"/>
  <c r="O719" i="9"/>
  <c r="O718" i="9"/>
  <c r="O717" i="9"/>
  <c r="O716" i="9"/>
  <c r="O715" i="9"/>
  <c r="O714" i="9"/>
  <c r="O713" i="9"/>
  <c r="O712" i="9"/>
  <c r="O711" i="9"/>
  <c r="O709" i="9"/>
  <c r="O708" i="9"/>
  <c r="O707" i="9"/>
  <c r="O706" i="9"/>
  <c r="O704" i="9"/>
  <c r="O703" i="9"/>
  <c r="O702" i="9"/>
  <c r="O701" i="9"/>
  <c r="O700" i="9"/>
  <c r="O699" i="9"/>
  <c r="O696" i="9"/>
  <c r="O695" i="9"/>
  <c r="O694" i="9"/>
  <c r="O693" i="9"/>
  <c r="O692" i="9"/>
  <c r="O691" i="9"/>
  <c r="O690" i="9"/>
  <c r="O689" i="9"/>
  <c r="O687" i="9"/>
  <c r="O686" i="9"/>
  <c r="O685" i="9"/>
  <c r="O684" i="9"/>
  <c r="O683" i="9"/>
  <c r="O682" i="9"/>
  <c r="O681" i="9"/>
  <c r="O680" i="9"/>
  <c r="O678" i="9"/>
  <c r="O677" i="9"/>
  <c r="O675" i="9"/>
  <c r="O674" i="9"/>
  <c r="O673" i="9"/>
  <c r="O672" i="9"/>
  <c r="O669" i="9"/>
  <c r="O668" i="9"/>
  <c r="O667" i="9"/>
  <c r="O666" i="9"/>
  <c r="O665" i="9"/>
  <c r="O664" i="9"/>
  <c r="O663" i="9"/>
  <c r="O662" i="9"/>
  <c r="O659" i="9"/>
  <c r="O658" i="9"/>
  <c r="O657" i="9"/>
  <c r="O656" i="9"/>
  <c r="O655" i="9"/>
  <c r="O654" i="9"/>
  <c r="O652" i="9"/>
  <c r="O651" i="9"/>
  <c r="O649" i="9"/>
  <c r="O647" i="9"/>
  <c r="O645" i="9"/>
  <c r="O644" i="9"/>
  <c r="O642" i="9"/>
  <c r="O641" i="9"/>
  <c r="O637" i="9"/>
  <c r="O636" i="9"/>
  <c r="O635" i="9"/>
  <c r="O633" i="9"/>
  <c r="O631" i="9"/>
  <c r="O630" i="9"/>
  <c r="O628" i="9"/>
  <c r="O622" i="9"/>
  <c r="O621" i="9"/>
  <c r="O620" i="9"/>
  <c r="O618" i="9"/>
  <c r="O617" i="9"/>
  <c r="O616" i="9"/>
  <c r="O615" i="9"/>
  <c r="O612" i="9"/>
  <c r="O609" i="9"/>
  <c r="O608" i="9"/>
  <c r="O607" i="9"/>
  <c r="O605" i="9"/>
  <c r="O604" i="9"/>
  <c r="O602" i="9"/>
  <c r="O601" i="9"/>
  <c r="O600" i="9"/>
  <c r="O599" i="9"/>
  <c r="O597" i="9"/>
  <c r="O595" i="9"/>
  <c r="O594" i="9"/>
  <c r="O593" i="9"/>
  <c r="O591" i="9"/>
  <c r="O590" i="9"/>
  <c r="O589" i="9"/>
  <c r="O588" i="9"/>
  <c r="O587" i="9"/>
  <c r="O586" i="9"/>
  <c r="O585" i="9"/>
  <c r="O584" i="9"/>
  <c r="O583" i="9"/>
  <c r="O582" i="9"/>
  <c r="O581" i="9"/>
  <c r="O580" i="9"/>
  <c r="O579" i="9"/>
  <c r="O578" i="9"/>
  <c r="O577" i="9"/>
  <c r="O576" i="9"/>
  <c r="O575" i="9"/>
  <c r="O571" i="9"/>
  <c r="O570" i="9"/>
  <c r="O569" i="9"/>
  <c r="O568" i="9"/>
  <c r="O567" i="9"/>
  <c r="O566" i="9"/>
  <c r="O565" i="9"/>
  <c r="O564" i="9"/>
  <c r="O562" i="9"/>
  <c r="O561" i="9"/>
  <c r="O560" i="9"/>
  <c r="O559" i="9"/>
  <c r="O558" i="9"/>
  <c r="O556" i="9"/>
  <c r="O555" i="9"/>
  <c r="O554" i="9"/>
  <c r="O553" i="9"/>
  <c r="O551" i="9"/>
  <c r="O550" i="9"/>
  <c r="O549" i="9"/>
  <c r="O548" i="9"/>
  <c r="O547" i="9"/>
  <c r="O546" i="9"/>
  <c r="O545" i="9"/>
  <c r="O540" i="9"/>
  <c r="O539" i="9"/>
  <c r="O538" i="9"/>
  <c r="O537" i="9"/>
  <c r="O536" i="9"/>
  <c r="O535" i="9"/>
  <c r="O533" i="9"/>
  <c r="O532" i="9"/>
  <c r="O531" i="9"/>
  <c r="O530" i="9"/>
  <c r="O526" i="9"/>
  <c r="O523" i="9"/>
  <c r="O521" i="9"/>
  <c r="O520" i="9"/>
  <c r="O519" i="9"/>
  <c r="O518" i="9"/>
  <c r="O517" i="9"/>
  <c r="O516" i="9"/>
  <c r="O512" i="9"/>
  <c r="O510" i="9"/>
  <c r="O509" i="9"/>
  <c r="O508" i="9"/>
  <c r="O506" i="9"/>
  <c r="O504" i="9"/>
  <c r="O503" i="9"/>
  <c r="O500" i="9"/>
  <c r="O498" i="9"/>
  <c r="O497" i="9"/>
  <c r="O496" i="9"/>
  <c r="O492" i="9"/>
  <c r="O491" i="9"/>
  <c r="O490" i="9"/>
  <c r="O488" i="9"/>
  <c r="O487" i="9"/>
  <c r="O485" i="9"/>
  <c r="O483" i="9"/>
  <c r="O481" i="9"/>
  <c r="O479" i="9"/>
  <c r="O474" i="9"/>
  <c r="O472" i="9"/>
  <c r="O471" i="9"/>
  <c r="O469" i="9"/>
  <c r="O468" i="9"/>
  <c r="O467" i="9"/>
  <c r="O466" i="9"/>
  <c r="O464" i="9"/>
  <c r="O463" i="9"/>
  <c r="O462" i="9"/>
  <c r="O461" i="9"/>
  <c r="O458" i="9"/>
  <c r="O455" i="9"/>
  <c r="O454" i="9"/>
  <c r="O453" i="9"/>
  <c r="O451" i="9"/>
  <c r="O449" i="9"/>
  <c r="O448" i="9"/>
  <c r="O447" i="9"/>
  <c r="O446" i="9"/>
  <c r="O444" i="9"/>
  <c r="O443" i="9"/>
  <c r="O442" i="9"/>
  <c r="O441" i="9"/>
  <c r="O439" i="9"/>
  <c r="O437" i="9"/>
  <c r="O435" i="9"/>
  <c r="O434" i="9"/>
  <c r="O433" i="9"/>
  <c r="O431" i="9"/>
  <c r="O430" i="9"/>
  <c r="O429" i="9"/>
  <c r="O427" i="9"/>
  <c r="O426" i="9"/>
  <c r="O425" i="9"/>
  <c r="O423" i="9"/>
  <c r="O422" i="9"/>
  <c r="O420" i="9"/>
  <c r="O418" i="9"/>
  <c r="O417" i="9"/>
  <c r="O415" i="9"/>
  <c r="O414" i="9"/>
  <c r="O413" i="9"/>
  <c r="O412" i="9"/>
  <c r="O406" i="9"/>
  <c r="O405" i="9"/>
  <c r="O404" i="9"/>
  <c r="O403" i="9"/>
  <c r="O402" i="9"/>
  <c r="O401" i="9"/>
  <c r="O400" i="9"/>
  <c r="O398" i="9"/>
  <c r="O397" i="9"/>
  <c r="O396" i="9"/>
  <c r="O395" i="9"/>
  <c r="O394" i="9"/>
  <c r="O392" i="9"/>
  <c r="O391" i="9"/>
  <c r="O390" i="9"/>
  <c r="O389" i="9"/>
  <c r="O388" i="9"/>
  <c r="O387" i="9"/>
  <c r="O384" i="9"/>
  <c r="O382" i="9"/>
  <c r="O379" i="9"/>
  <c r="O377" i="9"/>
  <c r="O376" i="9"/>
  <c r="O375" i="9"/>
  <c r="O374" i="9"/>
  <c r="O372" i="9"/>
  <c r="O371" i="9"/>
  <c r="O370" i="9"/>
  <c r="O369" i="9"/>
  <c r="O368" i="9"/>
  <c r="O366" i="9"/>
  <c r="O363" i="9"/>
  <c r="O362" i="9"/>
  <c r="O361" i="9"/>
  <c r="O359" i="9"/>
  <c r="O358" i="9"/>
  <c r="O355" i="9"/>
  <c r="O354" i="9"/>
  <c r="O353" i="9"/>
  <c r="O352" i="9"/>
  <c r="O351" i="9"/>
  <c r="O349" i="9"/>
  <c r="O347" i="9"/>
  <c r="O346" i="9"/>
  <c r="O345" i="9"/>
  <c r="O344" i="9"/>
  <c r="O343" i="9"/>
  <c r="O341" i="9"/>
  <c r="O340" i="9"/>
  <c r="O338" i="9"/>
  <c r="O337" i="9"/>
  <c r="O336" i="9"/>
  <c r="O335" i="9"/>
  <c r="O334" i="9"/>
  <c r="O333" i="9"/>
  <c r="O332" i="9"/>
  <c r="O331" i="9"/>
  <c r="O330" i="9"/>
  <c r="O328" i="9"/>
  <c r="O327" i="9"/>
  <c r="O325" i="9"/>
  <c r="O324" i="9"/>
  <c r="O322" i="9"/>
  <c r="O321" i="9"/>
  <c r="O320" i="9"/>
  <c r="O319" i="9"/>
  <c r="O318" i="9"/>
  <c r="O316" i="9"/>
  <c r="O315" i="9"/>
  <c r="O314" i="9"/>
  <c r="O313" i="9"/>
  <c r="O312" i="9"/>
  <c r="O311" i="9"/>
  <c r="O310" i="9"/>
  <c r="O308" i="9"/>
  <c r="O307" i="9"/>
  <c r="O306" i="9"/>
  <c r="O305" i="9"/>
  <c r="O304" i="9"/>
  <c r="O303" i="9"/>
  <c r="O301" i="9"/>
  <c r="O297" i="9"/>
  <c r="O296" i="9"/>
  <c r="O295" i="9"/>
  <c r="O294" i="9"/>
  <c r="O293" i="9"/>
  <c r="O292" i="9"/>
  <c r="O291" i="9"/>
  <c r="O290" i="9"/>
  <c r="O289" i="9"/>
  <c r="O288" i="9"/>
  <c r="O287" i="9"/>
  <c r="O285" i="9"/>
  <c r="O283" i="9"/>
  <c r="O282" i="9"/>
  <c r="O281" i="9"/>
  <c r="O280" i="9"/>
  <c r="O279" i="9"/>
  <c r="O278" i="9"/>
  <c r="O277" i="9"/>
  <c r="O274" i="9"/>
  <c r="O272" i="9"/>
  <c r="O271" i="9"/>
  <c r="O270" i="9"/>
  <c r="O266" i="9"/>
  <c r="O263" i="9"/>
  <c r="O262" i="9"/>
  <c r="O261" i="9"/>
  <c r="O260" i="9"/>
  <c r="O259" i="9"/>
  <c r="O257" i="9"/>
  <c r="O255" i="9"/>
  <c r="O254" i="9"/>
  <c r="O253" i="9"/>
  <c r="O252" i="9"/>
  <c r="O251" i="9"/>
  <c r="O248" i="9"/>
  <c r="O246" i="9"/>
  <c r="O245" i="9"/>
  <c r="O244" i="9"/>
  <c r="O243" i="9"/>
  <c r="O242" i="9"/>
  <c r="O241" i="9"/>
  <c r="O240" i="9"/>
  <c r="O239" i="9"/>
  <c r="O237" i="9"/>
  <c r="O236" i="9"/>
  <c r="O235" i="9"/>
  <c r="O234" i="9"/>
  <c r="O233" i="9"/>
  <c r="O232" i="9"/>
  <c r="O231" i="9"/>
  <c r="O230" i="9"/>
  <c r="O229" i="9"/>
  <c r="O228" i="9"/>
  <c r="O227" i="9"/>
  <c r="O225" i="9"/>
  <c r="O222" i="9"/>
  <c r="O220" i="9"/>
  <c r="O219" i="9"/>
  <c r="O218" i="9"/>
  <c r="O214" i="9"/>
  <c r="O213" i="9"/>
  <c r="O211" i="9"/>
  <c r="O210" i="9"/>
  <c r="O209" i="9"/>
  <c r="O206" i="9"/>
  <c r="O204" i="9"/>
  <c r="O202" i="9"/>
  <c r="O199" i="9"/>
  <c r="O198" i="9"/>
  <c r="O197" i="9"/>
  <c r="O196" i="9"/>
  <c r="O195" i="9"/>
  <c r="O193" i="9"/>
  <c r="O190" i="9"/>
  <c r="O189" i="9"/>
  <c r="O188" i="9"/>
  <c r="O187" i="9"/>
  <c r="O186" i="9"/>
  <c r="O185" i="9"/>
  <c r="O183" i="9"/>
  <c r="O181" i="9"/>
  <c r="O180" i="9"/>
  <c r="O178" i="9"/>
  <c r="O177" i="9"/>
  <c r="O176" i="9"/>
  <c r="O175" i="9"/>
  <c r="O168" i="9"/>
  <c r="O167" i="9"/>
  <c r="O166" i="9"/>
  <c r="O164" i="9"/>
  <c r="O163" i="9"/>
  <c r="O162" i="9"/>
  <c r="O160" i="9"/>
  <c r="O156" i="9"/>
  <c r="O155" i="9"/>
  <c r="O154" i="9"/>
  <c r="O153" i="9"/>
  <c r="O151" i="9"/>
  <c r="O150" i="9"/>
  <c r="O149" i="9"/>
  <c r="O148" i="9"/>
  <c r="O145" i="9"/>
  <c r="O144" i="9"/>
  <c r="O143" i="9"/>
  <c r="O142" i="9"/>
  <c r="O141" i="9"/>
  <c r="O140" i="9"/>
  <c r="O137" i="9"/>
  <c r="O136" i="9"/>
  <c r="O135" i="9"/>
  <c r="O132" i="9"/>
  <c r="O131" i="9"/>
  <c r="O130" i="9"/>
  <c r="O127" i="9"/>
  <c r="O126" i="9"/>
  <c r="O125" i="9"/>
  <c r="O123" i="9"/>
  <c r="O121" i="9"/>
  <c r="O120" i="9"/>
  <c r="O119" i="9"/>
  <c r="O116" i="9"/>
  <c r="O115" i="9"/>
  <c r="O114" i="9"/>
  <c r="O113" i="9"/>
  <c r="O110" i="9"/>
  <c r="O108" i="9"/>
  <c r="O105" i="9"/>
  <c r="O104" i="9"/>
  <c r="O102" i="9"/>
  <c r="O101" i="9"/>
  <c r="O99" i="9"/>
  <c r="O98" i="9"/>
  <c r="O97" i="9"/>
  <c r="O96" i="9"/>
  <c r="O95" i="9"/>
  <c r="O94" i="9"/>
  <c r="O91" i="9"/>
  <c r="O89" i="9"/>
  <c r="O88" i="9"/>
  <c r="O87" i="9"/>
  <c r="O86" i="9"/>
  <c r="O85" i="9"/>
  <c r="O83" i="9"/>
  <c r="O82" i="9"/>
  <c r="O80" i="9"/>
  <c r="O79" i="9"/>
  <c r="O78" i="9"/>
  <c r="O77" i="9"/>
  <c r="O76" i="9"/>
  <c r="O74" i="9"/>
  <c r="O73" i="9"/>
  <c r="O72" i="9"/>
  <c r="O70" i="9"/>
  <c r="O69" i="9"/>
  <c r="O67" i="9"/>
  <c r="O65" i="9"/>
  <c r="O64" i="9"/>
  <c r="O62" i="9"/>
  <c r="O60" i="9"/>
  <c r="O59" i="9"/>
  <c r="O57" i="9"/>
  <c r="O56" i="9"/>
  <c r="O55" i="9"/>
  <c r="O53" i="9"/>
  <c r="O52" i="9"/>
  <c r="O49" i="9"/>
  <c r="O48" i="9"/>
  <c r="O46" i="9"/>
  <c r="O45" i="9"/>
  <c r="O44" i="9"/>
  <c r="O43" i="9"/>
  <c r="O41" i="9"/>
  <c r="O40" i="9"/>
  <c r="O39" i="9"/>
  <c r="O36" i="9"/>
  <c r="O35" i="9"/>
  <c r="O34" i="9"/>
  <c r="O33" i="9"/>
  <c r="O32" i="9"/>
  <c r="O31" i="9"/>
  <c r="O30" i="9"/>
  <c r="O28" i="9"/>
  <c r="O26" i="9"/>
  <c r="O25" i="9"/>
  <c r="O24" i="9"/>
  <c r="O22" i="9"/>
  <c r="O18" i="9"/>
  <c r="O17" i="9"/>
  <c r="O15" i="9"/>
  <c r="O14" i="9"/>
  <c r="O13" i="9"/>
  <c r="O12" i="9"/>
  <c r="O11" i="9"/>
  <c r="O8" i="9"/>
  <c r="O7" i="9"/>
  <c r="O6" i="9"/>
  <c r="O4" i="9"/>
  <c r="O2" i="9"/>
  <c r="I320" i="32" l="1"/>
  <c r="N2" i="9"/>
  <c r="C4" i="32" s="1"/>
  <c r="N4" i="9"/>
  <c r="C6" i="32" s="1"/>
  <c r="N6" i="9"/>
  <c r="C8" i="32" s="1"/>
  <c r="N7" i="9"/>
  <c r="C9" i="32" s="1"/>
  <c r="N8" i="9"/>
  <c r="C10" i="32" s="1"/>
  <c r="N11" i="9"/>
  <c r="C13" i="32" s="1"/>
  <c r="N12" i="9"/>
  <c r="C14" i="32" s="1"/>
  <c r="N13" i="9"/>
  <c r="C15" i="32" s="1"/>
  <c r="N14" i="9"/>
  <c r="C16" i="32" s="1"/>
  <c r="N15" i="9"/>
  <c r="C17" i="32" s="1"/>
  <c r="N17" i="9"/>
  <c r="C19" i="32" s="1"/>
  <c r="N18" i="9"/>
  <c r="C20" i="32" s="1"/>
  <c r="N22" i="9"/>
  <c r="C24" i="32" s="1"/>
  <c r="N24" i="9"/>
  <c r="C26" i="32" s="1"/>
  <c r="N25" i="9"/>
  <c r="C27" i="32" s="1"/>
  <c r="N26" i="9"/>
  <c r="C28" i="32" s="1"/>
  <c r="N28" i="9"/>
  <c r="C30" i="32" s="1"/>
  <c r="N30" i="9"/>
  <c r="C32" i="32" s="1"/>
  <c r="N31" i="9"/>
  <c r="C33" i="32" s="1"/>
  <c r="N32" i="9"/>
  <c r="F4" i="32" s="1"/>
  <c r="N33" i="9"/>
  <c r="F5" i="32" s="1"/>
  <c r="N34" i="9"/>
  <c r="F6" i="32" s="1"/>
  <c r="N35" i="9"/>
  <c r="F7" i="32" s="1"/>
  <c r="N36" i="9"/>
  <c r="F8" i="32" s="1"/>
  <c r="N39" i="9"/>
  <c r="F11" i="32" s="1"/>
  <c r="N40" i="9"/>
  <c r="F12" i="32" s="1"/>
  <c r="N41" i="9"/>
  <c r="F13" i="32" s="1"/>
  <c r="N43" i="9"/>
  <c r="F15" i="32" s="1"/>
  <c r="N44" i="9"/>
  <c r="F16" i="32" s="1"/>
  <c r="N45" i="9"/>
  <c r="F17" i="32" s="1"/>
  <c r="N46" i="9"/>
  <c r="F18" i="32" s="1"/>
  <c r="N48" i="9"/>
  <c r="F20" i="32" s="1"/>
  <c r="N49" i="9"/>
  <c r="F21" i="32" s="1"/>
  <c r="N52" i="9"/>
  <c r="F24" i="32" s="1"/>
  <c r="N53" i="9"/>
  <c r="F25" i="32" s="1"/>
  <c r="N55" i="9"/>
  <c r="F27" i="32" s="1"/>
  <c r="N56" i="9"/>
  <c r="F28" i="32" s="1"/>
  <c r="N57" i="9"/>
  <c r="F29" i="32" s="1"/>
  <c r="N59" i="9"/>
  <c r="F31" i="32" s="1"/>
  <c r="N60" i="9"/>
  <c r="F32" i="32" s="1"/>
  <c r="N62" i="9"/>
  <c r="I4" i="32" s="1"/>
  <c r="N64" i="9"/>
  <c r="I6" i="32" s="1"/>
  <c r="N65" i="9"/>
  <c r="I7" i="32" s="1"/>
  <c r="N67" i="9"/>
  <c r="I9" i="32" s="1"/>
  <c r="N69" i="9"/>
  <c r="I11" i="32" s="1"/>
  <c r="N70" i="9"/>
  <c r="I12" i="32" s="1"/>
  <c r="N72" i="9"/>
  <c r="I14" i="32" s="1"/>
  <c r="N73" i="9"/>
  <c r="I15" i="32" s="1"/>
  <c r="N74" i="9"/>
  <c r="I16" i="32" s="1"/>
  <c r="N76" i="9"/>
  <c r="I18" i="32" s="1"/>
  <c r="N77" i="9"/>
  <c r="I19" i="32" s="1"/>
  <c r="N78" i="9"/>
  <c r="I20" i="32" s="1"/>
  <c r="N79" i="9"/>
  <c r="I21" i="32" s="1"/>
  <c r="N80" i="9"/>
  <c r="I22" i="32" s="1"/>
  <c r="N82" i="9"/>
  <c r="I24" i="32" s="1"/>
  <c r="N83" i="9"/>
  <c r="I25" i="32" s="1"/>
  <c r="N85" i="9"/>
  <c r="I27" i="32" s="1"/>
  <c r="N86" i="9"/>
  <c r="I28" i="32" s="1"/>
  <c r="N87" i="9"/>
  <c r="I29" i="32" s="1"/>
  <c r="N88" i="9"/>
  <c r="I30" i="32" s="1"/>
  <c r="N89" i="9"/>
  <c r="I31" i="32" s="1"/>
  <c r="N91" i="9"/>
  <c r="I33" i="32" s="1"/>
  <c r="N94" i="9"/>
  <c r="L6" i="32" s="1"/>
  <c r="N95" i="9"/>
  <c r="L7" i="32" s="1"/>
  <c r="N96" i="9"/>
  <c r="L8" i="32" s="1"/>
  <c r="N97" i="9"/>
  <c r="L9" i="32" s="1"/>
  <c r="N98" i="9"/>
  <c r="L10" i="32" s="1"/>
  <c r="N99" i="9"/>
  <c r="L11" i="32" s="1"/>
  <c r="N101" i="9"/>
  <c r="L13" i="32" s="1"/>
  <c r="N102" i="9"/>
  <c r="L14" i="32" s="1"/>
  <c r="N104" i="9"/>
  <c r="L16" i="32" s="1"/>
  <c r="N105" i="9"/>
  <c r="L17" i="32" s="1"/>
  <c r="N108" i="9"/>
  <c r="L20" i="32" s="1"/>
  <c r="N110" i="9"/>
  <c r="L22" i="32" s="1"/>
  <c r="N113" i="9"/>
  <c r="L25" i="32" s="1"/>
  <c r="N114" i="9"/>
  <c r="L26" i="32" s="1"/>
  <c r="N115" i="9"/>
  <c r="L27" i="32" s="1"/>
  <c r="N116" i="9"/>
  <c r="L28" i="32" s="1"/>
  <c r="N119" i="9"/>
  <c r="L31" i="32" s="1"/>
  <c r="N120" i="9"/>
  <c r="L32" i="32" s="1"/>
  <c r="N121" i="9"/>
  <c r="L33" i="32" s="1"/>
  <c r="N123" i="9"/>
  <c r="C37" i="32" s="1"/>
  <c r="N125" i="9"/>
  <c r="C39" i="32" s="1"/>
  <c r="N126" i="9"/>
  <c r="C40" i="32" s="1"/>
  <c r="N127" i="9"/>
  <c r="C41" i="32" s="1"/>
  <c r="N130" i="9"/>
  <c r="C44" i="32" s="1"/>
  <c r="N131" i="9"/>
  <c r="C45" i="32" s="1"/>
  <c r="N132" i="9"/>
  <c r="C46" i="32" s="1"/>
  <c r="N135" i="9"/>
  <c r="C49" i="32" s="1"/>
  <c r="N136" i="9"/>
  <c r="C50" i="32" s="1"/>
  <c r="N137" i="9"/>
  <c r="C51" i="32" s="1"/>
  <c r="N140" i="9"/>
  <c r="C54" i="32" s="1"/>
  <c r="N141" i="9"/>
  <c r="C55" i="32" s="1"/>
  <c r="N142" i="9"/>
  <c r="C56" i="32" s="1"/>
  <c r="N143" i="9"/>
  <c r="C57" i="32" s="1"/>
  <c r="N144" i="9"/>
  <c r="C58" i="32" s="1"/>
  <c r="N145" i="9"/>
  <c r="C59" i="32" s="1"/>
  <c r="N148" i="9"/>
  <c r="C62" i="32" s="1"/>
  <c r="N149" i="9"/>
  <c r="C63" i="32" s="1"/>
  <c r="N150" i="9"/>
  <c r="C64" i="32" s="1"/>
  <c r="N151" i="9"/>
  <c r="C65" i="32" s="1"/>
  <c r="N153" i="9"/>
  <c r="F37" i="32" s="1"/>
  <c r="N154" i="9"/>
  <c r="F38" i="32" s="1"/>
  <c r="N155" i="9"/>
  <c r="F39" i="32" s="1"/>
  <c r="N156" i="9"/>
  <c r="F40" i="32" s="1"/>
  <c r="N160" i="9"/>
  <c r="F44" i="32" s="1"/>
  <c r="N162" i="9"/>
  <c r="F46" i="32" s="1"/>
  <c r="N163" i="9"/>
  <c r="F47" i="32" s="1"/>
  <c r="N164" i="9"/>
  <c r="F48" i="32" s="1"/>
  <c r="N166" i="9"/>
  <c r="F50" i="32" s="1"/>
  <c r="N167" i="9"/>
  <c r="F51" i="32" s="1"/>
  <c r="N168" i="9"/>
  <c r="F52" i="32" s="1"/>
  <c r="N175" i="9"/>
  <c r="F59" i="32" s="1"/>
  <c r="N176" i="9"/>
  <c r="F60" i="32" s="1"/>
  <c r="N177" i="9"/>
  <c r="F61" i="32" s="1"/>
  <c r="N178" i="9"/>
  <c r="F62" i="32" s="1"/>
  <c r="N180" i="9"/>
  <c r="F64" i="32" s="1"/>
  <c r="N181" i="9"/>
  <c r="F65" i="32" s="1"/>
  <c r="N183" i="9"/>
  <c r="I37" i="32" s="1"/>
  <c r="N185" i="9"/>
  <c r="I39" i="32" s="1"/>
  <c r="N186" i="9"/>
  <c r="I40" i="32" s="1"/>
  <c r="N187" i="9"/>
  <c r="I41" i="32" s="1"/>
  <c r="N188" i="9"/>
  <c r="I42" i="32" s="1"/>
  <c r="N189" i="9"/>
  <c r="I43" i="32" s="1"/>
  <c r="N190" i="9"/>
  <c r="I44" i="32" s="1"/>
  <c r="N193" i="9"/>
  <c r="I47" i="32" s="1"/>
  <c r="N195" i="9"/>
  <c r="I49" i="32" s="1"/>
  <c r="N196" i="9"/>
  <c r="I50" i="32" s="1"/>
  <c r="N197" i="9"/>
  <c r="I51" i="32" s="1"/>
  <c r="N198" i="9"/>
  <c r="I52" i="32" s="1"/>
  <c r="N199" i="9"/>
  <c r="I53" i="32" s="1"/>
  <c r="N202" i="9"/>
  <c r="I56" i="32" s="1"/>
  <c r="N204" i="9"/>
  <c r="I58" i="32" s="1"/>
  <c r="N206" i="9"/>
  <c r="I60" i="32" s="1"/>
  <c r="N209" i="9"/>
  <c r="I63" i="32" s="1"/>
  <c r="N210" i="9"/>
  <c r="I64" i="32" s="1"/>
  <c r="N211" i="9"/>
  <c r="I65" i="32" s="1"/>
  <c r="N213" i="9"/>
  <c r="L37" i="32" s="1"/>
  <c r="N214" i="9"/>
  <c r="L38" i="32" s="1"/>
  <c r="N218" i="9"/>
  <c r="L42" i="32" s="1"/>
  <c r="N219" i="9"/>
  <c r="L43" i="32" s="1"/>
  <c r="N220" i="9"/>
  <c r="L44" i="32" s="1"/>
  <c r="N222" i="9"/>
  <c r="L46" i="32" s="1"/>
  <c r="N225" i="9"/>
  <c r="L49" i="32" s="1"/>
  <c r="N227" i="9"/>
  <c r="L51" i="32" s="1"/>
  <c r="N228" i="9"/>
  <c r="L52" i="32" s="1"/>
  <c r="N229" i="9"/>
  <c r="L53" i="32" s="1"/>
  <c r="N230" i="9"/>
  <c r="L54" i="32" s="1"/>
  <c r="N231" i="9"/>
  <c r="L55" i="32" s="1"/>
  <c r="N232" i="9"/>
  <c r="L56" i="32" s="1"/>
  <c r="N233" i="9"/>
  <c r="L57" i="32" s="1"/>
  <c r="N234" i="9"/>
  <c r="L58" i="32" s="1"/>
  <c r="N235" i="9"/>
  <c r="L59" i="32" s="1"/>
  <c r="N236" i="9"/>
  <c r="L60" i="32" s="1"/>
  <c r="N237" i="9"/>
  <c r="L61" i="32" s="1"/>
  <c r="N239" i="9"/>
  <c r="L63" i="32" s="1"/>
  <c r="N240" i="9"/>
  <c r="L64" i="32" s="1"/>
  <c r="N241" i="9"/>
  <c r="L65" i="32" s="1"/>
  <c r="N242" i="9"/>
  <c r="C68" i="32" s="1"/>
  <c r="N243" i="9"/>
  <c r="C69" i="32" s="1"/>
  <c r="N244" i="9"/>
  <c r="C70" i="32" s="1"/>
  <c r="N245" i="9"/>
  <c r="C71" i="32" s="1"/>
  <c r="N246" i="9"/>
  <c r="C72" i="32" s="1"/>
  <c r="N248" i="9"/>
  <c r="C74" i="32" s="1"/>
  <c r="N251" i="9"/>
  <c r="C77" i="32" s="1"/>
  <c r="N252" i="9"/>
  <c r="C78" i="32" s="1"/>
  <c r="N253" i="9"/>
  <c r="C79" i="32" s="1"/>
  <c r="N254" i="9"/>
  <c r="C80" i="32" s="1"/>
  <c r="N255" i="9"/>
  <c r="C81" i="32" s="1"/>
  <c r="N257" i="9"/>
  <c r="C83" i="32" s="1"/>
  <c r="N259" i="9"/>
  <c r="C85" i="32" s="1"/>
  <c r="N260" i="9"/>
  <c r="C86" i="32" s="1"/>
  <c r="N261" i="9"/>
  <c r="C87" i="32" s="1"/>
  <c r="N262" i="9"/>
  <c r="C88" i="32" s="1"/>
  <c r="N263" i="9"/>
  <c r="C89" i="32" s="1"/>
  <c r="N266" i="9"/>
  <c r="C92" i="32" s="1"/>
  <c r="N270" i="9"/>
  <c r="C96" i="32" s="1"/>
  <c r="N271" i="9"/>
  <c r="C97" i="32" s="1"/>
  <c r="N272" i="9"/>
  <c r="F68" i="32" s="1"/>
  <c r="N274" i="9"/>
  <c r="F70" i="32" s="1"/>
  <c r="N277" i="9"/>
  <c r="F73" i="32" s="1"/>
  <c r="N278" i="9"/>
  <c r="F74" i="32" s="1"/>
  <c r="N279" i="9"/>
  <c r="F75" i="32" s="1"/>
  <c r="N280" i="9"/>
  <c r="F76" i="32" s="1"/>
  <c r="N281" i="9"/>
  <c r="F77" i="32" s="1"/>
  <c r="N282" i="9"/>
  <c r="F78" i="32" s="1"/>
  <c r="N283" i="9"/>
  <c r="F79" i="32" s="1"/>
  <c r="N285" i="9"/>
  <c r="F81" i="32" s="1"/>
  <c r="N287" i="9"/>
  <c r="F83" i="32" s="1"/>
  <c r="N288" i="9"/>
  <c r="F84" i="32" s="1"/>
  <c r="N289" i="9"/>
  <c r="F85" i="32" s="1"/>
  <c r="N290" i="9"/>
  <c r="F86" i="32" s="1"/>
  <c r="N291" i="9"/>
  <c r="F87" i="32" s="1"/>
  <c r="N292" i="9"/>
  <c r="F88" i="32" s="1"/>
  <c r="N293" i="9"/>
  <c r="F89" i="32" s="1"/>
  <c r="N294" i="9"/>
  <c r="F90" i="32" s="1"/>
  <c r="N295" i="9"/>
  <c r="F91" i="32" s="1"/>
  <c r="N296" i="9"/>
  <c r="F92" i="32" s="1"/>
  <c r="N297" i="9"/>
  <c r="F93" i="32" s="1"/>
  <c r="N301" i="9"/>
  <c r="F97" i="32" s="1"/>
  <c r="N303" i="9"/>
  <c r="I69" i="32" s="1"/>
  <c r="N304" i="9"/>
  <c r="I70" i="32" s="1"/>
  <c r="N305" i="9"/>
  <c r="I71" i="32" s="1"/>
  <c r="N306" i="9"/>
  <c r="I72" i="32" s="1"/>
  <c r="N307" i="9"/>
  <c r="I73" i="32" s="1"/>
  <c r="N308" i="9"/>
  <c r="I74" i="32" s="1"/>
  <c r="N310" i="9"/>
  <c r="I76" i="32" s="1"/>
  <c r="N311" i="9"/>
  <c r="I77" i="32" s="1"/>
  <c r="N312" i="9"/>
  <c r="I78" i="32" s="1"/>
  <c r="N313" i="9"/>
  <c r="I79" i="32" s="1"/>
  <c r="N314" i="9"/>
  <c r="I80" i="32" s="1"/>
  <c r="N315" i="9"/>
  <c r="I81" i="32" s="1"/>
  <c r="N316" i="9"/>
  <c r="I82" i="32" s="1"/>
  <c r="N318" i="9"/>
  <c r="I84" i="32" s="1"/>
  <c r="N319" i="9"/>
  <c r="I85" i="32" s="1"/>
  <c r="N320" i="9"/>
  <c r="I86" i="32" s="1"/>
  <c r="N321" i="9"/>
  <c r="I87" i="32" s="1"/>
  <c r="N322" i="9"/>
  <c r="I88" i="32" s="1"/>
  <c r="N324" i="9"/>
  <c r="I90" i="32" s="1"/>
  <c r="N325" i="9"/>
  <c r="I91" i="32" s="1"/>
  <c r="N327" i="9"/>
  <c r="I93" i="32" s="1"/>
  <c r="N328" i="9"/>
  <c r="I94" i="32" s="1"/>
  <c r="N330" i="9"/>
  <c r="I96" i="32" s="1"/>
  <c r="N331" i="9"/>
  <c r="I97" i="32" s="1"/>
  <c r="N332" i="9"/>
  <c r="L68" i="32" s="1"/>
  <c r="N333" i="9"/>
  <c r="L69" i="32" s="1"/>
  <c r="N334" i="9"/>
  <c r="L70" i="32" s="1"/>
  <c r="N335" i="9"/>
  <c r="L71" i="32" s="1"/>
  <c r="N336" i="9"/>
  <c r="L72" i="32" s="1"/>
  <c r="N337" i="9"/>
  <c r="L73" i="32" s="1"/>
  <c r="N338" i="9"/>
  <c r="L74" i="32" s="1"/>
  <c r="N340" i="9"/>
  <c r="L76" i="32" s="1"/>
  <c r="N341" i="9"/>
  <c r="L77" i="32" s="1"/>
  <c r="N343" i="9"/>
  <c r="L79" i="32" s="1"/>
  <c r="N344" i="9"/>
  <c r="L80" i="32" s="1"/>
  <c r="N345" i="9"/>
  <c r="L81" i="32" s="1"/>
  <c r="N346" i="9"/>
  <c r="L82" i="32" s="1"/>
  <c r="N347" i="9"/>
  <c r="L83" i="32" s="1"/>
  <c r="N349" i="9"/>
  <c r="L85" i="32" s="1"/>
  <c r="N351" i="9"/>
  <c r="L87" i="32" s="1"/>
  <c r="N352" i="9"/>
  <c r="L88" i="32" s="1"/>
  <c r="N353" i="9"/>
  <c r="L89" i="32" s="1"/>
  <c r="N354" i="9"/>
  <c r="L90" i="32" s="1"/>
  <c r="N355" i="9"/>
  <c r="L91" i="32" s="1"/>
  <c r="N358" i="9"/>
  <c r="L94" i="32" s="1"/>
  <c r="N359" i="9"/>
  <c r="L95" i="32" s="1"/>
  <c r="N361" i="9"/>
  <c r="L97" i="32" s="1"/>
  <c r="N362" i="9"/>
  <c r="C100" i="32" s="1"/>
  <c r="N363" i="9"/>
  <c r="C101" i="32" s="1"/>
  <c r="N366" i="9"/>
  <c r="C104" i="32" s="1"/>
  <c r="N368" i="9"/>
  <c r="C106" i="32" s="1"/>
  <c r="N369" i="9"/>
  <c r="C107" i="32" s="1"/>
  <c r="N370" i="9"/>
  <c r="C108" i="32" s="1"/>
  <c r="N371" i="9"/>
  <c r="C109" i="32" s="1"/>
  <c r="N372" i="9"/>
  <c r="C110" i="32" s="1"/>
  <c r="N374" i="9"/>
  <c r="C112" i="32" s="1"/>
  <c r="N375" i="9"/>
  <c r="C113" i="32" s="1"/>
  <c r="N376" i="9"/>
  <c r="C114" i="32" s="1"/>
  <c r="N377" i="9"/>
  <c r="C115" i="32" s="1"/>
  <c r="N379" i="9"/>
  <c r="C117" i="32" s="1"/>
  <c r="N382" i="9"/>
  <c r="C120" i="32" s="1"/>
  <c r="N384" i="9"/>
  <c r="C122" i="32" s="1"/>
  <c r="N387" i="9"/>
  <c r="C125" i="32" s="1"/>
  <c r="N388" i="9"/>
  <c r="C126" i="32" s="1"/>
  <c r="N389" i="9"/>
  <c r="C127" i="32" s="1"/>
  <c r="N390" i="9"/>
  <c r="C128" i="32" s="1"/>
  <c r="N391" i="9"/>
  <c r="C129" i="32" s="1"/>
  <c r="N392" i="9"/>
  <c r="F100" i="32" s="1"/>
  <c r="N394" i="9"/>
  <c r="F102" i="32" s="1"/>
  <c r="N395" i="9"/>
  <c r="F103" i="32" s="1"/>
  <c r="N396" i="9"/>
  <c r="F104" i="32" s="1"/>
  <c r="N397" i="9"/>
  <c r="F105" i="32" s="1"/>
  <c r="N398" i="9"/>
  <c r="F106" i="32" s="1"/>
  <c r="N400" i="9"/>
  <c r="F108" i="32" s="1"/>
  <c r="N401" i="9"/>
  <c r="F109" i="32" s="1"/>
  <c r="N402" i="9"/>
  <c r="F110" i="32" s="1"/>
  <c r="N403" i="9"/>
  <c r="F111" i="32" s="1"/>
  <c r="N404" i="9"/>
  <c r="F112" i="32" s="1"/>
  <c r="N405" i="9"/>
  <c r="F113" i="32" s="1"/>
  <c r="N406" i="9"/>
  <c r="F114" i="32" s="1"/>
  <c r="N412" i="9"/>
  <c r="F120" i="32" s="1"/>
  <c r="N413" i="9"/>
  <c r="F121" i="32" s="1"/>
  <c r="N414" i="9"/>
  <c r="F122" i="32" s="1"/>
  <c r="N415" i="9"/>
  <c r="F123" i="32" s="1"/>
  <c r="N417" i="9"/>
  <c r="F125" i="32" s="1"/>
  <c r="N418" i="9"/>
  <c r="F126" i="32" s="1"/>
  <c r="N420" i="9"/>
  <c r="F128" i="32" s="1"/>
  <c r="N422" i="9"/>
  <c r="I100" i="32" s="1"/>
  <c r="N423" i="9"/>
  <c r="I101" i="32" s="1"/>
  <c r="N425" i="9"/>
  <c r="I103" i="32" s="1"/>
  <c r="N426" i="9"/>
  <c r="I104" i="32" s="1"/>
  <c r="N427" i="9"/>
  <c r="I105" i="32" s="1"/>
  <c r="N429" i="9"/>
  <c r="I107" i="32" s="1"/>
  <c r="N430" i="9"/>
  <c r="I108" i="32" s="1"/>
  <c r="N431" i="9"/>
  <c r="I109" i="32" s="1"/>
  <c r="N433" i="9"/>
  <c r="I111" i="32" s="1"/>
  <c r="N434" i="9"/>
  <c r="I112" i="32" s="1"/>
  <c r="N435" i="9"/>
  <c r="I113" i="32" s="1"/>
  <c r="N437" i="9"/>
  <c r="I115" i="32" s="1"/>
  <c r="N439" i="9"/>
  <c r="I117" i="32" s="1"/>
  <c r="N441" i="9"/>
  <c r="I119" i="32" s="1"/>
  <c r="N442" i="9"/>
  <c r="I120" i="32" s="1"/>
  <c r="N443" i="9"/>
  <c r="I121" i="32" s="1"/>
  <c r="N444" i="9"/>
  <c r="I122" i="32" s="1"/>
  <c r="N446" i="9"/>
  <c r="I124" i="32" s="1"/>
  <c r="N447" i="9"/>
  <c r="I125" i="32" s="1"/>
  <c r="N448" i="9"/>
  <c r="I126" i="32" s="1"/>
  <c r="N449" i="9"/>
  <c r="I127" i="32" s="1"/>
  <c r="N451" i="9"/>
  <c r="I129" i="32" s="1"/>
  <c r="N453" i="9"/>
  <c r="L101" i="32" s="1"/>
  <c r="N454" i="9"/>
  <c r="L102" i="32" s="1"/>
  <c r="N455" i="9"/>
  <c r="L103" i="32" s="1"/>
  <c r="N458" i="9"/>
  <c r="L106" i="32" s="1"/>
  <c r="N461" i="9"/>
  <c r="L109" i="32" s="1"/>
  <c r="N462" i="9"/>
  <c r="L110" i="32" s="1"/>
  <c r="N463" i="9"/>
  <c r="L111" i="32" s="1"/>
  <c r="N464" i="9"/>
  <c r="L112" i="32" s="1"/>
  <c r="N466" i="9"/>
  <c r="L114" i="32" s="1"/>
  <c r="N467" i="9"/>
  <c r="L115" i="32" s="1"/>
  <c r="N468" i="9"/>
  <c r="L116" i="32" s="1"/>
  <c r="N469" i="9"/>
  <c r="L117" i="32" s="1"/>
  <c r="N471" i="9"/>
  <c r="L119" i="32" s="1"/>
  <c r="N472" i="9"/>
  <c r="L120" i="32" s="1"/>
  <c r="N474" i="9"/>
  <c r="L122" i="32" s="1"/>
  <c r="N479" i="9"/>
  <c r="L127" i="32" s="1"/>
  <c r="N481" i="9"/>
  <c r="L129" i="32" s="1"/>
  <c r="N483" i="9"/>
  <c r="C133" i="32" s="1"/>
  <c r="N485" i="9"/>
  <c r="C135" i="32" s="1"/>
  <c r="N487" i="9"/>
  <c r="C137" i="32" s="1"/>
  <c r="N488" i="9"/>
  <c r="C138" i="32" s="1"/>
  <c r="N490" i="9"/>
  <c r="C140" i="32" s="1"/>
  <c r="N491" i="9"/>
  <c r="C141" i="32" s="1"/>
  <c r="N492" i="9"/>
  <c r="C142" i="32" s="1"/>
  <c r="N496" i="9"/>
  <c r="C146" i="32" s="1"/>
  <c r="N497" i="9"/>
  <c r="C147" i="32" s="1"/>
  <c r="N498" i="9"/>
  <c r="C148" i="32" s="1"/>
  <c r="N500" i="9"/>
  <c r="C150" i="32" s="1"/>
  <c r="N503" i="9"/>
  <c r="C153" i="32" s="1"/>
  <c r="N504" i="9"/>
  <c r="C154" i="32" s="1"/>
  <c r="N506" i="9"/>
  <c r="C156" i="32" s="1"/>
  <c r="N508" i="9"/>
  <c r="C158" i="32" s="1"/>
  <c r="N509" i="9"/>
  <c r="C159" i="32" s="1"/>
  <c r="N510" i="9"/>
  <c r="C160" i="32" s="1"/>
  <c r="N512" i="9"/>
  <c r="F132" i="32" s="1"/>
  <c r="N516" i="9"/>
  <c r="F136" i="32" s="1"/>
  <c r="N517" i="9"/>
  <c r="F137" i="32" s="1"/>
  <c r="N518" i="9"/>
  <c r="F138" i="32" s="1"/>
  <c r="N519" i="9"/>
  <c r="F139" i="32" s="1"/>
  <c r="N520" i="9"/>
  <c r="F140" i="32" s="1"/>
  <c r="N521" i="9"/>
  <c r="F141" i="32" s="1"/>
  <c r="N523" i="9"/>
  <c r="F143" i="32" s="1"/>
  <c r="N526" i="9"/>
  <c r="F146" i="32" s="1"/>
  <c r="N530" i="9"/>
  <c r="F150" i="32" s="1"/>
  <c r="N531" i="9"/>
  <c r="F151" i="32" s="1"/>
  <c r="N532" i="9"/>
  <c r="F152" i="32" s="1"/>
  <c r="N533" i="9"/>
  <c r="F153" i="32" s="1"/>
  <c r="N535" i="9"/>
  <c r="F155" i="32" s="1"/>
  <c r="N536" i="9"/>
  <c r="F156" i="32" s="1"/>
  <c r="N537" i="9"/>
  <c r="F157" i="32" s="1"/>
  <c r="N538" i="9"/>
  <c r="F158" i="32" s="1"/>
  <c r="N539" i="9"/>
  <c r="F159" i="32" s="1"/>
  <c r="N540" i="9"/>
  <c r="F160" i="32" s="1"/>
  <c r="N545" i="9"/>
  <c r="I135" i="32" s="1"/>
  <c r="N546" i="9"/>
  <c r="I136" i="32" s="1"/>
  <c r="N547" i="9"/>
  <c r="I137" i="32" s="1"/>
  <c r="N548" i="9"/>
  <c r="I138" i="32" s="1"/>
  <c r="N549" i="9"/>
  <c r="I139" i="32" s="1"/>
  <c r="N550" i="9"/>
  <c r="I140" i="32" s="1"/>
  <c r="N551" i="9"/>
  <c r="I141" i="32" s="1"/>
  <c r="N553" i="9"/>
  <c r="I143" i="32" s="1"/>
  <c r="N554" i="9"/>
  <c r="I144" i="32" s="1"/>
  <c r="N555" i="9"/>
  <c r="I145" i="32" s="1"/>
  <c r="N556" i="9"/>
  <c r="I146" i="32" s="1"/>
  <c r="N558" i="9"/>
  <c r="I148" i="32" s="1"/>
  <c r="N559" i="9"/>
  <c r="I149" i="32" s="1"/>
  <c r="N560" i="9"/>
  <c r="I150" i="32" s="1"/>
  <c r="N561" i="9"/>
  <c r="I151" i="32" s="1"/>
  <c r="N562" i="9"/>
  <c r="I152" i="32" s="1"/>
  <c r="N564" i="9"/>
  <c r="I154" i="32" s="1"/>
  <c r="N565" i="9"/>
  <c r="I155" i="32" s="1"/>
  <c r="N566" i="9"/>
  <c r="I156" i="32" s="1"/>
  <c r="N567" i="9"/>
  <c r="I157" i="32" s="1"/>
  <c r="N568" i="9"/>
  <c r="I158" i="32" s="1"/>
  <c r="N569" i="9"/>
  <c r="I159" i="32" s="1"/>
  <c r="N570" i="9"/>
  <c r="I160" i="32" s="1"/>
  <c r="N571" i="9"/>
  <c r="I161" i="32" s="1"/>
  <c r="N575" i="9"/>
  <c r="L135" i="32" s="1"/>
  <c r="N576" i="9"/>
  <c r="L136" i="32" s="1"/>
  <c r="N577" i="9"/>
  <c r="L137" i="32" s="1"/>
  <c r="N578" i="9"/>
  <c r="L138" i="32" s="1"/>
  <c r="N579" i="9"/>
  <c r="L139" i="32" s="1"/>
  <c r="N580" i="9"/>
  <c r="L140" i="32" s="1"/>
  <c r="N581" i="9"/>
  <c r="L141" i="32" s="1"/>
  <c r="N582" i="9"/>
  <c r="L142" i="32" s="1"/>
  <c r="N583" i="9"/>
  <c r="L143" i="32" s="1"/>
  <c r="N584" i="9"/>
  <c r="L144" i="32" s="1"/>
  <c r="N585" i="9"/>
  <c r="L145" i="32" s="1"/>
  <c r="N586" i="9"/>
  <c r="L146" i="32" s="1"/>
  <c r="N587" i="9"/>
  <c r="L147" i="32" s="1"/>
  <c r="N588" i="9"/>
  <c r="L148" i="32" s="1"/>
  <c r="N589" i="9"/>
  <c r="L149" i="32" s="1"/>
  <c r="N590" i="9"/>
  <c r="L150" i="32" s="1"/>
  <c r="N591" i="9"/>
  <c r="L151" i="32" s="1"/>
  <c r="N593" i="9"/>
  <c r="L153" i="32" s="1"/>
  <c r="N594" i="9"/>
  <c r="L154" i="32" s="1"/>
  <c r="N595" i="9"/>
  <c r="L155" i="32" s="1"/>
  <c r="N597" i="9"/>
  <c r="L157" i="32" s="1"/>
  <c r="N599" i="9"/>
  <c r="L159" i="32" s="1"/>
  <c r="N600" i="9"/>
  <c r="L160" i="32" s="1"/>
  <c r="N601" i="9"/>
  <c r="L161" i="32" s="1"/>
  <c r="N602" i="9"/>
  <c r="C164" i="32" s="1"/>
  <c r="N604" i="9"/>
  <c r="C166" i="32" s="1"/>
  <c r="N605" i="9"/>
  <c r="C167" i="32" s="1"/>
  <c r="N607" i="9"/>
  <c r="C169" i="32" s="1"/>
  <c r="N608" i="9"/>
  <c r="C170" i="32" s="1"/>
  <c r="N609" i="9"/>
  <c r="C171" i="32" s="1"/>
  <c r="N612" i="9"/>
  <c r="C174" i="32" s="1"/>
  <c r="N615" i="9"/>
  <c r="C177" i="32" s="1"/>
  <c r="N616" i="9"/>
  <c r="C178" i="32" s="1"/>
  <c r="N617" i="9"/>
  <c r="C179" i="32" s="1"/>
  <c r="N618" i="9"/>
  <c r="C180" i="32" s="1"/>
  <c r="N620" i="9"/>
  <c r="C182" i="32" s="1"/>
  <c r="N621" i="9"/>
  <c r="C183" i="32" s="1"/>
  <c r="N622" i="9"/>
  <c r="C184" i="32" s="1"/>
  <c r="N628" i="9"/>
  <c r="C190" i="32" s="1"/>
  <c r="N630" i="9"/>
  <c r="C192" i="32" s="1"/>
  <c r="N631" i="9"/>
  <c r="C193" i="32" s="1"/>
  <c r="N633" i="9"/>
  <c r="F165" i="32" s="1"/>
  <c r="N635" i="9"/>
  <c r="F167" i="32" s="1"/>
  <c r="N636" i="9"/>
  <c r="F168" i="32" s="1"/>
  <c r="N637" i="9"/>
  <c r="F169" i="32" s="1"/>
  <c r="N641" i="9"/>
  <c r="F173" i="32" s="1"/>
  <c r="N642" i="9"/>
  <c r="F174" i="32" s="1"/>
  <c r="N644" i="9"/>
  <c r="F176" i="32" s="1"/>
  <c r="N645" i="9"/>
  <c r="F177" i="32" s="1"/>
  <c r="N647" i="9"/>
  <c r="F179" i="32" s="1"/>
  <c r="N649" i="9"/>
  <c r="F181" i="32" s="1"/>
  <c r="N651" i="9"/>
  <c r="F183" i="32" s="1"/>
  <c r="N652" i="9"/>
  <c r="F184" i="32" s="1"/>
  <c r="N654" i="9"/>
  <c r="F186" i="32" s="1"/>
  <c r="N655" i="9"/>
  <c r="F187" i="32" s="1"/>
  <c r="N656" i="9"/>
  <c r="F188" i="32" s="1"/>
  <c r="N657" i="9"/>
  <c r="F189" i="32" s="1"/>
  <c r="N658" i="9"/>
  <c r="F190" i="32" s="1"/>
  <c r="N659" i="9"/>
  <c r="F191" i="32" s="1"/>
  <c r="N662" i="9"/>
  <c r="I164" i="32" s="1"/>
  <c r="N663" i="9"/>
  <c r="I165" i="32" s="1"/>
  <c r="N664" i="9"/>
  <c r="I166" i="32" s="1"/>
  <c r="N665" i="9"/>
  <c r="I167" i="32" s="1"/>
  <c r="N666" i="9"/>
  <c r="I168" i="32" s="1"/>
  <c r="N667" i="9"/>
  <c r="I169" i="32" s="1"/>
  <c r="N668" i="9"/>
  <c r="I170" i="32" s="1"/>
  <c r="N669" i="9"/>
  <c r="I171" i="32" s="1"/>
  <c r="N672" i="9"/>
  <c r="I174" i="32" s="1"/>
  <c r="N673" i="9"/>
  <c r="I175" i="32" s="1"/>
  <c r="N674" i="9"/>
  <c r="I176" i="32" s="1"/>
  <c r="N675" i="9"/>
  <c r="I177" i="32" s="1"/>
  <c r="N677" i="9"/>
  <c r="I179" i="32" s="1"/>
  <c r="N678" i="9"/>
  <c r="I180" i="32" s="1"/>
  <c r="N680" i="9"/>
  <c r="I182" i="32" s="1"/>
  <c r="N681" i="9"/>
  <c r="I183" i="32" s="1"/>
  <c r="N682" i="9"/>
  <c r="I184" i="32" s="1"/>
  <c r="N683" i="9"/>
  <c r="I185" i="32" s="1"/>
  <c r="N684" i="9"/>
  <c r="I186" i="32" s="1"/>
  <c r="N685" i="9"/>
  <c r="I187" i="32" s="1"/>
  <c r="N686" i="9"/>
  <c r="I188" i="32" s="1"/>
  <c r="N687" i="9"/>
  <c r="I189" i="32" s="1"/>
  <c r="N689" i="9"/>
  <c r="I191" i="32" s="1"/>
  <c r="N690" i="9"/>
  <c r="I192" i="32" s="1"/>
  <c r="N691" i="9"/>
  <c r="I193" i="32" s="1"/>
  <c r="N692" i="9"/>
  <c r="L164" i="32" s="1"/>
  <c r="N693" i="9"/>
  <c r="L165" i="32" s="1"/>
  <c r="N694" i="9"/>
  <c r="L166" i="32" s="1"/>
  <c r="N695" i="9"/>
  <c r="L167" i="32" s="1"/>
  <c r="N696" i="9"/>
  <c r="L168" i="32" s="1"/>
  <c r="N699" i="9"/>
  <c r="L171" i="32" s="1"/>
  <c r="N700" i="9"/>
  <c r="L172" i="32" s="1"/>
  <c r="N701" i="9"/>
  <c r="L173" i="32" s="1"/>
  <c r="N702" i="9"/>
  <c r="L174" i="32" s="1"/>
  <c r="N703" i="9"/>
  <c r="L175" i="32" s="1"/>
  <c r="N704" i="9"/>
  <c r="L176" i="32" s="1"/>
  <c r="N706" i="9"/>
  <c r="L178" i="32" s="1"/>
  <c r="N707" i="9"/>
  <c r="L179" i="32" s="1"/>
  <c r="N708" i="9"/>
  <c r="L180" i="32" s="1"/>
  <c r="N709" i="9"/>
  <c r="L181" i="32" s="1"/>
  <c r="N711" i="9"/>
  <c r="L183" i="32" s="1"/>
  <c r="N712" i="9"/>
  <c r="L184" i="32" s="1"/>
  <c r="N713" i="9"/>
  <c r="L185" i="32" s="1"/>
  <c r="N714" i="9"/>
  <c r="L186" i="32" s="1"/>
  <c r="N715" i="9"/>
  <c r="L187" i="32" s="1"/>
  <c r="N716" i="9"/>
  <c r="L188" i="32" s="1"/>
  <c r="N717" i="9"/>
  <c r="L189" i="32" s="1"/>
  <c r="N718" i="9"/>
  <c r="L190" i="32" s="1"/>
  <c r="N719" i="9"/>
  <c r="L191" i="32" s="1"/>
  <c r="N720" i="9"/>
  <c r="L192" i="32" s="1"/>
  <c r="N723" i="9"/>
  <c r="C197" i="32" s="1"/>
  <c r="N724" i="9"/>
  <c r="C198" i="32" s="1"/>
  <c r="N726" i="9"/>
  <c r="C200" i="32" s="1"/>
  <c r="N727" i="9"/>
  <c r="C201" i="32" s="1"/>
  <c r="N728" i="9"/>
  <c r="C202" i="32" s="1"/>
  <c r="N730" i="9"/>
  <c r="C204" i="32" s="1"/>
  <c r="N731" i="9"/>
  <c r="C205" i="32" s="1"/>
  <c r="N733" i="9"/>
  <c r="C207" i="32" s="1"/>
  <c r="N734" i="9"/>
  <c r="C208" i="32" s="1"/>
  <c r="N735" i="9"/>
  <c r="C209" i="32" s="1"/>
  <c r="N736" i="9"/>
  <c r="C210" i="32" s="1"/>
  <c r="N737" i="9"/>
  <c r="C211" i="32" s="1"/>
  <c r="N740" i="9"/>
  <c r="C214" i="32" s="1"/>
  <c r="N741" i="9"/>
  <c r="C215" i="32" s="1"/>
  <c r="N742" i="9"/>
  <c r="C216" i="32" s="1"/>
  <c r="N743" i="9"/>
  <c r="C217" i="32" s="1"/>
  <c r="N745" i="9"/>
  <c r="C219" i="32" s="1"/>
  <c r="N746" i="9"/>
  <c r="C220" i="32" s="1"/>
  <c r="N747" i="9"/>
  <c r="C221" i="32" s="1"/>
  <c r="N749" i="9"/>
  <c r="C223" i="32" s="1"/>
  <c r="N750" i="9"/>
  <c r="C224" i="32" s="1"/>
  <c r="N754" i="9"/>
  <c r="F198" i="32" s="1"/>
  <c r="N756" i="9"/>
  <c r="F200" i="32" s="1"/>
  <c r="N757" i="9"/>
  <c r="F201" i="32" s="1"/>
  <c r="N762" i="9"/>
  <c r="F206" i="32" s="1"/>
  <c r="N763" i="9"/>
  <c r="F207" i="32" s="1"/>
  <c r="N765" i="9"/>
  <c r="F209" i="32" s="1"/>
  <c r="N766" i="9"/>
  <c r="F210" i="32" s="1"/>
  <c r="N767" i="9"/>
  <c r="F211" i="32" s="1"/>
  <c r="N768" i="9"/>
  <c r="F212" i="32" s="1"/>
  <c r="N770" i="9"/>
  <c r="F214" i="32" s="1"/>
  <c r="N771" i="9"/>
  <c r="F215" i="32" s="1"/>
  <c r="N772" i="9"/>
  <c r="F216" i="32" s="1"/>
  <c r="N773" i="9"/>
  <c r="F217" i="32" s="1"/>
  <c r="N774" i="9"/>
  <c r="F218" i="32" s="1"/>
  <c r="N775" i="9"/>
  <c r="F219" i="32" s="1"/>
  <c r="N776" i="9"/>
  <c r="F220" i="32" s="1"/>
  <c r="N777" i="9"/>
  <c r="F221" i="32" s="1"/>
  <c r="N778" i="9"/>
  <c r="F222" i="32" s="1"/>
  <c r="N779" i="9"/>
  <c r="F223" i="32" s="1"/>
  <c r="N781" i="9"/>
  <c r="F225" i="32" s="1"/>
  <c r="N785" i="9"/>
  <c r="I199" i="32" s="1"/>
  <c r="N787" i="9"/>
  <c r="I201" i="32" s="1"/>
  <c r="N788" i="9"/>
  <c r="I202" i="32" s="1"/>
  <c r="N789" i="9"/>
  <c r="I203" i="32" s="1"/>
  <c r="N790" i="9"/>
  <c r="I204" i="32" s="1"/>
  <c r="N791" i="9"/>
  <c r="I205" i="32" s="1"/>
  <c r="N792" i="9"/>
  <c r="I206" i="32" s="1"/>
  <c r="N793" i="9"/>
  <c r="I207" i="32" s="1"/>
  <c r="N795" i="9"/>
  <c r="I209" i="32" s="1"/>
  <c r="N796" i="9"/>
  <c r="I210" i="32" s="1"/>
  <c r="N797" i="9"/>
  <c r="I211" i="32" s="1"/>
  <c r="N798" i="9"/>
  <c r="I212" i="32" s="1"/>
  <c r="N800" i="9"/>
  <c r="I214" i="32" s="1"/>
  <c r="N801" i="9"/>
  <c r="I215" i="32" s="1"/>
  <c r="N802" i="9"/>
  <c r="I216" i="32" s="1"/>
  <c r="N803" i="9"/>
  <c r="I217" i="32" s="1"/>
  <c r="N804" i="9"/>
  <c r="I218" i="32" s="1"/>
  <c r="N805" i="9"/>
  <c r="I219" i="32" s="1"/>
  <c r="N806" i="9"/>
  <c r="I220" i="32" s="1"/>
  <c r="N809" i="9"/>
  <c r="I223" i="32" s="1"/>
  <c r="N810" i="9"/>
  <c r="I224" i="32" s="1"/>
  <c r="N811" i="9"/>
  <c r="I225" i="32" s="1"/>
  <c r="N813" i="9"/>
  <c r="L197" i="32" s="1"/>
  <c r="N814" i="9"/>
  <c r="L198" i="32" s="1"/>
  <c r="N815" i="9"/>
  <c r="L199" i="32" s="1"/>
  <c r="N816" i="9"/>
  <c r="L200" i="32" s="1"/>
  <c r="N817" i="9"/>
  <c r="L201" i="32" s="1"/>
  <c r="N818" i="9"/>
  <c r="L202" i="32" s="1"/>
  <c r="N819" i="9"/>
  <c r="L203" i="32" s="1"/>
  <c r="N820" i="9"/>
  <c r="L204" i="32" s="1"/>
  <c r="N821" i="9"/>
  <c r="L205" i="32" s="1"/>
  <c r="N822" i="9"/>
  <c r="L206" i="32" s="1"/>
  <c r="N823" i="9"/>
  <c r="L207" i="32" s="1"/>
  <c r="N825" i="9"/>
  <c r="L209" i="32" s="1"/>
  <c r="N826" i="9"/>
  <c r="L210" i="32" s="1"/>
  <c r="N828" i="9"/>
  <c r="L212" i="32" s="1"/>
  <c r="N829" i="9"/>
  <c r="L213" i="32" s="1"/>
  <c r="N831" i="9"/>
  <c r="L215" i="32" s="1"/>
  <c r="N833" i="9"/>
  <c r="L217" i="32" s="1"/>
  <c r="N835" i="9"/>
  <c r="L219" i="32" s="1"/>
  <c r="N837" i="9"/>
  <c r="L221" i="32" s="1"/>
  <c r="N839" i="9"/>
  <c r="L223" i="32" s="1"/>
  <c r="N840" i="9"/>
  <c r="L224" i="32" s="1"/>
  <c r="N841" i="9"/>
  <c r="L225" i="32" s="1"/>
  <c r="N842" i="9"/>
  <c r="C228" i="32" s="1"/>
  <c r="N843" i="9"/>
  <c r="C229" i="32" s="1"/>
  <c r="N844" i="9"/>
  <c r="C230" i="32" s="1"/>
  <c r="N845" i="9"/>
  <c r="C231" i="32" s="1"/>
  <c r="N847" i="9"/>
  <c r="C233" i="32" s="1"/>
  <c r="N848" i="9"/>
  <c r="C234" i="32" s="1"/>
  <c r="N849" i="9"/>
  <c r="C235" i="32" s="1"/>
  <c r="N850" i="9"/>
  <c r="C236" i="32" s="1"/>
  <c r="N851" i="9"/>
  <c r="C237" i="32" s="1"/>
  <c r="N855" i="9"/>
  <c r="C241" i="32" s="1"/>
  <c r="N852" i="9"/>
  <c r="C238" i="32" s="1"/>
  <c r="N853" i="9"/>
  <c r="C239" i="32" s="1"/>
  <c r="N854" i="9"/>
  <c r="C240" i="32" s="1"/>
  <c r="N856" i="9"/>
  <c r="C242" i="32" s="1"/>
  <c r="N857" i="9"/>
  <c r="C243" i="32" s="1"/>
  <c r="N858" i="9"/>
  <c r="C244" i="32" s="1"/>
  <c r="N859" i="9"/>
  <c r="C245" i="32" s="1"/>
  <c r="N860" i="9"/>
  <c r="C246" i="32" s="1"/>
  <c r="N863" i="9"/>
  <c r="C249" i="32" s="1"/>
  <c r="N864" i="9"/>
  <c r="C250" i="32" s="1"/>
  <c r="N866" i="9"/>
  <c r="C252" i="32" s="1"/>
  <c r="N867" i="9"/>
  <c r="C253" i="32" s="1"/>
  <c r="N868" i="9"/>
  <c r="C254" i="32" s="1"/>
  <c r="N869" i="9"/>
  <c r="C255" i="32" s="1"/>
  <c r="N871" i="9"/>
  <c r="C257" i="32" s="1"/>
  <c r="N872" i="9"/>
  <c r="F228" i="32" s="1"/>
  <c r="N873" i="9"/>
  <c r="F229" i="32" s="1"/>
  <c r="N875" i="9"/>
  <c r="F231" i="32" s="1"/>
  <c r="N876" i="9"/>
  <c r="F232" i="32" s="1"/>
  <c r="N878" i="9"/>
  <c r="F234" i="32" s="1"/>
  <c r="N879" i="9"/>
  <c r="F235" i="32" s="1"/>
  <c r="N881" i="9"/>
  <c r="F237" i="32" s="1"/>
  <c r="N882" i="9"/>
  <c r="F238" i="32" s="1"/>
  <c r="N884" i="9"/>
  <c r="F240" i="32" s="1"/>
  <c r="N885" i="9"/>
  <c r="F241" i="32" s="1"/>
  <c r="N888" i="9"/>
  <c r="F244" i="32" s="1"/>
  <c r="N890" i="9"/>
  <c r="F246" i="32" s="1"/>
  <c r="N893" i="9"/>
  <c r="F249" i="32" s="1"/>
  <c r="N894" i="9"/>
  <c r="F250" i="32" s="1"/>
  <c r="N895" i="9"/>
  <c r="F251" i="32" s="1"/>
  <c r="N897" i="9"/>
  <c r="F253" i="32" s="1"/>
  <c r="N898" i="9"/>
  <c r="F254" i="32" s="1"/>
  <c r="N901" i="9"/>
  <c r="F257" i="32" s="1"/>
  <c r="N902" i="9"/>
  <c r="I228" i="32" s="1"/>
  <c r="N903" i="9"/>
  <c r="I229" i="32" s="1"/>
  <c r="N910" i="9"/>
  <c r="I236" i="32" s="1"/>
  <c r="N911" i="9"/>
  <c r="I237" i="32" s="1"/>
  <c r="N912" i="9"/>
  <c r="I238" i="32" s="1"/>
  <c r="N913" i="9"/>
  <c r="I239" i="32" s="1"/>
  <c r="N916" i="9"/>
  <c r="I242" i="32" s="1"/>
  <c r="N917" i="9"/>
  <c r="I243" i="32" s="1"/>
  <c r="N918" i="9"/>
  <c r="I244" i="32" s="1"/>
  <c r="N919" i="9"/>
  <c r="I245" i="32" s="1"/>
  <c r="N920" i="9"/>
  <c r="I246" i="32" s="1"/>
  <c r="N922" i="9"/>
  <c r="I248" i="32" s="1"/>
  <c r="N924" i="9"/>
  <c r="I250" i="32" s="1"/>
  <c r="N925" i="9"/>
  <c r="I251" i="32" s="1"/>
  <c r="N927" i="9"/>
  <c r="I253" i="32" s="1"/>
  <c r="N928" i="9"/>
  <c r="I254" i="32" s="1"/>
  <c r="N932" i="9"/>
  <c r="L228" i="32" s="1"/>
  <c r="N933" i="9"/>
  <c r="L229" i="32" s="1"/>
  <c r="N934" i="9"/>
  <c r="L230" i="32" s="1"/>
  <c r="N936" i="9"/>
  <c r="L232" i="32" s="1"/>
  <c r="N937" i="9"/>
  <c r="L233" i="32" s="1"/>
  <c r="N938" i="9"/>
  <c r="L234" i="32" s="1"/>
  <c r="N941" i="9"/>
  <c r="L237" i="32" s="1"/>
  <c r="N942" i="9"/>
  <c r="L238" i="32" s="1"/>
  <c r="N943" i="9"/>
  <c r="L239" i="32" s="1"/>
  <c r="N944" i="9"/>
  <c r="L240" i="32" s="1"/>
  <c r="N945" i="9"/>
  <c r="L241" i="32" s="1"/>
  <c r="N946" i="9"/>
  <c r="L242" i="32" s="1"/>
  <c r="N947" i="9"/>
  <c r="L243" i="32" s="1"/>
  <c r="N948" i="9"/>
  <c r="L244" i="32" s="1"/>
  <c r="N949" i="9"/>
  <c r="L245" i="32" s="1"/>
  <c r="N950" i="9"/>
  <c r="L246" i="32" s="1"/>
  <c r="N953" i="9"/>
  <c r="L249" i="32" s="1"/>
  <c r="N954" i="9"/>
  <c r="L250" i="32" s="1"/>
  <c r="N955" i="9"/>
  <c r="L251" i="32" s="1"/>
  <c r="N956" i="9"/>
  <c r="L252" i="32" s="1"/>
  <c r="N958" i="9"/>
  <c r="L254" i="32" s="1"/>
  <c r="N960" i="9"/>
  <c r="L256" i="32" s="1"/>
  <c r="N961" i="9"/>
  <c r="L257" i="32" s="1"/>
  <c r="N963" i="9"/>
  <c r="C261" i="32" s="1"/>
  <c r="N964" i="9"/>
  <c r="C262" i="32" s="1"/>
  <c r="N965" i="9"/>
  <c r="C263" i="32" s="1"/>
  <c r="N966" i="9"/>
  <c r="C264" i="32" s="1"/>
  <c r="N967" i="9"/>
  <c r="C265" i="32" s="1"/>
  <c r="N968" i="9"/>
  <c r="C266" i="32" s="1"/>
  <c r="N969" i="9"/>
  <c r="C267" i="32" s="1"/>
  <c r="N970" i="9"/>
  <c r="C268" i="32" s="1"/>
  <c r="N971" i="9"/>
  <c r="C269" i="32" s="1"/>
  <c r="N973" i="9"/>
  <c r="C271" i="32" s="1"/>
  <c r="N974" i="9"/>
  <c r="C272" i="32" s="1"/>
  <c r="N975" i="9"/>
  <c r="C273" i="32" s="1"/>
  <c r="N976" i="9"/>
  <c r="C274" i="32" s="1"/>
  <c r="N980" i="9"/>
  <c r="C278" i="32" s="1"/>
  <c r="N981" i="9"/>
  <c r="C279" i="32" s="1"/>
  <c r="N982" i="9"/>
  <c r="C280" i="32" s="1"/>
  <c r="N983" i="9"/>
  <c r="C281" i="32" s="1"/>
  <c r="N984" i="9"/>
  <c r="C282" i="32" s="1"/>
  <c r="N985" i="9"/>
  <c r="C283" i="32" s="1"/>
  <c r="N986" i="9"/>
  <c r="C284" i="32" s="1"/>
  <c r="N987" i="9"/>
  <c r="C285" i="32" s="1"/>
  <c r="N988" i="9"/>
  <c r="C286" i="32" s="1"/>
  <c r="N989" i="9"/>
  <c r="C287" i="32" s="1"/>
  <c r="N990" i="9"/>
  <c r="C288" i="32" s="1"/>
  <c r="N991" i="9"/>
  <c r="C289" i="32" s="1"/>
  <c r="N992" i="9"/>
  <c r="F260" i="32" s="1"/>
  <c r="N993" i="9"/>
  <c r="F261" i="32" s="1"/>
  <c r="N995" i="9"/>
  <c r="F263" i="32" s="1"/>
  <c r="N999" i="9"/>
  <c r="F267" i="32" s="1"/>
  <c r="N1000" i="9"/>
  <c r="F268" i="32" s="1"/>
  <c r="N1002" i="9"/>
  <c r="F270" i="32" s="1"/>
  <c r="N1003" i="9"/>
  <c r="F271" i="32" s="1"/>
  <c r="N1004" i="9"/>
  <c r="F272" i="32" s="1"/>
  <c r="N1005" i="9"/>
  <c r="F273" i="32" s="1"/>
  <c r="N1007" i="9"/>
  <c r="F275" i="32" s="1"/>
  <c r="N1008" i="9"/>
  <c r="F276" i="32" s="1"/>
  <c r="N1009" i="9"/>
  <c r="F277" i="32" s="1"/>
  <c r="N1010" i="9"/>
  <c r="F278" i="32" s="1"/>
  <c r="N1011" i="9"/>
  <c r="F279" i="32" s="1"/>
  <c r="N1012" i="9"/>
  <c r="F280" i="32" s="1"/>
  <c r="N1013" i="9"/>
  <c r="F281" i="32" s="1"/>
  <c r="N1014" i="9"/>
  <c r="F282" i="32" s="1"/>
  <c r="N1015" i="9"/>
  <c r="F283" i="32" s="1"/>
  <c r="N1017" i="9"/>
  <c r="F285" i="32" s="1"/>
  <c r="N1018" i="9"/>
  <c r="F286" i="32" s="1"/>
  <c r="N1019" i="9"/>
  <c r="F287" i="32" s="1"/>
  <c r="N1020" i="9"/>
  <c r="F288" i="32" s="1"/>
  <c r="N1022" i="9"/>
  <c r="I260" i="32" s="1"/>
  <c r="N1023" i="9"/>
  <c r="I261" i="32" s="1"/>
  <c r="N1024" i="9"/>
  <c r="I262" i="32" s="1"/>
  <c r="N1025" i="9"/>
  <c r="I263" i="32" s="1"/>
  <c r="N1027" i="9"/>
  <c r="I265" i="32" s="1"/>
  <c r="N1028" i="9"/>
  <c r="I266" i="32" s="1"/>
  <c r="N1029" i="9"/>
  <c r="I267" i="32" s="1"/>
  <c r="N1030" i="9"/>
  <c r="I268" i="32" s="1"/>
  <c r="N1031" i="9"/>
  <c r="I269" i="32" s="1"/>
  <c r="N1032" i="9"/>
  <c r="I270" i="32" s="1"/>
  <c r="N1033" i="9"/>
  <c r="I271" i="32" s="1"/>
  <c r="N1034" i="9"/>
  <c r="I272" i="32" s="1"/>
  <c r="N1035" i="9"/>
  <c r="I273" i="32" s="1"/>
  <c r="N1036" i="9"/>
  <c r="I274" i="32" s="1"/>
  <c r="N1039" i="9"/>
  <c r="I277" i="32" s="1"/>
  <c r="N1040" i="9"/>
  <c r="I278" i="32" s="1"/>
  <c r="N1042" i="9"/>
  <c r="I280" i="32" s="1"/>
  <c r="N1043" i="9"/>
  <c r="I281" i="32" s="1"/>
  <c r="N1044" i="9"/>
  <c r="I282" i="32" s="1"/>
  <c r="N1046" i="9"/>
  <c r="I284" i="32" s="1"/>
  <c r="N1047" i="9"/>
  <c r="I285" i="32" s="1"/>
  <c r="N1048" i="9"/>
  <c r="I286" i="32" s="1"/>
  <c r="N1049" i="9"/>
  <c r="I287" i="32" s="1"/>
  <c r="N1050" i="9"/>
  <c r="I288" i="32" s="1"/>
  <c r="N1052" i="9"/>
  <c r="L260" i="32" s="1"/>
  <c r="N1055" i="9"/>
  <c r="L263" i="32" s="1"/>
  <c r="N1056" i="9"/>
  <c r="L264" i="32" s="1"/>
  <c r="N1057" i="9"/>
  <c r="L265" i="32" s="1"/>
  <c r="N1058" i="9"/>
  <c r="L266" i="32" s="1"/>
  <c r="N1059" i="9"/>
  <c r="L267" i="32" s="1"/>
  <c r="N1060" i="9"/>
  <c r="L268" i="32" s="1"/>
  <c r="N1061" i="9"/>
  <c r="L269" i="32" s="1"/>
  <c r="N1062" i="9"/>
  <c r="L270" i="32" s="1"/>
  <c r="N1063" i="9"/>
  <c r="L271" i="32" s="1"/>
  <c r="N1065" i="9"/>
  <c r="L273" i="32" s="1"/>
  <c r="N1066" i="9"/>
  <c r="L274" i="32" s="1"/>
  <c r="N1067" i="9"/>
  <c r="L275" i="32" s="1"/>
  <c r="N1068" i="9"/>
  <c r="L276" i="32" s="1"/>
  <c r="N1070" i="9"/>
  <c r="L278" i="32" s="1"/>
  <c r="N1071" i="9"/>
  <c r="L279" i="32" s="1"/>
  <c r="N1072" i="9"/>
  <c r="L280" i="32" s="1"/>
  <c r="N1073" i="9"/>
  <c r="N1075" i="9"/>
  <c r="N1076" i="9"/>
  <c r="N1077" i="9"/>
  <c r="N1078" i="9"/>
  <c r="N1079" i="9"/>
  <c r="N1080" i="9"/>
  <c r="N1082" i="9"/>
  <c r="N1083" i="9"/>
  <c r="N1084" i="9"/>
  <c r="N1086" i="9"/>
  <c r="N1087" i="9"/>
  <c r="N1089" i="9"/>
  <c r="N1090" i="9"/>
  <c r="N1091" i="9"/>
  <c r="N1092" i="9"/>
  <c r="N1097" i="9"/>
  <c r="N1098" i="9"/>
  <c r="N1099" i="9"/>
  <c r="N1100" i="9"/>
  <c r="N1102" i="9"/>
  <c r="N1103" i="9"/>
  <c r="N1104" i="9"/>
  <c r="N1106" i="9"/>
  <c r="N1107" i="9"/>
  <c r="N1109" i="9"/>
  <c r="N1110" i="9"/>
  <c r="N1111" i="9"/>
  <c r="N1112" i="9"/>
  <c r="N1114" i="9"/>
  <c r="N1115" i="9"/>
  <c r="N1117" i="9"/>
  <c r="N1118" i="9"/>
  <c r="N1121" i="9"/>
  <c r="N1124" i="9"/>
  <c r="N1125" i="9"/>
  <c r="N1127" i="9"/>
  <c r="N1128" i="9"/>
  <c r="N1129" i="9"/>
  <c r="N1130" i="9"/>
  <c r="N1133" i="9"/>
  <c r="N1134" i="9"/>
  <c r="N1135" i="9"/>
  <c r="N1138" i="9"/>
  <c r="N1139" i="9"/>
  <c r="N1140" i="9"/>
  <c r="N1141" i="9"/>
  <c r="N1142" i="9"/>
  <c r="N1145" i="9"/>
  <c r="N1147" i="9"/>
  <c r="N1148" i="9"/>
  <c r="N1149" i="9"/>
  <c r="N1152" i="9"/>
  <c r="N1154" i="9"/>
  <c r="N1157" i="9"/>
  <c r="N1158" i="9"/>
  <c r="N1159" i="9"/>
  <c r="N1160" i="9"/>
  <c r="N1161" i="9"/>
  <c r="N1162" i="9"/>
  <c r="N1164" i="9"/>
  <c r="N1165" i="9"/>
  <c r="N1166" i="9"/>
  <c r="N1168" i="9"/>
  <c r="N1169" i="9"/>
  <c r="N1171" i="9"/>
  <c r="C307" i="32" l="1"/>
  <c r="I318" i="32"/>
  <c r="I308" i="32"/>
  <c r="I292" i="32"/>
  <c r="F310" i="32"/>
  <c r="F297" i="32"/>
  <c r="C316" i="32"/>
  <c r="C302" i="32"/>
  <c r="C292" i="32"/>
  <c r="C317" i="32"/>
  <c r="I316" i="32"/>
  <c r="I307" i="32"/>
  <c r="F321" i="32"/>
  <c r="F309" i="32"/>
  <c r="F295" i="32"/>
  <c r="C314" i="32"/>
  <c r="C301" i="32"/>
  <c r="L288" i="32"/>
  <c r="I315" i="32"/>
  <c r="L287" i="32"/>
  <c r="I314" i="32"/>
  <c r="I302" i="32"/>
  <c r="F319" i="32"/>
  <c r="F307" i="32"/>
  <c r="F292" i="32"/>
  <c r="C312" i="32"/>
  <c r="C299" i="32"/>
  <c r="L286" i="32"/>
  <c r="I319" i="32"/>
  <c r="F298" i="32"/>
  <c r="L281" i="32"/>
  <c r="I304" i="32"/>
  <c r="I312" i="32"/>
  <c r="I299" i="32"/>
  <c r="F318" i="32"/>
  <c r="F305" i="32"/>
  <c r="C321" i="32"/>
  <c r="C310" i="32"/>
  <c r="C297" i="32"/>
  <c r="L285" i="32"/>
  <c r="I309" i="32"/>
  <c r="F320" i="32"/>
  <c r="I298" i="32"/>
  <c r="F304" i="32"/>
  <c r="C320" i="32"/>
  <c r="C296" i="32"/>
  <c r="L284" i="32"/>
  <c r="C293" i="32"/>
  <c r="F308" i="32"/>
  <c r="F294" i="32"/>
  <c r="C313" i="32"/>
  <c r="C300" i="32"/>
  <c r="I311" i="32"/>
  <c r="F315" i="32"/>
  <c r="C309" i="32"/>
  <c r="I321" i="32"/>
  <c r="I310" i="32"/>
  <c r="I297" i="32"/>
  <c r="F314" i="32"/>
  <c r="F301" i="32"/>
  <c r="C319" i="32"/>
  <c r="C308" i="32"/>
  <c r="C294" i="32"/>
  <c r="L283" i="32"/>
  <c r="I295" i="32"/>
  <c r="F313"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<sst xmlns="http://schemas.openxmlformats.org/spreadsheetml/2006/main" count="7645" uniqueCount="3320">
  <si>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</si>
  <si>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</si>
  <si>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</si>
  <si>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</si>
  <si>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</si>
  <si>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</si>
  <si>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</si>
  <si>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</si>
  <si>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</si>
  <si>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</si>
  <si>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</si>
  <si>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</si>
  <si>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</si>
  <si>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</si>
  <si>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</si>
  <si>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</si>
  <si>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</si>
  <si>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</si>
  <si>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</si>
  <si>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</si>
  <si>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</si>
  <si>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</si>
  <si>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</si>
  <si>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</si>
  <si>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</si>
  <si>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</si>
  <si>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</si>
  <si>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</si>
  <si>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</si>
  <si>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</si>
  <si>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</si>
  <si>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</si>
  <si>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</si>
  <si>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</si>
  <si>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</si>
  <si>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</si>
  <si>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</si>
  <si>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</si>
  <si>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</si>
  <si>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</si>
  <si>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</si>
  <si>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</si>
  <si>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</si>
  <si>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</si>
  <si>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</si>
  <si>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</si>
  <si>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</si>
  <si>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</si>
  <si>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</si>
  <si>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</si>
  <si>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</si>
  <si>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</si>
  <si>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</si>
  <si>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</si>
  <si>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</si>
  <si>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</si>
  <si>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</si>
  <si>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</si>
  <si>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</si>
  <si>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</si>
  <si>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</si>
  <si>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</si>
  <si>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</si>
  <si>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</si>
  <si>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</si>
  <si>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</si>
  <si>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</si>
  <si>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</si>
  <si>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</si>
  <si>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</si>
  <si>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</si>
  <si>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</si>
  <si>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</si>
  <si>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</si>
  <si>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</si>
  <si>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</si>
  <si>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</si>
  <si>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</si>
  <si>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</si>
  <si>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</si>
  <si>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</si>
  <si>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</si>
  <si>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</si>
  <si>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</si>
  <si>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</si>
  <si>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</si>
  <si>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</si>
  <si>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</si>
  <si>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</si>
  <si>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</si>
  <si>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</si>
  <si>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</si>
  <si>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</si>
  <si>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</si>
  <si>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</si>
  <si>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</si>
  <si>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</si>
  <si>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</si>
  <si>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</si>
  <si>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</si>
  <si>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</si>
  <si>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</si>
  <si>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</si>
  <si>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</si>
  <si>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</si>
  <si>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</si>
  <si>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</si>
  <si>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</si>
  <si>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</si>
  <si>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</si>
  <si>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</si>
  <si>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</si>
  <si>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</si>
  <si>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</si>
  <si>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</si>
  <si>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</si>
  <si>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</si>
  <si>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</si>
  <si>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</si>
  <si>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</si>
  <si>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</si>
  <si>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</si>
  <si>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</si>
  <si>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</si>
  <si>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</si>
  <si>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</si>
  <si>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</si>
  <si>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</si>
  <si>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</si>
  <si>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</si>
  <si>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</si>
  <si>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</si>
  <si>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</si>
  <si>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</si>
  <si>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</si>
  <si>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</si>
  <si>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</si>
  <si>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</si>
  <si>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</si>
  <si>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</si>
  <si>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</si>
  <si>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</si>
  <si>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</si>
  <si>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</si>
  <si>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</si>
  <si>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</si>
  <si>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</si>
  <si>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</si>
  <si>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</si>
  <si>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</si>
  <si>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</si>
  <si>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</si>
  <si>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</si>
  <si>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</si>
  <si>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</si>
  <si>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</si>
  <si>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</si>
  <si>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</si>
  <si>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</si>
  <si>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</si>
  <si>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</si>
  <si>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</si>
  <si>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</si>
  <si>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</si>
  <si>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</si>
  <si>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</si>
  <si>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</si>
  <si>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</si>
  <si>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</si>
  <si>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</si>
  <si>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</si>
  <si>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</si>
  <si>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</si>
  <si>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</si>
  <si>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</si>
  <si>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</si>
  <si>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</si>
  <si>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</si>
  <si>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</si>
  <si>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</si>
  <si>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</si>
  <si>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</si>
  <si>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</si>
  <si>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</si>
  <si>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</si>
  <si>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</si>
  <si>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</si>
  <si>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</si>
  <si>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</si>
  <si>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</si>
  <si>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</si>
  <si>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</si>
  <si>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</si>
  <si>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</si>
  <si>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</si>
  <si>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</si>
  <si>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</si>
  <si>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</si>
  <si>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</si>
  <si>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</si>
  <si>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</si>
  <si>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</si>
  <si>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</si>
  <si>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</si>
  <si>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</si>
  <si>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</si>
  <si>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</si>
  <si>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</si>
  <si>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</si>
  <si>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</si>
  <si>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</si>
  <si>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</si>
  <si>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</si>
  <si>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</si>
  <si>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</si>
  <si>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</si>
  <si>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</si>
  <si>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</si>
  <si>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</si>
  <si>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</si>
  <si>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</si>
  <si>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</si>
  <si>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</si>
  <si>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</si>
  <si>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</si>
  <si>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</si>
  <si>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</si>
  <si>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</si>
  <si>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</si>
  <si>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</si>
  <si>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</si>
  <si>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</si>
  <si>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</si>
  <si>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</si>
  <si>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</si>
  <si>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</si>
  <si>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</si>
  <si>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</si>
  <si>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</si>
  <si>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</si>
  <si>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</si>
  <si>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</si>
  <si>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</si>
  <si>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</si>
  <si>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</si>
  <si>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</si>
  <si>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</si>
  <si>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</si>
  <si>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</si>
  <si>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</si>
  <si>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</si>
  <si>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</si>
  <si>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</si>
  <si>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</si>
  <si>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</si>
  <si>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</si>
  <si>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</si>
  <si>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</si>
  <si>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</si>
  <si>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</si>
  <si>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</si>
  <si>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</si>
  <si>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</si>
  <si>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</si>
  <si>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</si>
  <si>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</si>
  <si>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</si>
  <si>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</si>
  <si>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</si>
  <si>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</si>
  <si>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</si>
  <si>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</si>
  <si>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</si>
  <si>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</si>
  <si>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</si>
  <si>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</si>
  <si>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</si>
  <si>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</si>
  <si>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</si>
  <si>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</si>
  <si>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</si>
  <si>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</si>
  <si>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</si>
  <si>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</si>
  <si>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</si>
  <si>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</si>
  <si>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</si>
  <si>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</si>
  <si>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</si>
  <si>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</si>
  <si>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</si>
  <si>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</si>
  <si>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</si>
  <si>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</si>
  <si>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</si>
  <si>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</si>
  <si>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</si>
  <si>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</si>
  <si>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</si>
  <si>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</si>
  <si>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</si>
  <si>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</si>
  <si>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</si>
  <si>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</si>
  <si>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</si>
  <si>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</si>
  <si>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</si>
  <si>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</si>
  <si>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</si>
  <si>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</si>
  <si>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</si>
  <si>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</si>
  <si>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</si>
  <si>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</si>
  <si>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</si>
  <si>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</si>
  <si>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</si>
  <si>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</si>
  <si>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</si>
  <si>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</si>
  <si>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</si>
  <si>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</si>
  <si>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</si>
  <si>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</si>
  <si>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</si>
  <si>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</si>
  <si>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</si>
  <si>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</si>
  <si>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</si>
  <si>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</si>
  <si>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</si>
  <si>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</si>
  <si>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</si>
  <si>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</si>
  <si>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</si>
  <si>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</si>
  <si>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</si>
  <si>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</si>
  <si>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</si>
  <si>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</si>
  <si>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</si>
  <si>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</si>
  <si>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</si>
  <si>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</si>
  <si>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</si>
  <si>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</si>
  <si>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</si>
  <si>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</si>
  <si>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</si>
  <si>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</si>
  <si>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</si>
  <si>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</si>
  <si>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</si>
  <si>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</si>
  <si>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</si>
  <si>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</si>
  <si>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</si>
  <si>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</si>
  <si>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</si>
  <si>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</si>
  <si>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</si>
  <si>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</si>
  <si>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</si>
  <si>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</si>
  <si>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</si>
  <si>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</si>
  <si>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</si>
  <si>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</si>
  <si>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</si>
  <si>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</si>
  <si>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</si>
  <si>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</si>
  <si>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</si>
  <si>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</si>
  <si>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</si>
  <si>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</si>
  <si>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</si>
  <si>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</si>
  <si>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</si>
  <si>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</si>
  <si>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</si>
  <si>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</si>
  <si>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</si>
  <si>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</si>
  <si>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</si>
  <si>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</si>
  <si>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</si>
  <si>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</si>
  <si>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</si>
  <si>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</si>
  <si>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</si>
  <si>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</si>
  <si>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</si>
  <si>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</si>
  <si>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</si>
  <si>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</si>
  <si>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</si>
  <si>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</si>
  <si>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</si>
  <si>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</si>
  <si>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</si>
  <si>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</si>
  <si>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</si>
  <si>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</si>
  <si>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</si>
  <si>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</si>
  <si>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</si>
  <si>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</si>
  <si>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</si>
  <si>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</si>
  <si>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</si>
  <si>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</si>
  <si>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</si>
  <si>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</si>
  <si>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</si>
  <si>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</si>
  <si>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</si>
  <si>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</si>
  <si>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</si>
  <si>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</si>
  <si>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</si>
  <si>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</si>
  <si>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</si>
  <si>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</si>
  <si>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</si>
  <si>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</si>
  <si>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</si>
  <si>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</si>
  <si>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</si>
  <si>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</si>
  <si>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</si>
  <si>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</si>
  <si>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</si>
  <si>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</si>
  <si>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</si>
  <si>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</si>
  <si>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</si>
  <si>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</si>
  <si>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</si>
  <si>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</si>
  <si>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</si>
  <si>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</si>
  <si>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</si>
  <si>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</si>
  <si>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</si>
  <si>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</si>
  <si>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</si>
  <si>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</si>
  <si>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</si>
  <si>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</si>
  <si>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</si>
  <si>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</si>
  <si>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</si>
  <si>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</si>
  <si>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</si>
  <si>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</si>
  <si>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</si>
  <si>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</si>
  <si>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</si>
  <si>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</si>
  <si>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</si>
  <si>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</si>
  <si>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</si>
  <si>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</si>
  <si>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</si>
  <si>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</si>
  <si>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</si>
  <si>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</si>
  <si>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</si>
  <si>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</si>
  <si>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</si>
  <si>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</si>
  <si>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</si>
  <si>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</si>
  <si>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</si>
  <si>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</si>
  <si>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</si>
  <si>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</si>
  <si>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</si>
  <si>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</si>
  <si>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</si>
  <si>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</si>
  <si>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</si>
  <si>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</si>
  <si>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</si>
  <si>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</si>
  <si>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</si>
  <si>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</si>
  <si>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</si>
  <si>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</si>
  <si>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</si>
  <si>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</si>
  <si>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</si>
  <si>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</si>
  <si>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</si>
  <si>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</si>
  <si>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</si>
  <si>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</si>
  <si>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</si>
  <si>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</si>
  <si>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</si>
  <si>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</si>
  <si>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</si>
  <si>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</si>
  <si>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</si>
  <si>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</si>
  <si>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</si>
  <si>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</si>
  <si>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</si>
  <si>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</si>
  <si>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</si>
  <si>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</si>
  <si>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</si>
  <si>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</si>
  <si>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</si>
  <si>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</si>
  <si>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</si>
  <si>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</si>
  <si>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</si>
  <si>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</si>
  <si>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</si>
  <si>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</si>
  <si>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</si>
  <si>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</si>
  <si>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</si>
  <si>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</si>
  <si>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</si>
  <si>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</si>
  <si>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</si>
  <si>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</si>
  <si>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</si>
  <si>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</si>
  <si>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</si>
  <si>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</si>
  <si>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</si>
  <si>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</si>
  <si>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</si>
  <si>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</si>
  <si>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</si>
  <si>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</si>
  <si>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</si>
  <si>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</si>
  <si>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</si>
  <si>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</si>
  <si>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</si>
  <si>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</si>
  <si>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</si>
  <si>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</si>
  <si>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</si>
  <si>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</si>
  <si>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</si>
  <si>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</si>
  <si>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</si>
  <si>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</si>
  <si>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</si>
  <si>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</si>
  <si>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</si>
  <si>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</si>
  <si>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</si>
  <si>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</si>
  <si>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</si>
  <si>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</si>
  <si>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</si>
  <si>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</si>
  <si>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</si>
  <si>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</si>
  <si>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</si>
  <si>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</si>
  <si>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</si>
  <si>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</si>
  <si>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</si>
  <si>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</si>
  <si>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</si>
  <si>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</si>
  <si>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</si>
  <si>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</si>
  <si>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</si>
  <si>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</si>
  <si>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</si>
  <si>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</si>
  <si>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</si>
  <si>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</si>
  <si>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</si>
  <si>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</si>
  <si>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</si>
  <si>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</si>
  <si>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</si>
  <si>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</si>
  <si>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</si>
  <si>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</si>
  <si>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</si>
  <si>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</si>
  <si>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</si>
  <si>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</si>
  <si>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</si>
  <si>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</si>
  <si>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</si>
  <si>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</si>
  <si>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</si>
  <si>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</si>
  <si>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</si>
  <si>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</si>
  <si>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</si>
  <si>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</si>
  <si>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</si>
  <si>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</si>
  <si>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</si>
  <si>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</si>
  <si>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</si>
  <si>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</si>
  <si>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</si>
  <si>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</si>
  <si>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</si>
  <si>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</si>
  <si>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</si>
  <si>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</si>
  <si>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</si>
  <si>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</si>
  <si>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</si>
  <si>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</si>
  <si>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</si>
  <si>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</si>
  <si>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</si>
  <si>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</si>
  <si>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</si>
  <si>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</si>
  <si>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</si>
  <si>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</si>
  <si>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</si>
  <si>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</si>
  <si>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</si>
  <si>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</si>
  <si>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</si>
  <si>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</si>
  <si>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</si>
  <si>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</si>
  <si>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</si>
  <si>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</si>
  <si>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</si>
  <si>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</si>
  <si>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</si>
  <si>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</si>
  <si>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</si>
  <si>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</si>
  <si>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</si>
  <si>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</si>
  <si>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</si>
  <si>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</si>
  <si>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</si>
  <si>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</si>
  <si>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</si>
  <si>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</si>
  <si>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</si>
  <si>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</si>
  <si>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</si>
  <si>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</si>
  <si>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</si>
  <si>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</si>
  <si>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</si>
  <si>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</si>
  <si>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</si>
  <si>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</si>
  <si>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</si>
  <si>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</si>
  <si>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</si>
  <si>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</si>
  <si>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</si>
  <si>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</si>
  <si>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</si>
  <si>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</si>
  <si>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</si>
  <si>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</si>
  <si>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</si>
  <si>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</si>
  <si>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</si>
  <si>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</si>
  <si>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</si>
  <si>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</si>
  <si>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</si>
  <si>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</si>
  <si>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</si>
  <si>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</si>
  <si>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</si>
  <si>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</si>
  <si>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</si>
  <si>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</si>
  <si>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</si>
  <si>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</si>
  <si>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</si>
  <si>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</si>
  <si>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</si>
  <si>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</si>
  <si>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</si>
  <si>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</si>
  <si>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</si>
  <si>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</si>
  <si>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</si>
  <si>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</si>
  <si>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</si>
  <si>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</si>
  <si>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</si>
  <si>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</si>
  <si>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</si>
  <si>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</si>
  <si>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</si>
  <si>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</si>
  <si>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</si>
  <si>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</si>
  <si>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</si>
  <si>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</si>
  <si>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</si>
  <si>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</si>
  <si>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</si>
  <si>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</si>
  <si>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</si>
  <si>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</si>
  <si>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</si>
  <si>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</si>
  <si>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</si>
  <si>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</si>
  <si>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</si>
  <si>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</si>
  <si>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</si>
  <si>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</si>
  <si>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</si>
  <si>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</si>
  <si>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</si>
  <si>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</si>
  <si>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</si>
  <si>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</si>
  <si>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</si>
  <si>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</si>
  <si>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</si>
  <si>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</si>
  <si>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</si>
  <si>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</si>
  <si>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</si>
  <si>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</si>
  <si>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</si>
  <si>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</si>
  <si>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</si>
  <si>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</si>
  <si>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</si>
  <si>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</si>
  <si>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</si>
  <si>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</si>
  <si>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</si>
  <si>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</si>
  <si>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</si>
  <si>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</si>
  <si>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</si>
  <si>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</si>
  <si>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</si>
  <si>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</si>
  <si>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</si>
  <si>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</si>
  <si>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</si>
  <si>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</si>
  <si>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</si>
  <si>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</si>
  <si>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</si>
  <si>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</si>
  <si>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</si>
  <si>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</si>
  <si>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</si>
  <si>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</si>
  <si>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</si>
  <si>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</si>
  <si>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</si>
  <si>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</si>
  <si>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</si>
  <si>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</si>
  <si>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</si>
  <si>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</si>
  <si>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</si>
  <si>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</si>
  <si>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</si>
  <si>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</si>
  <si>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</si>
  <si>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</si>
  <si>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</si>
  <si>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</si>
  <si>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</si>
  <si>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</si>
  <si>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</si>
  <si>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</si>
  <si>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</si>
  <si>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</si>
  <si>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</si>
  <si>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</si>
  <si>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</si>
  <si>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</si>
  <si>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</si>
  <si>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</si>
  <si>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</si>
  <si>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</si>
  <si>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</si>
  <si>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</si>
  <si>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</si>
  <si>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</si>
  <si>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</si>
  <si>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</si>
  <si>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</si>
  <si>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</si>
  <si>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</si>
  <si>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</si>
  <si>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</si>
  <si>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</si>
  <si>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</si>
  <si>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</si>
  <si>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</si>
  <si>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</si>
  <si>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</si>
  <si>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</si>
  <si>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</si>
  <si>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</si>
  <si>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</si>
  <si>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</si>
  <si>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</si>
  <si>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</si>
  <si>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</si>
  <si>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</si>
  <si>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</si>
  <si>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</si>
  <si>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</si>
  <si>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</si>
  <si>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</si>
  <si>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</si>
  <si>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</si>
  <si>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</si>
  <si>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</si>
  <si>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</si>
  <si>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</si>
  <si>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</si>
  <si>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</si>
  <si>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</si>
  <si>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</si>
  <si>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</si>
  <si>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</si>
  <si>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</si>
  <si>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</si>
  <si>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</si>
  <si>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</si>
  <si>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</si>
  <si>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</si>
  <si>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</si>
  <si>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</si>
  <si>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</si>
  <si>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</si>
  <si>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</si>
  <si>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</si>
  <si>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</si>
  <si>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</si>
  <si>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</si>
  <si>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</si>
  <si>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</si>
  <si>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</si>
  <si>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</si>
  <si>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</si>
  <si>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</si>
  <si>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</si>
  <si>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</si>
  <si>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</si>
  <si>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</si>
  <si>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</si>
  <si>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</si>
  <si>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</si>
  <si>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</si>
  <si>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</si>
  <si>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</si>
  <si>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</si>
  <si>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</si>
  <si>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</si>
  <si>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</si>
  <si>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</si>
  <si>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</si>
  <si>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</si>
  <si>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</si>
  <si>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</si>
  <si>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</si>
  <si>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</si>
  <si>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</si>
  <si>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</si>
  <si>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</si>
  <si>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</si>
  <si>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</si>
  <si>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</si>
  <si>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</si>
  <si>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</si>
  <si>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</si>
  <si>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</si>
  <si>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</si>
  <si>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</si>
  <si>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</si>
  <si>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</si>
  <si>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</si>
  <si>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</si>
  <si>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</si>
  <si>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</si>
  <si>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</si>
  <si>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</si>
  <si>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</si>
  <si>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</si>
  <si>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</si>
  <si>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</si>
  <si>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</si>
  <si>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</si>
  <si>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</si>
  <si>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</si>
  <si>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</si>
  <si>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</si>
  <si>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</si>
  <si>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</si>
  <si>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</si>
  <si>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</si>
  <si>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</si>
  <si>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</si>
  <si>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</si>
  <si>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</si>
  <si>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</si>
  <si>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</si>
  <si>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</si>
  <si>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</si>
  <si>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</si>
  <si>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</si>
  <si>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</si>
  <si>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</si>
  <si>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</si>
  <si>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</si>
  <si>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</si>
  <si>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</si>
  <si>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</si>
  <si>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</si>
  <si>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</si>
  <si>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</si>
  <si>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</si>
  <si>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</si>
  <si>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</si>
  <si>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</si>
  <si>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</si>
  <si>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</si>
  <si>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</si>
  <si>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</si>
  <si>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</si>
  <si>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</si>
  <si>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</si>
  <si>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</si>
  <si>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</si>
  <si>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</si>
  <si>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</si>
  <si>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</si>
  <si>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</si>
  <si>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</si>
  <si>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</si>
  <si>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</si>
  <si>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</si>
  <si>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</si>
  <si>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</si>
  <si>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</si>
  <si>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</si>
  <si>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</si>
  <si>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</si>
  <si>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</si>
  <si>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</si>
  <si>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</si>
  <si>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</si>
  <si>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</si>
  <si>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</si>
  <si>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</si>
  <si>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</si>
  <si>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</si>
  <si>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</si>
  <si>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</si>
  <si>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</si>
  <si>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</si>
  <si>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</si>
  <si>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</si>
  <si>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</si>
  <si>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</si>
  <si>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</si>
  <si>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</si>
  <si>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</si>
  <si>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</si>
  <si>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</si>
  <si>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</si>
  <si>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</si>
  <si>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</si>
  <si>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</si>
  <si>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</si>
  <si>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</si>
  <si>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</si>
  <si>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</si>
  <si>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</si>
  <si>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</si>
  <si>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</si>
  <si>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</si>
  <si>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</si>
  <si>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</si>
  <si>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</si>
  <si>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</si>
  <si>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</si>
  <si>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</si>
  <si>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</si>
  <si>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</si>
  <si>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</si>
  <si>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</si>
  <si>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</si>
  <si>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</si>
  <si>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</si>
  <si>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</si>
  <si>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</si>
  <si>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</si>
  <si>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</si>
  <si>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</si>
  <si>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</si>
  <si>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</si>
  <si>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</si>
  <si>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</si>
  <si>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</si>
  <si>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</si>
  <si>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</si>
  <si>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</si>
  <si>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</si>
  <si>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</si>
  <si>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</si>
  <si>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</si>
  <si>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</si>
  <si>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</si>
  <si>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</si>
  <si>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</si>
  <si>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</si>
  <si>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</si>
  <si>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</si>
  <si>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</si>
  <si>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</si>
  <si>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</si>
  <si>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</si>
  <si>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</si>
  <si>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</si>
  <si>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</si>
  <si>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</si>
  <si>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</si>
  <si>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</si>
  <si>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</si>
  <si>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</si>
  <si>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</si>
  <si>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</si>
  <si>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</si>
  <si>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</si>
  <si>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</si>
  <si>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</si>
  <si>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</si>
  <si>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</si>
  <si>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</si>
  <si>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</si>
  <si>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</si>
  <si>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</si>
  <si>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</si>
  <si>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</si>
  <si>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</si>
  <si>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</si>
  <si>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</si>
  <si>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</si>
  <si>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</si>
  <si>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</si>
  <si>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</si>
  <si>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</si>
  <si>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</si>
  <si>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</si>
  <si>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</si>
  <si>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</si>
  <si>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</si>
  <si>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</si>
  <si>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</si>
  <si>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</si>
  <si>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</si>
  <si>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</si>
  <si>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</si>
  <si>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</si>
  <si>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</si>
  <si>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</si>
  <si>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</si>
  <si>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</si>
  <si>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</si>
  <si>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</si>
  <si>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</si>
  <si>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</si>
  <si>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</si>
  <si>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</si>
  <si>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</si>
  <si>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</si>
  <si>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</si>
  <si>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</si>
  <si>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</si>
  <si>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</si>
  <si>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</si>
  <si>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</si>
  <si>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</si>
  <si>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</si>
  <si>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</si>
  <si>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</si>
  <si>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</si>
  <si>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</si>
  <si>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</si>
  <si>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</si>
  <si>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</si>
  <si>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</si>
  <si>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</si>
  <si>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</si>
  <si>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</si>
  <si>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</si>
  <si>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</si>
  <si>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</si>
  <si>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</si>
  <si>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</si>
  <si>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</si>
  <si>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</si>
  <si>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</si>
  <si>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</si>
  <si>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</si>
  <si>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</si>
  <si>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</si>
  <si>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</si>
  <si>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</si>
  <si>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</si>
  <si>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</si>
  <si>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</si>
  <si>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</si>
  <si>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</si>
  <si>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</si>
  <si>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</si>
  <si>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</si>
  <si>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</si>
  <si>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</si>
  <si>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</si>
  <si>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</si>
  <si>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</si>
  <si>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</si>
  <si>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</si>
  <si>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</si>
  <si>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</si>
  <si>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</si>
  <si>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</si>
  <si>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</si>
  <si>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</si>
  <si>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</si>
  <si>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</si>
  <si>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</si>
  <si>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</si>
  <si>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</si>
  <si>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</si>
  <si>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</si>
  <si>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</si>
  <si>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</si>
  <si>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</si>
  <si>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</si>
  <si>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</si>
  <si>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</si>
  <si>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</si>
  <si>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</si>
  <si>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</si>
  <si>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</si>
  <si>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</si>
  <si>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</si>
  <si>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</si>
  <si>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</si>
  <si>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</si>
  <si>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</si>
  <si>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</si>
  <si>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</si>
  <si>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</si>
  <si>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</si>
  <si>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</si>
  <si>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</si>
  <si>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</si>
  <si>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</si>
  <si>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</si>
  <si>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</si>
  <si>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</si>
  <si>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</si>
  <si>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</si>
  <si>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</si>
  <si>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</si>
  <si>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</si>
  <si>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</si>
  <si>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</si>
  <si>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</si>
  <si>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</si>
  <si>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</si>
  <si>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</si>
  <si>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</si>
  <si>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</si>
  <si>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</si>
  <si>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</si>
  <si>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</si>
  <si>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</si>
  <si>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</si>
  <si>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</si>
  <si>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</si>
  <si>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</si>
  <si>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</si>
  <si>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</si>
  <si>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</si>
  <si>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</si>
  <si>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</si>
  <si>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</si>
  <si>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</si>
  <si>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</si>
  <si>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</si>
  <si>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</si>
  <si>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</si>
  <si>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</si>
  <si>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</si>
  <si>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</si>
  <si>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</si>
  <si>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</si>
  <si>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</si>
  <si>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</si>
  <si>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</si>
  <si>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</si>
  <si>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</si>
  <si>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</si>
  <si>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</si>
  <si>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</si>
  <si>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</si>
  <si>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</si>
  <si>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</si>
  <si>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</si>
  <si>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</si>
  <si>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</si>
  <si>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</si>
  <si>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</si>
  <si>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</si>
  <si>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</si>
  <si>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</si>
  <si>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</si>
  <si>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</si>
  <si>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</si>
  <si>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</si>
  <si>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</si>
  <si>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</si>
  <si>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</si>
  <si>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</si>
  <si>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</si>
  <si>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</si>
  <si>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</si>
  <si>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</si>
  <si>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</si>
  <si>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</si>
  <si>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</si>
  <si>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</si>
  <si>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</si>
  <si>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</si>
  <si>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</si>
  <si>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</si>
  <si>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</si>
  <si>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</si>
  <si>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</si>
  <si>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</si>
  <si>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</si>
  <si>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</si>
  <si>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</si>
  <si>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</si>
  <si>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</si>
  <si>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</si>
  <si>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</si>
  <si>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</si>
  <si>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</si>
  <si>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</si>
  <si>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</si>
  <si>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</si>
  <si>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</si>
  <si>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</si>
  <si>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</si>
  <si>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</si>
  <si>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</si>
  <si>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</si>
  <si>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</si>
  <si>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</si>
  <si>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</si>
  <si>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</si>
  <si>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</si>
  <si>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</si>
  <si>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</si>
  <si>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</si>
  <si>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</si>
  <si>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</si>
  <si>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</si>
  <si>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</si>
  <si>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</si>
  <si>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</si>
  <si>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</si>
  <si>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</si>
  <si>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</si>
  <si>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</si>
  <si>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</si>
  <si>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</si>
  <si>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</si>
  <si>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</si>
  <si>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</si>
  <si>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</si>
  <si>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</si>
  <si>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</si>
  <si>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</si>
  <si>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</si>
  <si>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</si>
  <si>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</si>
  <si>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</si>
  <si>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</si>
  <si>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</si>
  <si>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</si>
  <si>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</si>
  <si>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</si>
  <si>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</si>
  <si>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</si>
  <si>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</si>
  <si>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</si>
  <si>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</si>
  <si>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</si>
  <si>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</si>
  <si>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</si>
  <si>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</si>
  <si>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</si>
  <si>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</si>
  <si>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</si>
  <si>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</si>
  <si>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</si>
  <si>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</si>
  <si>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</si>
  <si>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</si>
  <si>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</si>
  <si>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</si>
  <si>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</si>
  <si>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</si>
  <si>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</si>
  <si>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</si>
  <si>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</si>
  <si>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</si>
  <si>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</si>
  <si>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</si>
  <si>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</si>
  <si>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</si>
  <si>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</si>
  <si>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</si>
  <si>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</si>
  <si>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</si>
  <si>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</si>
  <si>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</si>
  <si>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</si>
  <si>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</si>
  <si>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</si>
  <si>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</si>
  <si>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</si>
  <si>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</si>
  <si>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</si>
  <si>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</si>
  <si>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</si>
  <si>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</si>
  <si>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</si>
  <si>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</si>
  <si>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</si>
  <si>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</si>
  <si>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</si>
  <si>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</si>
  <si>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</si>
  <si>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</si>
  <si>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</si>
  <si>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</si>
  <si>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</si>
  <si>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</si>
  <si>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</si>
  <si>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</si>
  <si>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</si>
  <si>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</si>
  <si>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</si>
  <si>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</si>
  <si>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</si>
  <si>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</si>
  <si>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</si>
  <si>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</si>
  <si>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</si>
  <si>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</si>
  <si>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</si>
  <si>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</si>
  <si>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</si>
  <si>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</si>
  <si>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</si>
  <si>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</si>
  <si>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</si>
  <si>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</si>
  <si>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</si>
  <si>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</si>
  <si>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</si>
  <si>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</si>
  <si>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</si>
  <si>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</si>
  <si>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</si>
  <si>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</si>
  <si>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</si>
  <si>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</si>
  <si>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</si>
  <si>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</si>
  <si>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</si>
  <si>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</si>
  <si>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</si>
  <si>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</si>
  <si>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</si>
  <si>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</si>
  <si>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</si>
  <si>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</si>
  <si>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</si>
  <si>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</si>
  <si>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</si>
  <si>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</si>
  <si>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</si>
  <si>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</si>
  <si>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</si>
  <si>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</si>
  <si>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</si>
  <si>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</si>
  <si>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</si>
  <si>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</si>
  <si>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</si>
  <si>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</si>
  <si>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</si>
  <si>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</si>
  <si>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</si>
  <si>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</si>
  <si>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</si>
  <si>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</si>
  <si>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</si>
  <si>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</si>
  <si>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</si>
  <si>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</si>
  <si>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</si>
  <si>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</si>
  <si>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</si>
  <si>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</si>
  <si>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</si>
  <si>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</si>
  <si>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</si>
  <si>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</si>
  <si>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</si>
  <si>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</si>
  <si>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</si>
  <si>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</si>
  <si>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</si>
  <si>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</si>
  <si>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</si>
  <si>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</si>
  <si>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</si>
  <si>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</si>
  <si>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</si>
  <si>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</si>
  <si>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</si>
  <si>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</si>
  <si>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</si>
  <si>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</si>
  <si>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</si>
  <si>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</si>
  <si>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</si>
  <si>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</si>
  <si>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</si>
  <si>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</si>
  <si>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</si>
  <si>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</si>
  <si>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</si>
  <si>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</si>
  <si>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</si>
  <si>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</si>
  <si>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</si>
  <si>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</si>
  <si>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</si>
  <si>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</si>
  <si>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</si>
  <si>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</si>
  <si>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</si>
  <si>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</si>
  <si>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</si>
  <si>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</si>
  <si>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</si>
  <si>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</si>
  <si>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</si>
  <si>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</si>
  <si>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</si>
  <si>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</si>
  <si>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</si>
  <si>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</si>
  <si>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</si>
  <si>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</si>
  <si>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</si>
  <si>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</si>
  <si>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</si>
  <si>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</si>
  <si>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</si>
  <si>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</si>
  <si>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</si>
  <si>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</si>
  <si>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</si>
  <si>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</si>
  <si>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</si>
  <si>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</si>
  <si>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</si>
  <si>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</si>
  <si>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</si>
  <si>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</si>
  <si>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</si>
  <si>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フジ健康保険組合</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</si>
  <si>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</si>
  <si>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</si>
  <si>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</si>
  <si>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</si>
  <si>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</si>
  <si>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</si>
  <si>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</si>
  <si>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</si>
  <si>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</si>
  <si>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</si>
  <si>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</si>
  <si>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</si>
  <si>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</si>
  <si>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</si>
  <si>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</si>
  <si>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</si>
  <si>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</si>
  <si>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</si>
  <si>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</si>
  <si>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</si>
  <si>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</si>
  <si>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</si>
  <si>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</si>
  <si>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</si>
  <si>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</si>
  <si>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</si>
  <si>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</si>
  <si>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</si>
  <si>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</si>
  <si>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</si>
  <si>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</si>
  <si>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</si>
  <si>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</si>
  <si>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</si>
  <si>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</si>
  <si>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</si>
  <si>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</si>
  <si>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</si>
  <si>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</si>
  <si>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</si>
  <si>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</si>
  <si>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</si>
  <si>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</si>
  <si>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</si>
  <si>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</si>
  <si>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</si>
  <si>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</si>
  <si>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</si>
  <si>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</si>
  <si>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</si>
  <si>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</si>
  <si>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</si>
  <si>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</si>
  <si>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</si>
  <si>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</si>
  <si>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</si>
  <si>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</si>
  <si>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</si>
  <si>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</si>
  <si>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</si>
  <si>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</si>
  <si>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</si>
  <si>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</si>
  <si>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</si>
  <si>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</si>
  <si>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</si>
  <si>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</si>
  <si>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</si>
  <si>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</si>
  <si>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</si>
  <si>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</si>
  <si>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</si>
  <si>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</si>
  <si>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</si>
  <si>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</si>
  <si>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</si>
  <si>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https://www.jasso.go.jp/about/ir/toushika/__icsFiles/afieldfile/2023/12/18/exceed_press.pdf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</si>
  <si>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</si>
  <si>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</si>
  <si>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</si>
  <si>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</si>
  <si>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</si>
  <si>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</si>
  <si>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</si>
  <si>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</si>
  <si>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</si>
  <si>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</si>
  <si>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https://www.jasso.go.jp/about/ir/toushika/__icsFiles/afieldfile/2024/02/13/otake_press.pdf</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</si>
  <si>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</si>
  <si>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</si>
  <si>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</si>
  <si>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</si>
  <si>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</si>
  <si>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</si>
  <si>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</si>
  <si>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</si>
  <si>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https://www.jasso.go.jp/about/ir/toushika/__icsFiles/afieldfile/2024/11/05/kasugaicity_press.pdf</t>
  </si>
  <si>
    <t>https://www.jasso.go.jp/about/ir/toushika/__icsFiles/afieldfile/2021/09/16/kathuden_press.pdf</t>
  </si>
  <si>
    <t>https://www.jasso.go.jp/about/ir/toushika/__icsFiles/afieldfile/2024/06/05/kadoyagumi_press.pdf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</si>
  <si>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</si>
  <si>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</si>
  <si>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</si>
  <si>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</si>
  <si>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</si>
  <si>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</si>
  <si>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</si>
  <si>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</si>
  <si>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</si>
  <si>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</si>
  <si>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</si>
  <si>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</si>
  <si>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</si>
  <si>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</si>
  <si>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</si>
  <si>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</si>
  <si>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</si>
  <si>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</si>
  <si>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</si>
  <si>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</si>
  <si>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</si>
  <si>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</si>
  <si>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</si>
  <si>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</si>
  <si>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</si>
  <si>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</si>
  <si>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</si>
  <si>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</si>
  <si>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</si>
  <si>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</si>
  <si>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</si>
  <si>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</si>
  <si>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</si>
  <si>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</si>
  <si>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</si>
  <si>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</si>
  <si>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</si>
  <si>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</si>
  <si>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</si>
  <si>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</si>
  <si>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</si>
  <si>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</si>
  <si>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</si>
  <si>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</si>
  <si>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</si>
  <si>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https://www.jasso.go.jp/about/ir/toushika/__icsFiles/afieldfile/2024/11/01/sakaguchiconstruction_press.pdf</t>
  </si>
  <si>
    <t>https://www.city.sagamihara.kanagawa.jp/shisei/1026803/1003966/1023917/index.html</t>
  </si>
  <si>
    <t>https://www.town.sasaguri.fukuoka.jp/soshiki/zaisei/zaisei/r3_sdgs.html</t>
  </si>
  <si>
    <t>https://www.jasso.go.jp/about/ir/toushika/__icsFiles/afieldfile/2023/10/30/sadoshima_press.pdf</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</si>
  <si>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</si>
  <si>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</si>
  <si>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</si>
  <si>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</si>
  <si>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</si>
  <si>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</si>
  <si>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</si>
  <si>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</si>
  <si>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</si>
  <si>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</si>
  <si>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</si>
  <si>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</si>
  <si>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</si>
  <si>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</si>
  <si>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</si>
  <si>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</si>
  <si>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</si>
  <si>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</si>
  <si>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</si>
  <si>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</si>
  <si>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</si>
  <si>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</si>
  <si>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</si>
  <si>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</si>
  <si>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</si>
  <si>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</si>
  <si>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</si>
  <si>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</si>
  <si>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</si>
  <si>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</si>
  <si>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</si>
  <si>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</si>
  <si>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</si>
  <si>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</si>
  <si>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</si>
  <si>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</si>
  <si>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</si>
  <si>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</si>
  <si>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</si>
  <si>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</si>
  <si>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</si>
  <si>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</si>
  <si>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</si>
  <si>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</si>
  <si>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</si>
  <si>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</si>
  <si>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</si>
  <si>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</si>
  <si>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</si>
  <si>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</si>
  <si>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</si>
  <si>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</si>
  <si>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</si>
  <si>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</si>
  <si>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</si>
  <si>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</si>
  <si>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</si>
  <si>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</si>
  <si>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</si>
  <si>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</si>
  <si>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</si>
  <si>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</si>
  <si>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</si>
  <si>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https://www.jasso.go.jp/about/ir/toushika/__icsFiles/afieldfile/2024/10/23/tenryu_press.pdf</t>
  </si>
  <si>
    <t>https://www.jasso.go.jp/about/ir/toushika/__icsFiles/afieldfile/2023/07/28/tokaigiken.pdf</t>
  </si>
  <si>
    <t>https://www.jasso.go.jp/about/ir/toushika/__icsFiles/afieldfile/2024/02/13/tokyoshoseki_press.pdf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</si>
  <si>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</si>
  <si>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</si>
  <si>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</si>
  <si>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</si>
  <si>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</si>
  <si>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</si>
  <si>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</si>
  <si>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</si>
  <si>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</si>
  <si>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</si>
  <si>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</si>
  <si>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</si>
  <si>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</si>
  <si>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</si>
  <si>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</si>
  <si>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</si>
  <si>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</si>
  <si>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</si>
  <si>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</si>
  <si>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</si>
  <si>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</si>
  <si>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</si>
  <si>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</si>
  <si>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</si>
  <si>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</si>
  <si>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</si>
  <si>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</si>
  <si>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</si>
  <si>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</si>
  <si>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</si>
  <si>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</si>
  <si>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</si>
  <si>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</si>
  <si>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</si>
  <si>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</si>
  <si>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</si>
  <si>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</si>
  <si>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</si>
  <si>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</si>
  <si>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</si>
  <si>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</si>
  <si>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</si>
  <si>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</si>
  <si>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</si>
  <si>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</si>
  <si>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</si>
  <si>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</si>
  <si>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</si>
  <si>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</si>
  <si>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</si>
  <si>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</si>
  <si>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</si>
  <si>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</si>
  <si>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</si>
  <si>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</si>
  <si>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</si>
  <si>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</si>
  <si>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</si>
  <si>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</si>
  <si>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</si>
  <si>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</si>
  <si>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</si>
  <si>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</si>
  <si>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</si>
  <si>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</si>
  <si>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</si>
  <si>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</si>
  <si>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</si>
  <si>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</si>
  <si>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</si>
  <si>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</si>
  <si>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</si>
  <si>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</si>
  <si>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</si>
  <si>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</si>
  <si>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</si>
  <si>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</si>
  <si>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</si>
  <si>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</si>
  <si>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</si>
  <si>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</si>
  <si>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</si>
  <si>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</si>
  <si>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</si>
  <si>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</si>
  <si>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</si>
  <si>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</si>
  <si>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</si>
  <si>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</si>
  <si>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</si>
  <si>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</si>
  <si>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</si>
  <si>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</si>
  <si>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</si>
  <si>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</si>
  <si>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</si>
  <si>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</si>
  <si>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</si>
  <si>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</si>
  <si>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</si>
  <si>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</si>
  <si>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</si>
  <si>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</si>
  <si>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</si>
  <si>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</si>
  <si>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</si>
  <si>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</si>
  <si>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</si>
  <si>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</si>
  <si>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</si>
  <si>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</si>
  <si>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</si>
  <si>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</si>
  <si>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チエルコミュニケーションブリッジ株式会社（旧株式会社昭栄広報）</t>
    <phoneticPr fontId="1"/>
  </si>
  <si>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</si>
  <si>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</si>
  <si>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</si>
  <si>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</si>
  <si>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</si>
  <si>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</si>
  <si>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</si>
  <si>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</si>
  <si>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</si>
  <si>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</si>
  <si>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</si>
  <si>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</si>
  <si>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</si>
  <si>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</si>
  <si>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</si>
  <si>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</si>
  <si>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</si>
  <si>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</si>
  <si>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</si>
  <si>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</si>
  <si>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</si>
  <si>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</si>
  <si>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</si>
  <si>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</si>
  <si>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</si>
  <si>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</si>
  <si>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</si>
  <si>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</si>
  <si>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</si>
  <si>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</si>
  <si>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</si>
  <si>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</si>
  <si>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</si>
  <si>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</si>
  <si>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</si>
  <si>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</si>
  <si>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</si>
  <si>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</si>
  <si>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</si>
  <si>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</si>
  <si>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</si>
  <si>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</si>
  <si>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</si>
  <si>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</si>
  <si>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</si>
  <si>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</si>
  <si>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</si>
  <si>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</si>
  <si>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</si>
  <si>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</si>
  <si>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</si>
  <si>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</si>
  <si>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</si>
  <si>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</si>
  <si>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</si>
  <si>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</si>
  <si>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</si>
  <si>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</si>
  <si>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</si>
  <si>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</si>
  <si>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</si>
  <si>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</si>
  <si>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</si>
  <si>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</si>
  <si>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</si>
  <si>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</si>
  <si>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</si>
  <si>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</si>
  <si>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</si>
  <si>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</si>
  <si>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</si>
  <si>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</si>
  <si>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</si>
  <si>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</si>
  <si>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</si>
  <si>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</si>
  <si>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</si>
  <si>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</si>
  <si>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</si>
  <si>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</si>
  <si>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</si>
  <si>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</si>
  <si>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</si>
  <si>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</si>
  <si>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</si>
  <si>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</si>
  <si>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</si>
  <si>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</si>
  <si>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</si>
  <si>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</si>
  <si>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</si>
  <si>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</si>
  <si>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</si>
  <si>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</si>
  <si>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</si>
  <si>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</si>
  <si>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</si>
  <si>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</si>
  <si>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</si>
  <si>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</si>
  <si>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</si>
  <si>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</si>
  <si>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</si>
  <si>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</si>
  <si>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</si>
  <si>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</si>
  <si>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</si>
  <si>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</si>
  <si>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</si>
  <si>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</si>
  <si>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</si>
  <si>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</si>
  <si>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</si>
  <si>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</si>
  <si>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</si>
  <si>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</si>
  <si>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</si>
  <si>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</si>
  <si>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</si>
  <si>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</si>
  <si>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</si>
  <si>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</si>
  <si>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</si>
  <si>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</si>
  <si>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</si>
  <si>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</si>
  <si>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</si>
  <si>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</si>
  <si>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</si>
  <si>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</si>
  <si>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</si>
  <si>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</si>
  <si>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</si>
  <si>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</si>
  <si>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</si>
  <si>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</si>
  <si>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</si>
  <si>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</si>
  <si>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</si>
  <si>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</si>
  <si>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</si>
  <si>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</si>
  <si>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</si>
  <si>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</si>
  <si>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</si>
  <si>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</si>
  <si>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</si>
  <si>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</si>
  <si>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</si>
  <si>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</si>
  <si>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</si>
  <si>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</si>
  <si>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</si>
  <si>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</si>
  <si>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</si>
  <si>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</si>
  <si>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</si>
  <si>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</si>
  <si>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</si>
  <si>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</si>
  <si>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</si>
  <si>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</si>
  <si>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</si>
  <si>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</si>
  <si>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</si>
  <si>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</si>
  <si>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</si>
  <si>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</si>
  <si>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</si>
  <si>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</si>
  <si>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</si>
  <si>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</si>
  <si>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</si>
  <si>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</si>
  <si>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</si>
  <si>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</si>
  <si>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</si>
  <si>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</si>
  <si>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</si>
  <si>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</si>
  <si>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</si>
  <si>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</si>
  <si>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</si>
  <si>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</si>
  <si>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</si>
  <si>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</si>
  <si>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</si>
  <si>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</si>
  <si>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</si>
  <si>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</si>
  <si>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</si>
  <si>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</si>
  <si>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</si>
  <si>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</si>
  <si>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</si>
  <si>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</si>
  <si>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</si>
  <si>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</si>
  <si>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</si>
  <si>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</si>
  <si>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</si>
  <si>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</si>
  <si>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</si>
  <si>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</si>
  <si>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</si>
  <si>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</si>
  <si>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</si>
  <si>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</si>
  <si>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</si>
  <si>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</si>
  <si>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</si>
  <si>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</si>
  <si>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</si>
  <si>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</si>
  <si>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</si>
  <si>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</si>
  <si>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</si>
  <si>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</si>
  <si>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</si>
  <si>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</si>
  <si>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</si>
  <si>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</si>
  <si>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</si>
  <si>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</si>
  <si>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</si>
  <si>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</si>
  <si>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</si>
  <si>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</si>
  <si>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</si>
  <si>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</si>
  <si>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</si>
  <si>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</si>
  <si>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</si>
  <si>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</si>
  <si>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</si>
  <si>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</si>
  <si>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</si>
  <si>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</si>
  <si>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</si>
  <si>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</si>
  <si>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</si>
  <si>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</si>
  <si>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</si>
  <si>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</si>
  <si>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</si>
  <si>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</si>
  <si>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</si>
  <si>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</si>
  <si>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</si>
  <si>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</si>
  <si>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</si>
  <si>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</si>
  <si>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</si>
  <si>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</si>
  <si>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</si>
  <si>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</si>
  <si>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</si>
  <si>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</si>
  <si>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</si>
  <si>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</si>
  <si>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</si>
  <si>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</si>
  <si>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</si>
  <si>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</si>
  <si>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</si>
  <si>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</si>
  <si>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</si>
  <si>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</si>
  <si>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</si>
  <si>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</si>
  <si>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</si>
  <si>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</si>
  <si>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</si>
  <si>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</si>
  <si>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</si>
  <si>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</si>
  <si>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</si>
  <si>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</si>
  <si>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</si>
  <si>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</si>
  <si>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</si>
  <si>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</si>
  <si>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</si>
  <si>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</si>
  <si>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</si>
  <si>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</si>
  <si>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</si>
  <si>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</si>
  <si>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</si>
  <si>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</si>
  <si>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</si>
  <si>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</si>
  <si>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</si>
  <si>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</si>
  <si>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</si>
  <si>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</si>
  <si>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</si>
  <si>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</si>
  <si>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</si>
  <si>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</si>
  <si>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</si>
  <si>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</si>
  <si>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</si>
  <si>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</si>
  <si>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</si>
  <si>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</si>
  <si>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</si>
  <si>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</si>
  <si>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</si>
  <si>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</si>
  <si>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</si>
  <si>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</si>
  <si>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</si>
  <si>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</si>
  <si>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</si>
  <si>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</si>
  <si>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</si>
  <si>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</si>
  <si>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</si>
  <si>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</si>
  <si>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</si>
  <si>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</si>
  <si>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</si>
  <si>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</si>
  <si>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</si>
  <si>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</si>
  <si>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</si>
  <si>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</si>
  <si>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</si>
  <si>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</si>
  <si>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</si>
  <si>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</si>
  <si>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</si>
  <si>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</si>
  <si>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</si>
  <si>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</si>
  <si>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</si>
  <si>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</si>
  <si>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</si>
  <si>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</si>
  <si>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</si>
  <si>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</si>
  <si>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</si>
  <si>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</si>
  <si>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</si>
  <si>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</si>
  <si>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</si>
  <si>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</si>
  <si>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</si>
  <si>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</si>
  <si>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</si>
  <si>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</si>
  <si>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</si>
  <si>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</si>
  <si>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</si>
  <si>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</si>
  <si>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</si>
  <si>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</si>
  <si>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</si>
  <si>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</si>
  <si>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</si>
  <si>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</si>
  <si>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</si>
  <si>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</si>
  <si>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</si>
  <si>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</si>
  <si>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</si>
  <si>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</si>
  <si>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</si>
  <si>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</si>
  <si>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</si>
  <si>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</si>
  <si>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</si>
  <si>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</si>
  <si>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</si>
  <si>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</si>
  <si>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</si>
  <si>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</si>
  <si>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</si>
  <si>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</si>
  <si>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</si>
  <si>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</si>
  <si>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</si>
  <si>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</si>
  <si>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</si>
  <si>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</si>
  <si>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</si>
  <si>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</si>
  <si>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</si>
  <si>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</si>
  <si>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相田化学工業株式会社</t>
  </si>
  <si>
    <t>愛知県信用保証協会</t>
  </si>
  <si>
    <t>AZAPAエンジニアリング株式会社</t>
  </si>
  <si>
    <t>芦屋市</t>
  </si>
  <si>
    <t>大船渡市</t>
  </si>
  <si>
    <t>小川産業株式会社</t>
  </si>
  <si>
    <t>オフィスネットワーク株式会社</t>
  </si>
  <si>
    <t>株式会社高知銀行</t>
  </si>
  <si>
    <t>株式会社コーガアイソトープ</t>
  </si>
  <si>
    <t>株式会社 正光社</t>
  </si>
  <si>
    <t>セントラルエンジニアリング株式会社</t>
  </si>
  <si>
    <t>東神電池工業株式会社</t>
  </si>
  <si>
    <t>所沢市</t>
  </si>
  <si>
    <t>豊島区</t>
  </si>
  <si>
    <t>備前市</t>
  </si>
  <si>
    <t>ファイテン株式会社</t>
  </si>
  <si>
    <t>三宅町</t>
  </si>
  <si>
    <t>村井建設株式会社</t>
  </si>
  <si>
    <t>AMUSE株式会社</t>
  </si>
  <si>
    <t>株式会社アンズコーポレーション</t>
  </si>
  <si>
    <t>カネタ株式会社</t>
  </si>
  <si>
    <t>カワノ工業株式会社</t>
  </si>
  <si>
    <t>神田通信機株式会社</t>
  </si>
  <si>
    <t>株式会社榊組</t>
  </si>
  <si>
    <t>相模原市</t>
  </si>
  <si>
    <t>篠栗町</t>
  </si>
  <si>
    <t>三共生興株式会社</t>
  </si>
  <si>
    <t>大同トレーディング株式会社</t>
  </si>
  <si>
    <t>高岡市</t>
  </si>
  <si>
    <t>中西不動産株式会社</t>
  </si>
  <si>
    <t>長野三菱電機機器販売株式会社</t>
  </si>
  <si>
    <t>福伸電機株式会社</t>
  </si>
  <si>
    <t>船橋市</t>
  </si>
  <si>
    <t>名南コンサルティングネットワーク</t>
  </si>
  <si>
    <t>株式会社メガネ・コンタクトの井上</t>
  </si>
  <si>
    <t>株式会社森組</t>
  </si>
  <si>
    <t>山北町</t>
  </si>
  <si>
    <t>山口朝日放送株式会社</t>
  </si>
  <si>
    <t>株式会社　ヤマコン</t>
  </si>
  <si>
    <t>汽罐部品製造株式会社</t>
  </si>
  <si>
    <t>清田産業株式会社</t>
  </si>
  <si>
    <t>品川区</t>
  </si>
  <si>
    <t>株式会社　シブタニ</t>
  </si>
  <si>
    <t>チエルコミュニケーションブリッジ株式会社（旧株式会社昭栄広報）</t>
  </si>
  <si>
    <t>千葉市</t>
  </si>
  <si>
    <t>株式会社ナックス</t>
  </si>
  <si>
    <t>福島県浪江町</t>
  </si>
  <si>
    <t>西川ゴム工業株式会社</t>
  </si>
  <si>
    <t>学校法人仁多学園　島根リハビリテーション学院</t>
  </si>
  <si>
    <t>日榮新化株式会社</t>
  </si>
  <si>
    <t>日本フッソ工業株式会社</t>
  </si>
  <si>
    <t>フルタ工業株式会社</t>
  </si>
  <si>
    <t>株式会社ほていや</t>
  </si>
  <si>
    <t>真下建設　株式会社</t>
  </si>
  <si>
    <t>吉富町</t>
  </si>
  <si>
    <t>株式会社ロジコムホールディングス</t>
  </si>
  <si>
    <t>株式会社　エイジェックグループ</t>
  </si>
  <si>
    <t>広島県 江田島市</t>
  </si>
  <si>
    <t>江戸川区</t>
  </si>
  <si>
    <t>株式会社エヌ・エス・ピー</t>
  </si>
  <si>
    <t>群馬県邑楽町</t>
  </si>
  <si>
    <t>大磯町</t>
  </si>
  <si>
    <t>大阪北部ヤクルト販売株式会社</t>
  </si>
  <si>
    <t>株式会社クリーン工房</t>
  </si>
  <si>
    <t>株式会社クレオテック</t>
  </si>
  <si>
    <t>株式会社クローバー・ネットワーク・コム</t>
  </si>
  <si>
    <t>株式会社KSP</t>
  </si>
  <si>
    <t>社会福祉法人　庄川福祉会</t>
  </si>
  <si>
    <t>昭和紙工株式会社</t>
  </si>
  <si>
    <t>株式会社スギヤス</t>
  </si>
  <si>
    <t>株式会社テラモト</t>
  </si>
  <si>
    <t>株式会社日本テクノス</t>
  </si>
  <si>
    <t>一般財団法人日本老人福祉財団</t>
  </si>
  <si>
    <t>株式会社ノイズ研究所</t>
  </si>
  <si>
    <t>波佐見町</t>
  </si>
  <si>
    <t>株式会社マツナガ</t>
  </si>
  <si>
    <t>松永トイシ株式会社</t>
  </si>
  <si>
    <t>松浪硝子工業株式会社</t>
  </si>
  <si>
    <t>株式会社マルキョウ</t>
  </si>
  <si>
    <t>三重精機株式会社</t>
  </si>
  <si>
    <t>（海外法人）</t>
  </si>
  <si>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</si>
  <si>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</si>
  <si>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</si>
  <si>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</si>
  <si>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</si>
  <si>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</si>
  <si>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</si>
  <si>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</si>
  <si>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</si>
  <si>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</si>
  <si>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</si>
  <si>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</si>
  <si>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</si>
  <si>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</si>
  <si>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</si>
  <si>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</si>
  <si>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</si>
  <si>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</si>
  <si>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</si>
  <si>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</si>
  <si>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</si>
  <si>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</si>
  <si>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株式会社エコム</t>
    <rPh sb="0" eb="4">
      <t>カブシキカイシャ</t>
    </rPh>
    <phoneticPr fontId="2"/>
  </si>
  <si>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</si>
  <si>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</si>
  <si>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</si>
  <si>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</si>
  <si>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</si>
  <si>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</si>
  <si>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</si>
  <si>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</si>
  <si>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沖縄チエル株式会社</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</si>
  <si>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</si>
  <si>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</si>
  <si>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</si>
  <si>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</si>
  <si>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</si>
  <si>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</si>
  <si>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</si>
  <si>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</si>
  <si>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</si>
  <si>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</si>
  <si>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熊本県信用保証協会</t>
  </si>
  <si>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</si>
  <si>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</si>
  <si>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</si>
  <si>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</si>
  <si>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</si>
  <si>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</si>
  <si>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</si>
  <si>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</si>
  <si>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</si>
  <si>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</si>
  <si>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</si>
  <si>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</si>
  <si>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</si>
  <si>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</si>
  <si>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</si>
  <si>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</si>
  <si>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</si>
  <si>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</si>
  <si>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</si>
  <si>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</si>
  <si>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</si>
  <si>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</si>
  <si>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</si>
  <si>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</si>
  <si>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</si>
  <si>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</si>
  <si>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</si>
  <si>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</si>
  <si>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</si>
  <si>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4"/>
  </si>
  <si>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</si>
  <si>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</si>
  <si>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</si>
  <si>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</si>
  <si>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</si>
  <si>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</si>
  <si>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</si>
  <si>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</si>
  <si>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</si>
  <si>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</si>
  <si>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</si>
  <si>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</si>
  <si>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</si>
  <si>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</si>
  <si>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</si>
  <si>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</si>
  <si>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</si>
  <si>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</si>
  <si>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</si>
  <si>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</si>
  <si>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</si>
  <si>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</si>
  <si>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</si>
  <si>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</si>
  <si>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</si>
  <si>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</si>
  <si>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</si>
  <si>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</si>
  <si>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</si>
  <si>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</si>
  <si>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</si>
  <si>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</si>
  <si>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</si>
  <si>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</si>
  <si>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</si>
  <si>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</si>
  <si>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</si>
  <si>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</si>
  <si>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</si>
  <si>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</si>
  <si>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</si>
  <si>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</si>
  <si>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</si>
  <si>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</si>
  <si>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</si>
  <si>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</si>
  <si>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</si>
  <si>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</si>
  <si>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</si>
  <si>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</si>
  <si>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</si>
  <si>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</si>
  <si>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</si>
  <si>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</si>
  <si>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</si>
  <si>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</si>
  <si>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</si>
  <si>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</si>
  <si>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</si>
  <si>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</si>
  <si>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</si>
  <si>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</si>
  <si>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</si>
  <si>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</si>
  <si>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</si>
  <si>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</si>
  <si>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</si>
  <si>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</si>
  <si>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</si>
  <si>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</si>
  <si>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</si>
  <si>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</si>
  <si>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</si>
  <si>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</si>
  <si>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</si>
  <si>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</si>
  <si>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</si>
  <si>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</si>
  <si>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</si>
  <si>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</si>
  <si>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</si>
  <si>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</si>
  <si>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</si>
  <si>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</si>
  <si>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</si>
  <si>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</si>
  <si>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</si>
  <si>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</si>
  <si>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</si>
  <si>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</si>
  <si>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</si>
  <si>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</si>
  <si>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</si>
  <si>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</si>
  <si>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</si>
  <si>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</si>
  <si>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</si>
  <si>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</si>
  <si>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</si>
  <si>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</si>
  <si>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</si>
  <si>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</si>
  <si>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</si>
  <si>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</si>
  <si>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</si>
  <si>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</si>
  <si>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</si>
  <si>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</si>
  <si>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</si>
  <si>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</si>
  <si>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オキナワチエル</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</si>
  <si>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</si>
  <si>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</si>
  <si>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</si>
  <si>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</si>
  <si>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</si>
  <si>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</si>
  <si>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</si>
  <si>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</si>
  <si>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</si>
  <si>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</si>
  <si>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</si>
  <si>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</si>
  <si>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</si>
  <si>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</si>
  <si>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</si>
  <si>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</si>
  <si>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</si>
  <si>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</si>
  <si>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</si>
  <si>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</si>
  <si>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</si>
  <si>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</si>
  <si>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</si>
  <si>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</si>
  <si>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</si>
  <si>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</si>
  <si>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</si>
  <si>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</si>
  <si>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</si>
  <si>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</si>
  <si>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</si>
  <si>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</si>
  <si>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</si>
  <si>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</si>
  <si>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</si>
  <si>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</si>
  <si>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</si>
  <si>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</si>
  <si>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</si>
  <si>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</si>
  <si>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</si>
  <si>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</si>
  <si>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</si>
  <si>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</si>
  <si>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</si>
  <si>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</si>
  <si>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</si>
  <si>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</si>
  <si>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</si>
  <si>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</si>
  <si>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</si>
  <si>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</si>
  <si>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</si>
  <si>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</si>
  <si>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</si>
  <si>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</si>
  <si>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</si>
  <si>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</si>
  <si>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</si>
  <si>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</si>
  <si>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</si>
  <si>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</si>
  <si>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</si>
  <si>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</si>
  <si>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</si>
  <si>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</si>
  <si>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</si>
  <si>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</si>
  <si>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</si>
  <si>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</si>
  <si>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</si>
  <si>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</si>
  <si>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</si>
  <si>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</si>
  <si>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</si>
  <si>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</si>
  <si>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</si>
  <si>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</si>
  <si>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</si>
  <si>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</si>
  <si>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</si>
  <si>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</si>
  <si>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</si>
  <si>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</si>
  <si>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</si>
  <si>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</si>
  <si>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</si>
  <si>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</si>
  <si>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</si>
  <si>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</si>
  <si>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</si>
  <si>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</si>
  <si>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</si>
  <si>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</si>
  <si>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</si>
  <si>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</si>
  <si>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</si>
  <si>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</si>
  <si>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</si>
  <si>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</si>
  <si>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</si>
  <si>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</si>
  <si>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</si>
  <si>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</si>
  <si>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</si>
  <si>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</si>
  <si>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</si>
  <si>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</si>
  <si>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</si>
  <si>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</si>
  <si>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</si>
  <si>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</si>
  <si>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</si>
  <si>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</si>
  <si>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</si>
  <si>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</si>
  <si>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</si>
  <si>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</si>
  <si>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</si>
  <si>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</si>
  <si>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</si>
  <si>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</si>
  <si>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</si>
  <si>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</si>
  <si>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</si>
  <si>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</si>
  <si>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</si>
  <si>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</si>
  <si>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</si>
  <si>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</si>
  <si>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</si>
  <si>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</si>
  <si>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</si>
  <si>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</si>
  <si>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</si>
  <si>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</si>
  <si>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</si>
  <si>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</si>
  <si>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</si>
  <si>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</si>
  <si>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</si>
  <si>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</si>
  <si>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</si>
  <si>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</si>
  <si>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</si>
  <si>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</si>
  <si>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</si>
  <si>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</si>
  <si>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</si>
  <si>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</si>
  <si>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</si>
  <si>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</si>
  <si>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</si>
  <si>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</si>
  <si>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</si>
  <si>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</si>
  <si>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</si>
  <si>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</si>
  <si>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</si>
  <si>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</si>
  <si>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</si>
  <si>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</si>
  <si>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</si>
  <si>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</si>
  <si>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</si>
  <si>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</si>
  <si>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</si>
  <si>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</si>
  <si>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</si>
  <si>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</si>
  <si>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</si>
  <si>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</si>
  <si>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</si>
  <si>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</si>
  <si>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株式会社アイ・エス・エム</t>
  </si>
  <si>
    <t>株式会社MRS</t>
  </si>
  <si>
    <t>大阪中央ダイカスト株式会社</t>
  </si>
  <si>
    <t>共立工業有限会社</t>
  </si>
  <si>
    <t>有限会社シバヤマ</t>
  </si>
  <si>
    <t>大日化工株式会社</t>
  </si>
  <si>
    <t>髙島工業株式会社</t>
  </si>
  <si>
    <t>トナミグリーン株式会社</t>
  </si>
  <si>
    <t>豊田運輸倉庫株式会社</t>
  </si>
  <si>
    <t>株式会社トライム</t>
  </si>
  <si>
    <t>株式会社　美装</t>
  </si>
  <si>
    <t>株式会社ヒューモア</t>
  </si>
  <si>
    <t>平戸市</t>
  </si>
  <si>
    <t>学校法人平山学園</t>
  </si>
  <si>
    <t>株式会社広交本社</t>
  </si>
  <si>
    <t>学校法人織井学園</t>
  </si>
  <si>
    <t>公益財団法人経営者顕彰財団</t>
  </si>
  <si>
    <t>株式会社ケンセイ舎</t>
  </si>
  <si>
    <t>光専寺</t>
  </si>
  <si>
    <t>有限会社聖天アパレル</t>
  </si>
  <si>
    <t>城北化学工業株式会社</t>
  </si>
  <si>
    <t>たてしな自由農園</t>
  </si>
  <si>
    <t>田中織布株式会社</t>
  </si>
  <si>
    <t>学校法人広島文化学園</t>
  </si>
  <si>
    <t>備後共同汽船株式会社</t>
  </si>
  <si>
    <t>学校法人福山医療学園</t>
  </si>
  <si>
    <t>藤﨑エンジニアリング株式会社</t>
  </si>
  <si>
    <t>社会福祉法人和泉福祉会</t>
  </si>
  <si>
    <t>一心港運株式会社</t>
  </si>
  <si>
    <t>可児市水道事業</t>
  </si>
  <si>
    <t>株式会社コトブキ造園土木</t>
  </si>
  <si>
    <t>新誠機工株式会社</t>
  </si>
  <si>
    <t>株式会社日近化学工業所</t>
  </si>
  <si>
    <t>株式会社日本システムプラン</t>
  </si>
  <si>
    <t>有限会社　プラス経営</t>
  </si>
  <si>
    <t>学校法人古木学園</t>
  </si>
  <si>
    <t>株式会社ベーシックロジスティクス</t>
  </si>
  <si>
    <t>株式会社ヤマキ</t>
  </si>
  <si>
    <t>ヤマトエスロン株式会社</t>
  </si>
  <si>
    <t>植田塗料株式会社</t>
  </si>
  <si>
    <t>株式会社エコム</t>
  </si>
  <si>
    <t>川真工業株式会社</t>
  </si>
  <si>
    <t>株式会社　サクセス</t>
  </si>
  <si>
    <t>有限会社　さくら物流</t>
  </si>
  <si>
    <t>学校法人ザビエル学園</t>
  </si>
  <si>
    <t>東陽興業　株式会社</t>
  </si>
  <si>
    <t>株式会社丸井商会</t>
  </si>
  <si>
    <t>株式会社横須賀冠婚葬祭互助会</t>
  </si>
  <si>
    <t>横浜市信用保証協会</t>
  </si>
  <si>
    <t>医療法人楽寿堂</t>
  </si>
  <si>
    <t>NPO法人リバティ・のぞみ</t>
  </si>
  <si>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</si>
  <si>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</si>
  <si>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</si>
  <si>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</si>
  <si>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</si>
  <si>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</si>
  <si>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</si>
  <si>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</si>
  <si>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</si>
  <si>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</si>
  <si>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</si>
  <si>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</si>
  <si>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</si>
  <si>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</si>
  <si>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</si>
  <si>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</si>
  <si>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</si>
  <si>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</si>
  <si>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</si>
  <si>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</si>
  <si>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https://www.jasso.go.jp/about/ir/toushika/__icsFiles/afieldfile/2025/06/05/ecom_press.pdf</t>
  </si>
  <si>
    <t>https://www.jasso.go.jp/about/ir/toushika/__icsFiles/afieldfile/2025/06/05/hamaichi_press.pdf</t>
  </si>
  <si>
    <t>熊本県信用保証協会</t>
    <phoneticPr fontId="1"/>
  </si>
  <si>
    <t>#79</t>
    <phoneticPr fontId="1"/>
  </si>
  <si>
    <t>#78</t>
    <phoneticPr fontId="1"/>
  </si>
  <si>
    <t>ダイネックス　株式会社</t>
  </si>
  <si>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</si>
  <si>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</si>
  <si>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</si>
  <si>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</si>
  <si>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</si>
  <si>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</si>
  <si>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</si>
  <si>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</si>
  <si>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https://www.jasso.go.jp/about/ir/toushika/__icsFiles/afieldfile/2025/06/10/taiyo_kisokogyo_press.pdf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</si>
  <si>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</si>
  <si>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</si>
  <si>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</si>
  <si>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</si>
  <si>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</si>
  <si>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https://www.okinawa-chieru.jp/news/news-143/</t>
    <phoneticPr fontId="1"/>
  </si>
  <si>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</si>
  <si>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</si>
  <si>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</si>
  <si>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</si>
  <si>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</si>
  <si>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http://www.ashizawa-shoji.co.jp/topics/topics-4.html</t>
    <phoneticPr fontId="1"/>
  </si>
  <si>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</si>
  <si>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</si>
  <si>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</si>
  <si>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</si>
  <si>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</si>
  <si>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</si>
  <si>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</si>
  <si>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</si>
  <si>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</si>
  <si>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</si>
  <si>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</si>
  <si>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</si>
  <si>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</si>
  <si>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</si>
  <si>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</si>
  <si>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</si>
  <si>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</si>
  <si>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</si>
  <si>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</si>
  <si>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</si>
  <si>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</si>
  <si>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</si>
  <si>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</si>
  <si>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6"/>
  </si>
  <si>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</si>
  <si>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6"/>
  </si>
  <si>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</si>
  <si>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6"/>
  </si>
  <si>
    <t>エヌ・エス・コミュニケーションズ株式会社</t>
  </si>
  <si>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</si>
  <si>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</si>
  <si>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</si>
  <si>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</si>
  <si>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</si>
  <si>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</si>
  <si>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</si>
  <si>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</si>
  <si>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6"/>
  </si>
  <si>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</si>
  <si>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</si>
  <si>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</si>
  <si>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6"/>
  </si>
  <si>
    <r>
      <rPr>
        <sz val="11"/>
        <color theme="1"/>
        <rFont val="ＭＳ Ｐゴシック"/>
        <family val="3"/>
        <charset val="128"/>
      </rPr>
      <t>学校法人国本学園</t>
    </r>
    <rPh sb="0" eb="4">
      <t>ガッコウホウジン</t>
    </rPh>
    <rPh sb="4" eb="6">
      <t>クニモト</t>
    </rPh>
    <rPh sb="6" eb="8">
      <t>ガクエン</t>
    </rPh>
    <phoneticPr fontId="16"/>
  </si>
  <si>
    <t>庫昌土建株式会社</t>
  </si>
  <si>
    <t>生活協同組合コープやまぐち</t>
  </si>
  <si>
    <t>小島電機工業株式会社</t>
    <rPh sb="0" eb="2">
      <t>コジマ</t>
    </rPh>
    <rPh sb="2" eb="4">
      <t>デンキ</t>
    </rPh>
    <rPh sb="4" eb="6">
      <t>コウギョウ</t>
    </rPh>
    <rPh sb="6" eb="10">
      <t>カブシキガイシャ</t>
    </rPh>
    <phoneticPr fontId="16"/>
  </si>
  <si>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</si>
  <si>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6"/>
  </si>
  <si>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</si>
  <si>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</si>
  <si>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6"/>
  </si>
  <si>
    <r>
      <rPr>
        <sz val="11"/>
        <color theme="1"/>
        <rFont val="ＭＳ Ｐゴシック"/>
        <family val="3"/>
        <charset val="128"/>
      </rPr>
      <t>学校法人十文字学園</t>
    </r>
    <rPh sb="0" eb="4">
      <t>ガッコウホウジン</t>
    </rPh>
    <rPh sb="4" eb="9">
      <t>ジュウモンジガクエン</t>
    </rPh>
    <phoneticPr fontId="16"/>
  </si>
  <si>
    <r>
      <rPr>
        <sz val="11"/>
        <color theme="1"/>
        <rFont val="ＭＳ Ｐゴシック"/>
        <family val="3"/>
        <charset val="128"/>
      </rPr>
      <t>湘南企業株式会社</t>
    </r>
    <rPh sb="0" eb="4">
      <t>ショウナンキギョウ</t>
    </rPh>
    <rPh sb="4" eb="8">
      <t>カブシキガイシャ</t>
    </rPh>
    <phoneticPr fontId="16"/>
  </si>
  <si>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</si>
  <si>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</si>
  <si>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</si>
  <si>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</si>
  <si>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6"/>
  </si>
  <si>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</si>
  <si>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</si>
  <si>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</si>
  <si>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</si>
  <si>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</si>
  <si>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</si>
  <si>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</si>
  <si>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6"/>
  </si>
  <si>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</si>
  <si>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</si>
  <si>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</si>
  <si>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</si>
  <si>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</si>
  <si>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</si>
  <si>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</si>
  <si>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6"/>
  </si>
  <si>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</si>
  <si>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</si>
  <si>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</si>
  <si>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</si>
  <si>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</si>
  <si>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</si>
  <si>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</si>
  <si>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</si>
  <si>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</si>
  <si>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</si>
  <si>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</si>
  <si>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</si>
  <si>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</si>
  <si>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</si>
  <si>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</si>
  <si>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6"/>
  </si>
  <si>
    <r>
      <rPr>
        <sz val="11"/>
        <color theme="1"/>
        <rFont val="ＭＳ Ｐゴシック"/>
        <family val="3"/>
        <charset val="128"/>
      </rPr>
      <t>ホーユー株式会社</t>
    </r>
    <rPh sb="4" eb="8">
      <t>カブシキガイシャ</t>
    </rPh>
    <phoneticPr fontId="16"/>
  </si>
  <si>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</si>
  <si>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</si>
  <si>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</si>
  <si>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</si>
  <si>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6"/>
  </si>
  <si>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</si>
  <si>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</si>
  <si>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</si>
  <si>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</si>
  <si>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</si>
  <si>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</si>
  <si>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</si>
  <si>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</si>
  <si>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</si>
  <si>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</si>
  <si>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</si>
  <si>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</si>
  <si>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</si>
  <si>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</si>
  <si>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</si>
  <si>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</si>
  <si>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</si>
  <si>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</si>
  <si>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</si>
  <si>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</si>
  <si>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</si>
  <si>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</si>
  <si>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</si>
  <si>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</si>
  <si>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</si>
  <si>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</si>
  <si>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</si>
  <si>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</si>
  <si>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</si>
  <si>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</si>
  <si>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</si>
  <si>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</si>
  <si>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</si>
  <si>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</si>
  <si>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</si>
  <si>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</si>
  <si>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</si>
  <si>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</si>
  <si>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</si>
  <si>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</si>
  <si>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</si>
  <si>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</si>
  <si>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</si>
  <si>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</si>
  <si>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</si>
  <si>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</si>
  <si>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</si>
  <si>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</si>
  <si>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</si>
  <si>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</si>
  <si>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</si>
  <si>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</si>
  <si>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</si>
  <si>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</si>
  <si>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</si>
  <si>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</si>
  <si>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</si>
  <si>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</si>
  <si>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</si>
  <si>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</si>
  <si>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</si>
  <si>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</si>
  <si>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</si>
  <si>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</si>
  <si>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</si>
  <si>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</si>
  <si>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</si>
  <si>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</si>
  <si>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</si>
  <si>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</si>
  <si>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</si>
  <si>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</si>
  <si>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</si>
  <si>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</si>
  <si>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</si>
  <si>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</si>
  <si>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</si>
  <si>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</si>
  <si>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</si>
  <si>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</si>
  <si>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</si>
  <si>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</si>
  <si>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</si>
  <si>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</si>
  <si>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</si>
  <si>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</si>
  <si>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</si>
  <si>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</si>
  <si>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</si>
  <si>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</si>
  <si>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</si>
  <si>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</si>
  <si>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</si>
  <si>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</si>
  <si>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</si>
  <si>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</si>
  <si>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</si>
  <si>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</si>
  <si>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</si>
  <si>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</si>
  <si>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</si>
  <si>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</si>
  <si>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</si>
  <si>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</si>
  <si>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</si>
  <si>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</si>
  <si>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</si>
  <si>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</si>
  <si>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</si>
  <si>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</si>
  <si>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</si>
  <si>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</si>
  <si>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</si>
  <si>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</si>
  <si>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</si>
  <si>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</si>
  <si>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</si>
  <si>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</si>
  <si>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</si>
  <si>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</si>
  <si>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</si>
  <si>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6"/>
  </si>
  <si>
    <r>
      <rPr>
        <sz val="11"/>
        <color theme="1"/>
        <rFont val="ＭＳ Ｐゴシック"/>
        <family val="3"/>
        <charset val="128"/>
      </rPr>
      <t>京都府</t>
    </r>
    <rPh sb="0" eb="3">
      <t>キョウトフ</t>
    </rPh>
    <phoneticPr fontId="16"/>
  </si>
  <si>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</si>
  <si>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6"/>
  </si>
  <si>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</si>
  <si>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</si>
  <si>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</si>
  <si>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</si>
  <si>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</si>
  <si>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</si>
  <si>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</si>
  <si>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6"/>
  </si>
  <si>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</si>
  <si>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</si>
  <si>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</si>
  <si>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6"/>
  </si>
  <si>
    <r>
      <rPr>
        <sz val="11"/>
        <color theme="1"/>
        <rFont val="ＭＳ Ｐゴシック"/>
        <family val="3"/>
        <charset val="128"/>
      </rPr>
      <t>東京都</t>
    </r>
    <rPh sb="0" eb="3">
      <t>トウキョウト</t>
    </rPh>
    <phoneticPr fontId="16"/>
  </si>
  <si>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</si>
  <si>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6"/>
  </si>
  <si>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</si>
  <si>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</si>
  <si>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6"/>
  </si>
  <si>
    <r>
      <rPr>
        <sz val="11"/>
        <color theme="1"/>
        <rFont val="ＭＳ Ｐゴシック"/>
        <family val="3"/>
        <charset val="128"/>
      </rPr>
      <t>神奈川県</t>
    </r>
    <rPh sb="0" eb="4">
      <t>カナガワケン</t>
    </rPh>
    <phoneticPr fontId="16"/>
  </si>
  <si>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</si>
  <si>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</si>
  <si>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</si>
  <si>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</si>
  <si>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</si>
  <si>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</si>
  <si>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</si>
  <si>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</si>
  <si>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</si>
  <si>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</si>
  <si>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6"/>
  </si>
  <si>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</si>
  <si>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</si>
  <si>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6"/>
  </si>
  <si>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</si>
  <si>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6"/>
  </si>
  <si>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</si>
  <si>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</si>
  <si>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</si>
  <si>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</si>
  <si>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</si>
  <si>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</si>
  <si>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</si>
  <si>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</si>
  <si>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</si>
  <si>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</si>
  <si>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</si>
  <si>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牛若商事株式会社</t>
  </si>
  <si>
    <t>雲仙市</t>
  </si>
  <si>
    <t>エスエステクナ株式会社</t>
  </si>
  <si>
    <t>国立大学法人九州工業大学</t>
  </si>
  <si>
    <t>帝国通商株式会社</t>
  </si>
  <si>
    <t>株式会社双葉製作所</t>
  </si>
  <si>
    <t>学校法人国本学園</t>
  </si>
  <si>
    <t>三晶鶏卵株式会社</t>
  </si>
  <si>
    <t>ホーユー株式会社</t>
  </si>
  <si>
    <t>モンレーブ厚別管理組合</t>
  </si>
  <si>
    <t>和泉市</t>
  </si>
  <si>
    <t>小矢部市</t>
  </si>
  <si>
    <t>島原地域広域市町村圏組合</t>
  </si>
  <si>
    <t>学校法人十文字学園</t>
  </si>
  <si>
    <t>一般社団法人岩手県治山林道協会</t>
  </si>
  <si>
    <t>小島電機工業株式会社</t>
  </si>
  <si>
    <t>湘南企業株式会社</t>
  </si>
  <si>
    <t>湘南技術センター株式会社</t>
  </si>
  <si>
    <t>社会福祉法人城陽市社会福祉協議会</t>
  </si>
  <si>
    <t>紫波町</t>
  </si>
  <si>
    <t>新宮町</t>
  </si>
  <si>
    <t>立山町</t>
  </si>
  <si>
    <t>株式会社谷組</t>
  </si>
  <si>
    <t>トヤマケンハツメイキョウカイ</t>
    <phoneticPr fontId="1"/>
  </si>
  <si>
    <t>富山県</t>
    <rPh sb="0" eb="3">
      <t>トヤマケン</t>
    </rPh>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</si>
  <si>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</si>
  <si>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</si>
  <si>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</si>
  <si>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</si>
  <si>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</si>
  <si>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</si>
  <si>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</si>
  <si>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</si>
  <si>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</si>
  <si>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</si>
  <si>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</si>
  <si>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</si>
  <si>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</si>
  <si>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</si>
  <si>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</si>
  <si>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</si>
  <si>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一般社団法人富山県発明協会</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</si>
  <si>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</si>
  <si>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</si>
  <si>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</si>
  <si>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</si>
  <si>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</si>
  <si>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</si>
  <si>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</si>
  <si>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</si>
  <si>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</si>
  <si>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</si>
  <si>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</si>
  <si>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</si>
  <si>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</si>
  <si>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</si>
  <si>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</si>
  <si>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</si>
  <si>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</si>
  <si>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</si>
  <si>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</si>
  <si>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</si>
  <si>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</si>
  <si>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</si>
  <si>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</si>
  <si>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</si>
  <si>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</si>
  <si>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</si>
  <si>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</si>
  <si>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</si>
  <si>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</si>
  <si>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</si>
  <si>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</si>
  <si>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</si>
  <si>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</si>
  <si>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</si>
  <si>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</si>
  <si>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</si>
  <si>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</si>
  <si>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</si>
  <si>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</si>
  <si>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</si>
  <si>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</si>
  <si>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</si>
  <si>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</si>
  <si>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</si>
  <si>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</si>
  <si>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</si>
  <si>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</si>
  <si>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</si>
  <si>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</si>
  <si>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</si>
  <si>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</si>
  <si>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</si>
  <si>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</si>
  <si>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</si>
  <si>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</si>
  <si>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</si>
  <si>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</si>
  <si>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</si>
  <si>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</si>
  <si>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</si>
  <si>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</si>
  <si>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</si>
  <si>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t>公益社団法人　日本診療放射線技師会</t>
    <rPh sb="0" eb="6">
      <t>コウエキシャダンホウジン</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</si>
  <si>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</si>
  <si>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</si>
  <si>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</si>
  <si>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</si>
  <si>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</si>
  <si>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</si>
  <si>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</si>
  <si>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</si>
  <si>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</si>
  <si>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</si>
  <si>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</si>
  <si>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</si>
  <si>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</si>
  <si>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</si>
  <si>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</si>
  <si>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</si>
  <si>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</si>
  <si>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</si>
  <si>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</si>
  <si>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</si>
  <si>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</si>
  <si>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</si>
  <si>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</si>
  <si>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</si>
  <si>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</si>
  <si>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</si>
  <si>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</si>
  <si>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</si>
  <si>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</si>
  <si>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</si>
  <si>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</si>
  <si>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</si>
  <si>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</si>
  <si>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</si>
  <si>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</si>
  <si>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</si>
  <si>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</si>
  <si>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</si>
  <si>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</si>
  <si>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</si>
  <si>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</si>
  <si>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</si>
  <si>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</si>
  <si>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</si>
  <si>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</si>
  <si>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</si>
  <si>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</si>
  <si>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</si>
  <si>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</si>
  <si>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</si>
  <si>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</si>
  <si>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</si>
  <si>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</si>
  <si>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</si>
  <si>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</si>
  <si>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</si>
  <si>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</si>
  <si>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</si>
  <si>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</si>
  <si>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</si>
  <si>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</si>
  <si>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</si>
  <si>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</si>
  <si>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</si>
  <si>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</si>
  <si>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</si>
  <si>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</si>
  <si>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</si>
  <si>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</si>
  <si>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</si>
  <si>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</si>
  <si>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</si>
  <si>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</si>
  <si>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</si>
  <si>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</si>
  <si>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</si>
  <si>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</si>
  <si>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</si>
  <si>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</si>
  <si>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</si>
  <si>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</si>
  <si>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</si>
  <si>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</si>
  <si>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</si>
  <si>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</si>
  <si>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</si>
  <si>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</si>
  <si>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</si>
  <si>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</si>
  <si>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</si>
  <si>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</si>
  <si>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</si>
  <si>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</si>
  <si>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</si>
  <si>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r>
      <rPr>
        <sz val="10"/>
        <color theme="1"/>
        <rFont val="ＭＳ Ｐゴシック"/>
        <family val="3"/>
        <charset val="128"/>
      </rPr>
      <t>二ホンシンリョウホウシャセンギシカイ</t>
    </r>
    <rPh sb="0" eb="1">
      <t>ニ</t>
    </rPh>
    <phoneticPr fontId="1"/>
  </si>
  <si>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</si>
  <si>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</si>
  <si>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</si>
  <si>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</si>
  <si>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</si>
  <si>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</si>
  <si>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</si>
  <si>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</si>
  <si>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</si>
  <si>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</si>
  <si>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</si>
  <si>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</si>
  <si>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</si>
  <si>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</si>
  <si>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</si>
  <si>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</si>
  <si>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</si>
  <si>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</si>
  <si>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</si>
  <si>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</si>
  <si>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</si>
  <si>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</si>
  <si>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</si>
  <si>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</si>
  <si>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</si>
  <si>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</si>
  <si>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</si>
  <si>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</si>
  <si>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</si>
  <si>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</si>
  <si>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</si>
  <si>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</si>
  <si>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</si>
  <si>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</si>
  <si>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</si>
  <si>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</si>
  <si>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</si>
  <si>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</si>
  <si>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</si>
  <si>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</si>
  <si>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</si>
  <si>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</si>
  <si>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</si>
  <si>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</si>
  <si>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</si>
  <si>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</si>
  <si>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</si>
  <si>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</si>
  <si>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</si>
  <si>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</si>
  <si>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</si>
  <si>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</si>
  <si>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</si>
  <si>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</si>
  <si>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</si>
  <si>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</si>
  <si>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</si>
  <si>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</si>
  <si>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</si>
  <si>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</si>
  <si>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</si>
  <si>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</si>
  <si>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</si>
  <si>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</si>
  <si>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</si>
  <si>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</si>
  <si>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</si>
  <si>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学校法人金沢工業大学</t>
  </si>
  <si>
    <t>カワダ株式会社</t>
  </si>
  <si>
    <t>館山市</t>
  </si>
  <si>
    <t>中国昇降機サービス株式会社</t>
  </si>
  <si>
    <t>松本建設株式会社</t>
  </si>
  <si>
    <t>株式会社サンエスフィッティング</t>
  </si>
  <si>
    <t>三光化成株式会社</t>
  </si>
  <si>
    <t>広島アルミニウム工業株式会社</t>
  </si>
  <si>
    <t>一般社団法人福岡県立八女農業高等学校同窓会</t>
  </si>
  <si>
    <t>学校法人　島津学園</t>
  </si>
  <si>
    <t>公益社団法人　日本診療放射線技師会</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</si>
  <si>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</si>
  <si>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</si>
  <si>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</si>
  <si>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</si>
  <si>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https://www.kawadakk.jp/20251107-1</t>
    <phoneticPr fontId="1"/>
  </si>
  <si>
    <t>https://www.jasso.go.jp/about/ir/toushika/__icsFiles/afieldfile/2025/11/11/yamani_press.pdf</t>
  </si>
  <si>
    <t>https://www.hrc.co.jp/news20251107/</t>
    <phoneticPr fontId="1"/>
  </si>
  <si>
    <t>その他</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</si>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</sst>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8">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9" fillId="2" borderId="0" xfId="0" applyFont="1" applyFill="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0" fontId="18" fillId="0" borderId="0" xfId="0" applyFont="1">
      <alignment vertical="center"/>
    </xf>
    <xf numFmtId="0" fontId="14" fillId="0" borderId="0" xfId="0" applyFont="1">
      <alignment vertical="center"/>
    </xf>
    <xf numFmtId="0" fontId="11" fillId="0" borderId="0" xfId="0" applyFont="1">
      <alignment vertical="center"/>
    </xf>
    <xf numFmtId="0" fontId="14" fillId="2" borderId="0" xfId="0" applyFont="1" applyFill="1">
      <alignment vertical="center"/>
    </xf>
    <xf numFmtId="0" fontId="18" fillId="2" borderId="0" xfId="0" applyFont="1" applyFill="1">
      <alignment vertical="center"/>
    </xf>
    <xf numFmtId="0" fontId="0" fillId="0" borderId="0" xfId="0" applyAlignment="1">
      <alignment horizontal="center" vertical="center"/>
    </xf>
    <xf numFmtId="0" fontId="11" fillId="0" borderId="0" xfId="0" applyFont="1" applyAlignment="1">
      <alignment horizontal="center" vertical="center"/>
    </xf>
    <xf numFmtId="0" fontId="19" fillId="4" borderId="0" xfId="0" applyFont="1" applyFill="1" applyAlignment="1">
      <alignment horizontal="center" vertical="center"/>
    </xf>
    <xf numFmtId="0" fontId="0" fillId="4" borderId="0" xfId="0" applyFill="1">
      <alignment vertical="center"/>
    </xf>
    <xf numFmtId="0" fontId="20" fillId="4" borderId="0" xfId="0" applyFont="1" applyFill="1" applyAlignment="1">
      <alignment vertical="center" wrapText="1"/>
    </xf>
    <xf numFmtId="0" fontId="20" fillId="4" borderId="0" xfId="0" applyFont="1" applyFill="1">
      <alignment vertical="center"/>
    </xf>
    <xf numFmtId="0" fontId="15" fillId="0" borderId="1" xfId="0" applyFont="1" applyBorder="1">
      <alignment vertical="center"/>
    </xf>
  </cellXfs>
  <cellStyles count="2">
    <cellStyle name="ハイパーリンク" xfId="1" builtinId="8"/>
    <cellStyle name="標準" xfId="0" builtinId="0"/>
  </cellStyles>
  <dxfs count="2">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0000FF"/>
      <color rgb="FFFFCC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664733</xdr:colOff>
      <xdr:row>1</xdr:row>
      <xdr:rowOff>321213</xdr:rowOff>
    </xdr:to>
    <xdr:pic>
      <xdr:nvPicPr>
        <xdr:cNvPr id="2" name="図 1">
          <a:extLst>
            <a:ext uri="{FF2B5EF4-FFF2-40B4-BE49-F238E27FC236}">
              <a16:creationId xmlns:a16="http://schemas.microsoft.com/office/drawing/2014/main" id="{27AB082B-F733-4566-8490-8B2FDD7785A0}"/>
            </a:ext>
          </a:extLst>
        </xdr:cNvPr>
        <xdr:cNvPicPr>
          <a:picLocks noChangeAspect="1"/>
        </xdr:cNvPicPr>
      </xdr:nvPicPr>
      <xdr:blipFill>
        <a:blip xmlns:r="http://schemas.openxmlformats.org/officeDocument/2006/relationships" r:embed="rId1"/>
        <a:stretch>
          <a:fillRect/>
        </a:stretch>
      </xdr:blipFill>
      <xdr:spPr>
        <a:xfrm>
          <a:off x="11236811" y="65332"/>
          <a:ext cx="1658022" cy="636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sso.go.jp/about/ir/toushika/__icsFiles/afieldfile/2021/04/15/press_release.pdf" TargetMode="External"/><Relationship Id="rId299" Type="http://schemas.openxmlformats.org/officeDocument/2006/relationships/hyperlink" Target="https://www.kawadakk.jp/20251107-1" TargetMode="External"/><Relationship Id="rId21" Type="http://schemas.openxmlformats.org/officeDocument/2006/relationships/hyperlink" Target="https://www.jasso.go.jp/about/ir/toushika/__icsFiles/afieldfile/2021/02/24/abukumashinkin_tosihyomei.pdf" TargetMode="External"/><Relationship Id="rId63" Type="http://schemas.openxmlformats.org/officeDocument/2006/relationships/hyperlink" Target="https://www.jasso.go.jp/about/ir/toushika/__icsFiles/afieldfile/2024/06/05/karubenosato_press.pdf" TargetMode="External"/><Relationship Id="rId159" Type="http://schemas.openxmlformats.org/officeDocument/2006/relationships/hyperlink" Target="https://www.jasso.go.jp/about/ir/toushika/__icsFiles/afieldfile/2023/09/11/tanizawaseisakusho_press.pdf" TargetMode="External"/><Relationship Id="rId170" Type="http://schemas.openxmlformats.org/officeDocument/2006/relationships/hyperlink" Target="https://www.jasso.go.jp/about/ir/toushika/__icsFiles/afieldfile/2023/09/11/tsujitorakensetsu_press.pdf" TargetMode="External"/><Relationship Id="rId226" Type="http://schemas.openxmlformats.org/officeDocument/2006/relationships/hyperlink" Target="https://www.jasso.go.jp/about/ir/toushika/__icsFiles/afieldfile/2023/11/16/hyogotoyota_press.pdf" TargetMode="External"/><Relationship Id="rId268" Type="http://schemas.openxmlformats.org/officeDocument/2006/relationships/hyperlink" Target="https://www.jasso.go.jp/about/ir/toushika/__icsFiles/afieldfile/2022/01/14/meiji_gakuin_press_1.pdf" TargetMode="External"/><Relationship Id="rId32" Type="http://schemas.openxmlformats.org/officeDocument/2006/relationships/hyperlink" Target="https://www.jasso.go.jp/about/ir/toushika/__icsFiles/afieldfile/2024/11/11/h-s_Insurance_press.pdf" TargetMode="External"/><Relationship Id="rId74" Type="http://schemas.openxmlformats.org/officeDocument/2006/relationships/hyperlink" Target="https://www.jasso.go.jp/about/ir/toushika/__icsFiles/afieldfile/2023/11/17/kyoritsugiken_press.pdf" TargetMode="External"/><Relationship Id="rId128" Type="http://schemas.openxmlformats.org/officeDocument/2006/relationships/hyperlink" Target="https://www.jasso.go.jp/about/ir/toushika/__icsFiles/afieldfile/2023/09/25/shingonshu_chisanha_press.pdf" TargetMode="External"/><Relationship Id="rId5" Type="http://schemas.openxmlformats.org/officeDocument/2006/relationships/hyperlink" Target="https://www.cgc-aichi.or.jp/about_cgc-aichi/chihou-sdgs/" TargetMode="External"/><Relationship Id="rId181" Type="http://schemas.openxmlformats.org/officeDocument/2006/relationships/hyperlink" Target="https://www.jasso.go.jp/about/ir/toushika/__icsFiles/afieldfile/2024/09/06/tohoku_eng_plastic_press.pdf" TargetMode="External"/><Relationship Id="rId237" Type="http://schemas.openxmlformats.org/officeDocument/2006/relationships/hyperlink" Target="https://www.jasso.go.jp/about/ir/toushika/__icsFiles/afieldfile/2024/09/18/frieden_press.pdf" TargetMode="External"/><Relationship Id="rId279" Type="http://schemas.openxmlformats.org/officeDocument/2006/relationships/hyperlink" Target="http://www.town.yamakita.kanagawa.jp/0000005872.html" TargetMode="External"/><Relationship Id="rId43" Type="http://schemas.openxmlformats.org/officeDocument/2006/relationships/hyperlink" Target="https://www.jasso.go.jp/about/ir/toushika/__icsFiles/afieldfile/2024/09/06/osaka_univofeconomics_press.pdf" TargetMode="External"/><Relationship Id="rId139" Type="http://schemas.openxmlformats.org/officeDocument/2006/relationships/hyperlink" Target="https://www.jasso.go.jp/about/ir/toushika/__icsFiles/afieldfile/2023/06/01/seiritsu_press.pdf" TargetMode="External"/><Relationship Id="rId290" Type="http://schemas.openxmlformats.org/officeDocument/2006/relationships/hyperlink" Target="https://www.town.yoshitomi.lg.jp/gyosei/chosei/v995/y209/kaikei/v908/" TargetMode="External"/><Relationship Id="rId304" Type="http://schemas.openxmlformats.org/officeDocument/2006/relationships/hyperlink" Target="https://www.city.kanuma.tochigi.jp/0570/info-0000007453-1.html" TargetMode="External"/><Relationship Id="rId85" Type="http://schemas.openxmlformats.org/officeDocument/2006/relationships/hyperlink" Target="https://www.jasso.go.jp/about/ir/toushika/__icsFiles/afieldfile/2025/02/13/keijinkai_press.pdf" TargetMode="External"/><Relationship Id="rId150" Type="http://schemas.openxmlformats.org/officeDocument/2006/relationships/hyperlink" Target="https://www.jasso.go.jp/about/ir/toushika/__icsFiles/afieldfile/2023/09/01/daiki_press.pdf" TargetMode="External"/><Relationship Id="rId192" Type="http://schemas.openxmlformats.org/officeDocument/2006/relationships/hyperlink" Target="https://www.naganomelco.co.jp/news/20230619-01" TargetMode="External"/><Relationship Id="rId206" Type="http://schemas.openxmlformats.org/officeDocument/2006/relationships/hyperlink" Target="https://www.n-tks.co.jp/2025/02/01/764/" TargetMode="External"/><Relationship Id="rId248" Type="http://schemas.openxmlformats.org/officeDocument/2006/relationships/hyperlink" Target="http://matsunaga-corp.co.jp/company/support/" TargetMode="External"/><Relationship Id="rId12" Type="http://schemas.openxmlformats.org/officeDocument/2006/relationships/hyperlink" Target="https://www.jasso.go.jp/about/ir/toushika/__icsFiles/afieldfile/2023/06/22/ashizawashoji_press.pdf" TargetMode="External"/><Relationship Id="rId108" Type="http://schemas.openxmlformats.org/officeDocument/2006/relationships/hyperlink" Target="https://www.city.sagamihara.kanagawa.jp/shisei/1026803/1003966/1023917/index.html" TargetMode="External"/><Relationship Id="rId54" Type="http://schemas.openxmlformats.org/officeDocument/2006/relationships/hyperlink" Target="https://www.jasso.go.jp/about/ir/toushika/__icsFiles/afieldfile/2023/11/16/kagayakinokai_press.pdf" TargetMode="External"/><Relationship Id="rId96" Type="http://schemas.openxmlformats.org/officeDocument/2006/relationships/hyperlink" Target="https://www.jasso.go.jp/about/ir/toushika/__icsFiles/afieldfile/2022/10/20/kougetsu_press.pdf" TargetMode="External"/><Relationship Id="rId161" Type="http://schemas.openxmlformats.org/officeDocument/2006/relationships/hyperlink" Target="https://www.jasso.go.jp/about/ir/toushika/__icsFiles/afieldfile/2023/02/08/chieru_press.pdf" TargetMode="External"/><Relationship Id="rId217" Type="http://schemas.openxmlformats.org/officeDocument/2006/relationships/hyperlink" Target="https://www.town.hasami.lg.jp/machi/soshiki/kaikei/4707.html" TargetMode="External"/><Relationship Id="rId259" Type="http://schemas.openxmlformats.org/officeDocument/2006/relationships/hyperlink" Target="https://www.jasso.go.jp/about/ir/toushika/__icsFiles/afieldfile/2021/02/24/20180824_socialbond.pdf" TargetMode="External"/><Relationship Id="rId23" Type="http://schemas.openxmlformats.org/officeDocument/2006/relationships/hyperlink" Target="https://www.jasso.go.jp/about/ir/toushika/__icsFiles/afieldfile/2022/06/06/alpha_giken_press.pdf" TargetMode="External"/><Relationship Id="rId119" Type="http://schemas.openxmlformats.org/officeDocument/2006/relationships/hyperlink" Target="https://www.jasso.go.jp/about/ir/toushika/__icsFiles/afieldfile/2021/06/30/shinonome_press.pdf" TargetMode="External"/><Relationship Id="rId270" Type="http://schemas.openxmlformats.org/officeDocument/2006/relationships/hyperlink" Target="https://www.jasso.go.jp/about/ir/toushika/__icsFiles/afieldfile/2021/06/30/meiho_press.pdf" TargetMode="External"/><Relationship Id="rId291" Type="http://schemas.openxmlformats.org/officeDocument/2006/relationships/hyperlink" Target="https://www.jasso.go.jp/about/ir/toushika/__icsFiles/afieldfile/2024/06/05/yoshino_rubber_press.pdf" TargetMode="External"/><Relationship Id="rId305" Type="http://schemas.openxmlformats.org/officeDocument/2006/relationships/printerSettings" Target="../printerSettings/printerSettings1.bin"/><Relationship Id="rId44" Type="http://schemas.openxmlformats.org/officeDocument/2006/relationships/hyperlink" Target="https://www.jasso.go.jp/about/ir/toushika/__icsFiles/afieldfile/2025/02/03/osaka_shimin_kyosai_press.pdf" TargetMode="External"/><Relationship Id="rId65" Type="http://schemas.openxmlformats.org/officeDocument/2006/relationships/hyperlink" Target="https://www.jasso.go.jp/about/ir/toushika/__icsFiles/afieldfile/2024/02/07/kanki_publishing_press.pdf" TargetMode="External"/><Relationship Id="rId86" Type="http://schemas.openxmlformats.org/officeDocument/2006/relationships/hyperlink" Target="https://www.jasso.go.jp/about/ir/toushika/__icsFiles/afieldfile/2024/02/13/ksk_press.pdf" TargetMode="External"/><Relationship Id="rId130" Type="http://schemas.openxmlformats.org/officeDocument/2006/relationships/hyperlink" Target="https://www.jasso.go.jp/about/ir/toushika/__icsFiles/afieldfile/2023/06/08/shinraichemical_press.pdf" TargetMode="External"/><Relationship Id="rId151" Type="http://schemas.openxmlformats.org/officeDocument/2006/relationships/hyperlink" Target="https://www.jasso.go.jp/about/ir/toushika/__icsFiles/afieldfile/2024/01/18/daigo_transportation_press.pdf" TargetMode="External"/><Relationship Id="rId172" Type="http://schemas.openxmlformats.org/officeDocument/2006/relationships/hyperlink" Target="https://www.jasso.go.jp/about/ir/toushika/__icsFiles/afieldfile/2022/11/08/teikokushoin_press_1.pdf" TargetMode="External"/><Relationship Id="rId193" Type="http://schemas.openxmlformats.org/officeDocument/2006/relationships/hyperlink" Target="https://www.jasso.go.jp/about/ir/toushika/__icsFiles/afieldfile/2023/06/05/nacalaitesque_press.pdf" TargetMode="External"/><Relationship Id="rId207" Type="http://schemas.openxmlformats.org/officeDocument/2006/relationships/hyperlink" Target="https://www.jasso.go.jp/about/ir/toushika/__icsFiles/afieldfile/2023/09/01/nihonpisco_press.pdf" TargetMode="External"/><Relationship Id="rId228" Type="http://schemas.openxmlformats.org/officeDocument/2006/relationships/hyperlink" Target="https://www.phiten.com/official-news/20240828/" TargetMode="External"/><Relationship Id="rId249" Type="http://schemas.openxmlformats.org/officeDocument/2006/relationships/hyperlink" Target="https://www.matsunami-glass.co.jp/news/2256/" TargetMode="External"/><Relationship Id="rId13" Type="http://schemas.openxmlformats.org/officeDocument/2006/relationships/hyperlink" Target="https://www.city.ashiya.lg.jp/zaisei/sikin_unyou.html" TargetMode="External"/><Relationship Id="rId109" Type="http://schemas.openxmlformats.org/officeDocument/2006/relationships/hyperlink" Target="https://www.town.sasaguri.fukuoka.jp/soshiki/zaisei/zaisei/r3_sdgs.html" TargetMode="External"/><Relationship Id="rId260" Type="http://schemas.openxmlformats.org/officeDocument/2006/relationships/hyperlink" Target="https://www.jasso.go.jp/about/ir/toushika/__icsFiles/afieldfile/2023/08/24/minamiaizu_press.pdf" TargetMode="External"/><Relationship Id="rId281" Type="http://schemas.openxmlformats.org/officeDocument/2006/relationships/hyperlink" Target="https://www.yamacon.jp/topics/2023/07/post-230.html" TargetMode="External"/><Relationship Id="rId34" Type="http://schemas.openxmlformats.org/officeDocument/2006/relationships/hyperlink" Target="https://www.jasso.go.jp/about/ir/toushika/__icsFiles/afieldfile/2021/07/15/au_jibun_bank_corporation.pdf" TargetMode="External"/><Relationship Id="rId55" Type="http://schemas.openxmlformats.org/officeDocument/2006/relationships/hyperlink" Target="https://www.jasso.go.jp/about/ir/toushika/__icsFiles/afieldfile/2023/03/17/kakuix_press.pdf" TargetMode="External"/><Relationship Id="rId76" Type="http://schemas.openxmlformats.org/officeDocument/2006/relationships/hyperlink" Target="https://www.kiyota-s.com/news/2026" TargetMode="External"/><Relationship Id="rId97" Type="http://schemas.openxmlformats.org/officeDocument/2006/relationships/hyperlink" Target="https://www.jasso.go.jp/about/ir/toushika/__icsFiles/afieldfile/2022/01/19/kosetsu_consultant_press.pdf" TargetMode="External"/><Relationship Id="rId120" Type="http://schemas.openxmlformats.org/officeDocument/2006/relationships/hyperlink" Target="https://www.shibutani.co.jp/news/" TargetMode="External"/><Relationship Id="rId141" Type="http://schemas.openxmlformats.org/officeDocument/2006/relationships/hyperlink" Target="https://www.jasso.go.jp/about/ir/toushika/__icsFiles/afieldfile/2024/11/05/setagaya_general_services.pdf" TargetMode="External"/><Relationship Id="rId7" Type="http://schemas.openxmlformats.org/officeDocument/2006/relationships/hyperlink" Target="https://www.jasso.go.jp/about/ir/toushika/__icsFiles/afieldfile/2021/09/08/aidmaholdings_press.pdf" TargetMode="External"/><Relationship Id="rId162" Type="http://schemas.openxmlformats.org/officeDocument/2006/relationships/hyperlink" Target="https://chieru-cb.co.jp/news/344" TargetMode="External"/><Relationship Id="rId183" Type="http://schemas.openxmlformats.org/officeDocument/2006/relationships/hyperlink" Target="https://www.jasso.go.jp/about/ir/toushika/__icsFiles/afieldfile/2021/06/30/toyo_press.pdf" TargetMode="External"/><Relationship Id="rId218" Type="http://schemas.openxmlformats.org/officeDocument/2006/relationships/hyperlink" Target="https://www.jasso.go.jp/about/ir/toushika/__icsFiles/afieldfile/2023/08/29/hashimotoconstruction_press.pdf" TargetMode="External"/><Relationship Id="rId239" Type="http://schemas.openxmlformats.org/officeDocument/2006/relationships/hyperlink" Target="https://www.jasso.go.jp/about/ir/toushika/__icsFiles/afieldfile/2024/01/22/from_system_direct_press.pdf" TargetMode="External"/><Relationship Id="rId250" Type="http://schemas.openxmlformats.org/officeDocument/2006/relationships/hyperlink" Target="https://www.jasso.go.jp/about/ir/toushika/__icsFiles/afieldfile/2024/11/01/matsumotokouhan_press.pdf" TargetMode="External"/><Relationship Id="rId271" Type="http://schemas.openxmlformats.org/officeDocument/2006/relationships/hyperlink" Target="https://www.contact-inouye.co.jp/detail/article/10001990/sp/" TargetMode="External"/><Relationship Id="rId292" Type="http://schemas.openxmlformats.org/officeDocument/2006/relationships/hyperlink" Target="https://www.jasso.go.jp/about/ir/toushika/__icsFiles/afieldfile/2024/04/08/yonyaku_press.pdf" TargetMode="External"/><Relationship Id="rId306" Type="http://schemas.openxmlformats.org/officeDocument/2006/relationships/vmlDrawing" Target="../drawings/vmlDrawing1.vml"/><Relationship Id="rId24" Type="http://schemas.openxmlformats.org/officeDocument/2006/relationships/hyperlink" Target="https://www.ands.co.jp/news/2024/11/post-24.html" TargetMode="External"/><Relationship Id="rId45" Type="http://schemas.openxmlformats.org/officeDocument/2006/relationships/hyperlink" Target="https://osakahokubu-yakult.co.jp/2023/06/07/p6209/" TargetMode="External"/><Relationship Id="rId66" Type="http://schemas.openxmlformats.org/officeDocument/2006/relationships/hyperlink" Target="https://www.kandt.co.jp/topics/20240226-01.html" TargetMode="External"/><Relationship Id="rId87" Type="http://schemas.openxmlformats.org/officeDocument/2006/relationships/hyperlink" Target="https://ksp-kokusai.co.jp/kspefforts/ksp_socialbond2023/" TargetMode="External"/><Relationship Id="rId110" Type="http://schemas.openxmlformats.org/officeDocument/2006/relationships/hyperlink" Target="https://www.jasso.go.jp/about/ir/toushika/__icsFiles/afieldfile/2023/10/30/sadoshima_press.pdf" TargetMode="External"/><Relationship Id="rId131" Type="http://schemas.openxmlformats.org/officeDocument/2006/relationships/hyperlink" Target="https://www.jasso.go.jp/about/ir/toushika/__icsFiles/afieldfile/2025/02/06/shinwa_press.pdf" TargetMode="External"/><Relationship Id="rId152" Type="http://schemas.openxmlformats.org/officeDocument/2006/relationships/hyperlink" Target="https://www.jasso.go.jp/about/ir/toushika/__icsFiles/afieldfile/2024/01/18/daigo_logistics_press.pdf" TargetMode="External"/><Relationship Id="rId173" Type="http://schemas.openxmlformats.org/officeDocument/2006/relationships/hyperlink" Target="https://www.jasso.go.jp/about/ir/toushika/__icsFiles/afieldfile/2021/08/26/techno_ryowa.pdf" TargetMode="External"/><Relationship Id="rId194" Type="http://schemas.openxmlformats.org/officeDocument/2006/relationships/hyperlink" Target="https://www.nacks.jp/topics/4502-2/" TargetMode="External"/><Relationship Id="rId208" Type="http://schemas.openxmlformats.org/officeDocument/2006/relationships/hyperlink" Target="https://www.jasso.go.jp/about/ir/toushika/__icsFiles/afieldfile/2021/02/24/nippon_pillar_packing_co_ltd.pdf" TargetMode="External"/><Relationship Id="rId229" Type="http://schemas.openxmlformats.org/officeDocument/2006/relationships/hyperlink" Target="https://www.jasso.go.jp/about/ir/toushika/__icsFiles/afieldfile/2022/01/13/forum_engineering_press.pdf" TargetMode="External"/><Relationship Id="rId240" Type="http://schemas.openxmlformats.org/officeDocument/2006/relationships/hyperlink" Target="https://www.jasso.go.jp/about/ir/toushika/__icsFiles/afieldfile/2025/01/22/bunkazai_press.pdf" TargetMode="External"/><Relationship Id="rId261" Type="http://schemas.openxmlformats.org/officeDocument/2006/relationships/hyperlink" Target="https://www.jasso.go.jp/about/ir/toushika/__icsFiles/afieldfile/2025/02/03/miyauchi_kensetsu_press.pdf" TargetMode="External"/><Relationship Id="rId14" Type="http://schemas.openxmlformats.org/officeDocument/2006/relationships/hyperlink" Target="https://www.jasso.go.jp/about/ir/toushika/__icsFiles/afieldfile/2023/08/29/astem_press.pdf" TargetMode="External"/><Relationship Id="rId35" Type="http://schemas.openxmlformats.org/officeDocument/2006/relationships/hyperlink" Target="https://www.jasso.go.jp/about/ir/toushika/__icsFiles/afieldfile/2023/12/18/exceed_press.pdf" TargetMode="External"/><Relationship Id="rId56" Type="http://schemas.openxmlformats.org/officeDocument/2006/relationships/hyperlink" Target="https://www.jasso.go.jp/about/ir/toushika/__icsFiles/afieldfile/2024/11/05/kasugaicity_press.pdf" TargetMode="External"/><Relationship Id="rId77" Type="http://schemas.openxmlformats.org/officeDocument/2006/relationships/hyperlink" Target="https://www.jasso.go.jp/about/ir/toushika/__icsFiles/afieldfile/2023/09/01/kiyomoto_press.pdf" TargetMode="External"/><Relationship Id="rId100" Type="http://schemas.openxmlformats.org/officeDocument/2006/relationships/hyperlink" Target="https://www.jasso.go.jp/about/ir/toushika/__icsFiles/afieldfile/2021/10/25/comori_corporation_press.pdf" TargetMode="External"/><Relationship Id="rId282" Type="http://schemas.openxmlformats.org/officeDocument/2006/relationships/hyperlink" Target="https://www.jasso.go.jp/about/ir/toushika/__icsFiles/afieldfile/2023/11/07/yamatodenki_press.pdf" TargetMode="External"/><Relationship Id="rId8" Type="http://schemas.openxmlformats.org/officeDocument/2006/relationships/hyperlink" Target="https://www.jasso.go.jp/about/ir/toushika/__icsFiles/afieldfile/2023/10/24/ill_press.pdf" TargetMode="External"/><Relationship Id="rId98" Type="http://schemas.openxmlformats.org/officeDocument/2006/relationships/hyperlink" Target="https://www.jasso.go.jp/about/ir/toushika/__icsFiles/afieldfile/2023/09/05/kokusaihoken_press.pdf" TargetMode="External"/><Relationship Id="rId121" Type="http://schemas.openxmlformats.org/officeDocument/2006/relationships/hyperlink" Target="https://www.jasso.go.jp/about/ir/toushika/__icsFiles/afieldfile/2025/01/22/shimomura_co_press.pdf" TargetMode="External"/><Relationship Id="rId142" Type="http://schemas.openxmlformats.org/officeDocument/2006/relationships/hyperlink" Target="https://www.jasso.go.jp/about/ir/toushika/__icsFiles/afieldfile/2023/09/11/zett_press.pdf" TargetMode="External"/><Relationship Id="rId163" Type="http://schemas.openxmlformats.org/officeDocument/2006/relationships/hyperlink" Target="https://www.jasso.go.jp/about/ir/toushika/__icsFiles/afieldfile/2024/01/22/chitakogyo_press.pdf" TargetMode="External"/><Relationship Id="rId184" Type="http://schemas.openxmlformats.org/officeDocument/2006/relationships/hyperlink" Target="https://www.jasso.go.jp/about/ir/toushika/__icsFiles/afieldfile/2023/06/20/toyodrilube_press.pdf" TargetMode="External"/><Relationship Id="rId219" Type="http://schemas.openxmlformats.org/officeDocument/2006/relationships/hyperlink" Target="https://www.jasso.go.jp/about/ir/toushika/__icsFiles/afieldfile/2025/02/03/hanatani_corporation_press.pdf" TargetMode="External"/><Relationship Id="rId230" Type="http://schemas.openxmlformats.org/officeDocument/2006/relationships/hyperlink" Target="http://felco-news.blogspot.com/2024/01/blog-post_18.html" TargetMode="External"/><Relationship Id="rId251" Type="http://schemas.openxmlformats.org/officeDocument/2006/relationships/hyperlink" Target="https://www.jasso.go.jp/about/ir/toushika/__icsFiles/afieldfile/2023/02/06/mathumotosangyo_press.pdf" TargetMode="External"/><Relationship Id="rId25" Type="http://schemas.openxmlformats.org/officeDocument/2006/relationships/hyperlink" Target="https://www.jasso.go.jp/about/ir/toushika/__icsFiles/afieldfile/2023/05/26/ecselvice_press.pdf" TargetMode="External"/><Relationship Id="rId46" Type="http://schemas.openxmlformats.org/officeDocument/2006/relationships/hyperlink" Target="https://www.jasso.go.jp/about/ir/toushika/__icsFiles/afieldfile/2023/06/01/ozeki_press.pdf" TargetMode="External"/><Relationship Id="rId67" Type="http://schemas.openxmlformats.org/officeDocument/2006/relationships/hyperlink" Target="https://www.jasso.go.jp/about/ir/toushika/__icsFiles/afieldfile/2024/06/05/keylex_press.pdf" TargetMode="External"/><Relationship Id="rId272" Type="http://schemas.openxmlformats.org/officeDocument/2006/relationships/hyperlink" Target="https://www.jasso.go.jp/about/ir/toushika/__icsFiles/afieldfile/2023/06/08/medicalfriend_press.pdf" TargetMode="External"/><Relationship Id="rId293" Type="http://schemas.openxmlformats.org/officeDocument/2006/relationships/hyperlink" Target="https://www.jasso.go.jp/about/ir/toushika/__icsFiles/afieldfile/2025/02/04/city_of_rikuzentakata_press.pdf" TargetMode="External"/><Relationship Id="rId307" Type="http://schemas.openxmlformats.org/officeDocument/2006/relationships/comments" Target="../comments1.xml"/><Relationship Id="rId88" Type="http://schemas.openxmlformats.org/officeDocument/2006/relationships/hyperlink" Target="https://www.jasso.go.jp/about/ir/toushika/__icsFiles/afieldfile/2024/05/17/kousaka_press.pdf" TargetMode="External"/><Relationship Id="rId111" Type="http://schemas.openxmlformats.org/officeDocument/2006/relationships/hyperlink" Target="https://www.jasso.go.jp/about/ir/toushika/__icsFiles/afieldfile/2022/01/17/thepack_press.pdf" TargetMode="External"/><Relationship Id="rId132" Type="http://schemas.openxmlformats.org/officeDocument/2006/relationships/hyperlink" Target="http://sugiyasu.co.jp/2023/09/07/%E7%8B%AC%E7%AB%8B%E8%A1%8C%E6%94%BF%E6%B3%95%E4%BA%BA%E6%97%A5%E6%9C%AC%E5%AD%A6%E7%94%9F%E6%94%AF%E6%8F%B4%E6%A9%9F%E6%A7%8B%E3%81%8C%E7%99%BA%E8%A1%8C%E3%81%99%E3%82%8B%E3%80%8C%E3%82%BD%E3%83%BC/" TargetMode="External"/><Relationship Id="rId153" Type="http://schemas.openxmlformats.org/officeDocument/2006/relationships/hyperlink" Target="https://www.daidotrading.co.jp/item/%ef%bc%88%e7%8b%ac%ef%bc%89%e6%97%a5%e6%9c%ac%e5%ad%a6%e7%94%9f%e6%94%af%e6%8f%b4%e6%a9%9f%e6%a7%8b%e3%80%8c%e3%82%bd%e3%83%bc%e3%82%b7%e3%83%a3%e3%83%ab%e3%83%9c%e3%83%b3%e3%83%89%e3%80%8d%e3%81%b8.html" TargetMode="External"/><Relationship Id="rId174" Type="http://schemas.openxmlformats.org/officeDocument/2006/relationships/hyperlink" Target="https://www.teramoto.co.jp/news/20125/" TargetMode="External"/><Relationship Id="rId195" Type="http://schemas.openxmlformats.org/officeDocument/2006/relationships/hyperlink" Target="https://www.town.namie.fukushima.jp/soshiki/10/30346.html" TargetMode="External"/><Relationship Id="rId209" Type="http://schemas.openxmlformats.org/officeDocument/2006/relationships/hyperlink" Target="https://www.jasso.go.jp/about/ir/toushika/__icsFiles/afieldfile/2021/11/05/nihonbussan_jasso_1.pdf" TargetMode="External"/><Relationship Id="rId220" Type="http://schemas.openxmlformats.org/officeDocument/2006/relationships/hyperlink" Target="https://www.jasso.go.jp/about/ir/toushika/__icsFiles/afieldfile/2024/11/15/honny_chemicals_press.pdf" TargetMode="External"/><Relationship Id="rId241" Type="http://schemas.openxmlformats.org/officeDocument/2006/relationships/hyperlink" Target="https://www.jasso.go.jp/about/ir/toushika/__icsFiles/afieldfile/2022/03/23/houanji_press.pdf" TargetMode="External"/><Relationship Id="rId15" Type="http://schemas.openxmlformats.org/officeDocument/2006/relationships/hyperlink" Target="https://www.jasso.go.jp/about/ir/toushika/__icsFiles/afieldfile/2023/05/30/azuma_press.pdf" TargetMode="External"/><Relationship Id="rId36" Type="http://schemas.openxmlformats.org/officeDocument/2006/relationships/hyperlink" Target="https://www.city.etajima.hiroshima.jp/cms/articles/show/10403" TargetMode="External"/><Relationship Id="rId57" Type="http://schemas.openxmlformats.org/officeDocument/2006/relationships/hyperlink" Target="https://www.jasso.go.jp/about/ir/toushika/__icsFiles/afieldfile/2021/09/16/kathuden_press.pdf" TargetMode="External"/><Relationship Id="rId262" Type="http://schemas.openxmlformats.org/officeDocument/2006/relationships/hyperlink" Target="https://www.jasso.go.jp/about/ir/toushika/__icsFiles/afieldfile/2025/02/03/miyauchi_ju_senta_press.pdf" TargetMode="External"/><Relationship Id="rId283" Type="http://schemas.openxmlformats.org/officeDocument/2006/relationships/hyperlink" Target="https://www.jasso.go.jp/about/ir/toushika/__icsFiles/afieldfile/2023/09/05/yamani_press.pdf" TargetMode="External"/><Relationship Id="rId78" Type="http://schemas.openxmlformats.org/officeDocument/2006/relationships/hyperlink" Target="https://www.jasso.go.jp/about/ir/toushika/__icsFiles/afieldfile/2022/10/31/kuga_press.pdf" TargetMode="External"/><Relationship Id="rId99" Type="http://schemas.openxmlformats.org/officeDocument/2006/relationships/hyperlink" Target="https://www.jasso.go.jp/about/ir/toushika/__icsFiles/afieldfile/2025/01/30/kojima_corporation_press.pdf" TargetMode="External"/><Relationship Id="rId101" Type="http://schemas.openxmlformats.org/officeDocument/2006/relationships/hyperlink" Target="https://www.jasso.go.jp/about/ir/toushika/__icsFiles/afieldfile/2024/06/13/colmo_press.pdf" TargetMode="External"/><Relationship Id="rId122" Type="http://schemas.openxmlformats.org/officeDocument/2006/relationships/hyperlink" Target="https://www.jasso.go.jp/about/ir/toushika/__icsFiles/afieldfile/2024/06/05/shukodo_press_2.pdf" TargetMode="External"/><Relationship Id="rId143" Type="http://schemas.openxmlformats.org/officeDocument/2006/relationships/hyperlink" Target="https://www.jasso.go.jp/about/ir/toushika/__icsFiles/afieldfile/2024/02/07/sengoku_press.pdf" TargetMode="External"/><Relationship Id="rId164" Type="http://schemas.openxmlformats.org/officeDocument/2006/relationships/hyperlink" Target="https://www.city.chiba.jp/zaiseikyoku/zaisei/shikin/sdgssai.html" TargetMode="External"/><Relationship Id="rId185" Type="http://schemas.openxmlformats.org/officeDocument/2006/relationships/hyperlink" Target="https://www.jasso.go.jp/about/ir/toushika/__icsFiles/afieldfile/2023/10/23/toriku_logitec_press.pdf" TargetMode="External"/><Relationship Id="rId9" Type="http://schemas.openxmlformats.org/officeDocument/2006/relationships/hyperlink" Target="https://www.jasso.go.jp/about/ir/toushika/__icsFiles/afieldfile/2023/06/05/access_group_press.pdf" TargetMode="External"/><Relationship Id="rId210" Type="http://schemas.openxmlformats.org/officeDocument/2006/relationships/hyperlink" Target="https://www.jasso.go.jp/about/ir/toushika/__icsFiles/afieldfile/2023/06/20/japanprocess_press.pdf" TargetMode="External"/><Relationship Id="rId26" Type="http://schemas.openxmlformats.org/officeDocument/2006/relationships/hyperlink" Target="https://www.jasso.go.jp/about/ir/toushika/__icsFiles/afieldfile/2024/11/01/izumi_chemical_press.pdf" TargetMode="External"/><Relationship Id="rId231" Type="http://schemas.openxmlformats.org/officeDocument/2006/relationships/hyperlink" Target="https://www.jasso.go.jp/about/ir/toushika/__icsFiles/afieldfile/2021/04/15/fuji_corporation.pdf" TargetMode="External"/><Relationship Id="rId252" Type="http://schemas.openxmlformats.org/officeDocument/2006/relationships/hyperlink" Target="https://www.jasso.go.jp/about/ir/toushika/__icsFiles/afieldfile/2023/06/14/matsumotonohsan_press.pdf" TargetMode="External"/><Relationship Id="rId273" Type="http://schemas.openxmlformats.org/officeDocument/2006/relationships/hyperlink" Target="https://www.jasso.go.jp/about/ir/toushika/__icsFiles/afieldfile/2022/09/05/mec_press.pdf" TargetMode="External"/><Relationship Id="rId294" Type="http://schemas.openxmlformats.org/officeDocument/2006/relationships/hyperlink" Target="https://www.net-logicom.co.jp/news/2024/11/post-26.html" TargetMode="External"/><Relationship Id="rId47" Type="http://schemas.openxmlformats.org/officeDocument/2006/relationships/hyperlink" Target="https://www.jasso.go.jp/about/ir/toushika/__icsFiles/afieldfile/2024/02/13/otake_press.pdf" TargetMode="External"/><Relationship Id="rId68" Type="http://schemas.openxmlformats.org/officeDocument/2006/relationships/hyperlink" Target="https://www.kbk-sootblower.co.jp/publics/index/27/detail=1/b_id=110/r_id=92" TargetMode="External"/><Relationship Id="rId89" Type="http://schemas.openxmlformats.org/officeDocument/2006/relationships/hyperlink" Target="https://www.jasso.go.jp/about/ir/toushika/__icsFiles/afieldfile/2023/06/05/koushin_press.pdf" TargetMode="External"/><Relationship Id="rId112" Type="http://schemas.openxmlformats.org/officeDocument/2006/relationships/hyperlink" Target="https://www.jasso.go.jp/about/ir/toushika/__icsFiles/afieldfile/2025/02/18/sanki_co_press.pdf" TargetMode="External"/><Relationship Id="rId133" Type="http://schemas.openxmlformats.org/officeDocument/2006/relationships/hyperlink" Target="https://www.jasso.go.jp/about/ir/toushika/__icsFiles/afieldfile/2024/07/01/sujahta_press.pdf" TargetMode="External"/><Relationship Id="rId154" Type="http://schemas.openxmlformats.org/officeDocument/2006/relationships/hyperlink" Target="https://www.jasso.go.jp/about/ir/toushika/__icsFiles/afieldfile/2023/09/25/dainihonmokuzaiboufu_press.pdf" TargetMode="External"/><Relationship Id="rId175" Type="http://schemas.openxmlformats.org/officeDocument/2006/relationships/hyperlink" Target="https://www.jasso.go.jp/about/ir/toushika/__icsFiles/afieldfile/2021/11/18/dmw_press.pdf" TargetMode="External"/><Relationship Id="rId196" Type="http://schemas.openxmlformats.org/officeDocument/2006/relationships/hyperlink" Target="https://www.nishikawa-rbr.co.jp/news_list.php?y=2023" TargetMode="External"/><Relationship Id="rId200" Type="http://schemas.openxmlformats.org/officeDocument/2006/relationships/hyperlink" Target="https://www.jasso.go.jp/about/ir/toushika/__icsFiles/afieldfile/2025/02/05/redcross_hiroshima_press.pdf" TargetMode="External"/><Relationship Id="rId16" Type="http://schemas.openxmlformats.org/officeDocument/2006/relationships/hyperlink" Target="https://www.jasso.go.jp/about/ir/toushika/__icsFiles/afieldfile/2023/06/05/azumadenka_press.pdf" TargetMode="External"/><Relationship Id="rId221" Type="http://schemas.openxmlformats.org/officeDocument/2006/relationships/hyperlink" Target="https://www.jasso.go.jp/about/ir/toushika/__icsFiles/afieldfile/2023/05/25/hayashi_press.pdf" TargetMode="External"/><Relationship Id="rId242" Type="http://schemas.openxmlformats.org/officeDocument/2006/relationships/hyperlink" Target="https://www.jasso.go.jp/about/ir/toushika/__icsFiles/afieldfile/2024/01/22/hodaka_driving_school_press.pdf" TargetMode="External"/><Relationship Id="rId263" Type="http://schemas.openxmlformats.org/officeDocument/2006/relationships/hyperlink" Target="https://www.town.miyake.lg.jp/soshiki/9/6639.html" TargetMode="External"/><Relationship Id="rId284" Type="http://schemas.openxmlformats.org/officeDocument/2006/relationships/hyperlink" Target="https://www.jasso.go.jp/about/ir/toushika/__icsFiles/afieldfile/2024/06/05/ud_trucksdoto_press.pdf" TargetMode="External"/><Relationship Id="rId37" Type="http://schemas.openxmlformats.org/officeDocument/2006/relationships/hyperlink" Target="https://www.city.edogawa.tokyo.jp/e067/kuseijoho/zaisei/zaiseijokyo/toshihyomei/index.html" TargetMode="External"/><Relationship Id="rId58" Type="http://schemas.openxmlformats.org/officeDocument/2006/relationships/hyperlink" Target="https://www.jasso.go.jp/about/ir/toushika/__icsFiles/afieldfile/2024/06/05/kadoyagumi_press.pdf" TargetMode="External"/><Relationship Id="rId79" Type="http://schemas.openxmlformats.org/officeDocument/2006/relationships/hyperlink" Target="https://www.jasso.go.jp/about/ir/toushika/__icsFiles/afieldfile/2024/03/29/kumagai_construction_press.pdf" TargetMode="External"/><Relationship Id="rId102" Type="http://schemas.openxmlformats.org/officeDocument/2006/relationships/hyperlink" Target="https://www.jasso.go.jp/about/ir/toushika/__icsFiles/afieldfile/2023/10/17/zaiso_press.pdf" TargetMode="External"/><Relationship Id="rId123" Type="http://schemas.openxmlformats.org/officeDocument/2006/relationships/hyperlink" Target="https://www.jasso.go.jp/about/ir/toushika/__icsFiles/afieldfile/2024/02/05/super_brillant_press.pdf" TargetMode="External"/><Relationship Id="rId144" Type="http://schemas.openxmlformats.org/officeDocument/2006/relationships/hyperlink" Target="https://note.central-engineering.jp/n/nd810e500ce7a" TargetMode="External"/><Relationship Id="rId90" Type="http://schemas.openxmlformats.org/officeDocument/2006/relationships/hyperlink" Target="https://www.jasso.go.jp/about/ir/toushika/__icsFiles/afieldfile/2025/01/22/goda_industries_press.pdf" TargetMode="External"/><Relationship Id="rId165" Type="http://schemas.openxmlformats.org/officeDocument/2006/relationships/hyperlink" Target="https://www.jasso.go.jp/about/ir/toushika/__icsFiles/afieldfile/2024/02/20/chuseki_press.pdf" TargetMode="External"/><Relationship Id="rId186" Type="http://schemas.openxmlformats.org/officeDocument/2006/relationships/hyperlink" Target="https://www.jasso.go.jp/about/ir/toushika/__icsFiles/afieldfile/2024/06/05/tokura_press.pdf" TargetMode="External"/><Relationship Id="rId211" Type="http://schemas.openxmlformats.org/officeDocument/2006/relationships/hyperlink" Target="https://jscwo.jp/3642" TargetMode="External"/><Relationship Id="rId232" Type="http://schemas.openxmlformats.org/officeDocument/2006/relationships/hyperlink" Target="https://www.jasso.go.jp/about/ir/toushika/__icsFiles/afieldfile/2024/03/05/fuzi_keizai_press.pdf" TargetMode="External"/><Relationship Id="rId253" Type="http://schemas.openxmlformats.org/officeDocument/2006/relationships/hyperlink" Target="https://www.jasso.go.jp/about/ir/toushika/__icsFiles/afieldfile/2021/09/08/maruichi_press.pdf" TargetMode="External"/><Relationship Id="rId274" Type="http://schemas.openxmlformats.org/officeDocument/2006/relationships/hyperlink" Target="https://www.morigumi.co.jp/csr/sdgs/topics/2024/20241107/" TargetMode="External"/><Relationship Id="rId295" Type="http://schemas.openxmlformats.org/officeDocument/2006/relationships/hyperlink" Target="https://www.jasso.go.jp/about/ir/toushika/__icsFiles/afieldfile/2023/06/05/waken_press.pdf" TargetMode="External"/><Relationship Id="rId27" Type="http://schemas.openxmlformats.org/officeDocument/2006/relationships/hyperlink" Target="https://www.jasso.go.jp/about/ir/toushika/__icsFiles/afieldfile/2023/09/20/ichikawa_press.pdf" TargetMode="External"/><Relationship Id="rId48" Type="http://schemas.openxmlformats.org/officeDocument/2006/relationships/hyperlink" Target="https://www.jasso.go.jp/about/ir/toushika/__icsFiles/afieldfile/2024/01/26/otakenagoya_press.pdf" TargetMode="External"/><Relationship Id="rId69" Type="http://schemas.openxmlformats.org/officeDocument/2006/relationships/hyperlink" Target="https://www.jasso.go.jp/about/ir/toushika/__icsFiles/afieldfile/2021/11/01/kishimoto_press.pdf" TargetMode="External"/><Relationship Id="rId113" Type="http://schemas.openxmlformats.org/officeDocument/2006/relationships/hyperlink" Target="https://www.sankyoseiko.co.jp/sdgs/report/2215/" TargetMode="External"/><Relationship Id="rId134" Type="http://schemas.openxmlformats.org/officeDocument/2006/relationships/hyperlink" Target="https://www.jasso.go.jp/about/ir/toushika/__icsFiles/afieldfile/2025/02/07/suwa_press.pdf" TargetMode="External"/><Relationship Id="rId80" Type="http://schemas.openxmlformats.org/officeDocument/2006/relationships/hyperlink" Target="https://www.jasso.go.jp/about/ir/toushika/__icsFiles/afieldfile/2025/01/30/kurashiki_fukutokukai_press.pdf" TargetMode="External"/><Relationship Id="rId155" Type="http://schemas.openxmlformats.org/officeDocument/2006/relationships/hyperlink" Target="https://www.city.takaoka.toyama.jp/soshiki/kaikeika/1/1/1/2754.html" TargetMode="External"/><Relationship Id="rId176" Type="http://schemas.openxmlformats.org/officeDocument/2006/relationships/hyperlink" Target="https://www.jasso.go.jp/about/ir/toushika/__icsFiles/afieldfile/2024/10/23/tenryu_press.pdf" TargetMode="External"/><Relationship Id="rId197" Type="http://schemas.openxmlformats.org/officeDocument/2006/relationships/hyperlink" Target="https://shima-reha.com/17071/" TargetMode="External"/><Relationship Id="rId201" Type="http://schemas.openxmlformats.org/officeDocument/2006/relationships/hyperlink" Target="https://www.jasso.go.jp/about/ir/toushika/__icsFiles/afieldfile/2021/06/30/press_release.pdf" TargetMode="External"/><Relationship Id="rId222" Type="http://schemas.openxmlformats.org/officeDocument/2006/relationships/hyperlink" Target="https://www.jasso.go.jp/about/ir/toushika/__icsFiles/afieldfile/2023/06/01/hikari_press_1.pdf" TargetMode="External"/><Relationship Id="rId243" Type="http://schemas.openxmlformats.org/officeDocument/2006/relationships/hyperlink" Target="https://www.kimono-hoteiya.com/company" TargetMode="External"/><Relationship Id="rId264" Type="http://schemas.openxmlformats.org/officeDocument/2006/relationships/hyperlink" Target="https://www.jasso.go.jp/about/ir/toushika/__icsFiles/afieldfile/2025/02/05/mjk_press.pdf" TargetMode="External"/><Relationship Id="rId285" Type="http://schemas.openxmlformats.org/officeDocument/2006/relationships/hyperlink" Target="https://www.jasso.go.jp/about/ir/toushika/__icsFiles/afieldfile/2024/11/18/union_service_create_press.pdf" TargetMode="External"/><Relationship Id="rId17" Type="http://schemas.openxmlformats.org/officeDocument/2006/relationships/hyperlink" Target="https://www.jasso.go.jp/about/ir/toushika/__icsFiles/afieldfile/2023/09/01/athlete_fa_press.pdf" TargetMode="External"/><Relationship Id="rId38" Type="http://schemas.openxmlformats.org/officeDocument/2006/relationships/hyperlink" Target="https://www.kknsp.jp/2501-002/" TargetMode="External"/><Relationship Id="rId59" Type="http://schemas.openxmlformats.org/officeDocument/2006/relationships/hyperlink" Target="https://www.jasso.go.jp/about/ir/toushika/__icsFiles/afieldfile/2021/02/24/osirase_20180824.pdf" TargetMode="External"/><Relationship Id="rId103" Type="http://schemas.openxmlformats.org/officeDocument/2006/relationships/hyperlink" Target="https://www.jasso.go.jp/about/ir/toushika/__icsFiles/afieldfile/2023/10/17/saiden_press.pdf" TargetMode="External"/><Relationship Id="rId124" Type="http://schemas.openxmlformats.org/officeDocument/2006/relationships/hyperlink" Target="https://www.shogawa.jp/archives/11222" TargetMode="External"/><Relationship Id="rId70" Type="http://schemas.openxmlformats.org/officeDocument/2006/relationships/hyperlink" Target="https://www.jasso.go.jp/about/ir/toushika/__icsFiles/afieldfile/2024/06/05/kida_press.pdf" TargetMode="External"/><Relationship Id="rId91" Type="http://schemas.openxmlformats.org/officeDocument/2006/relationships/hyperlink" Target="https://www.kochi-bank.co.jp/news/012500.html" TargetMode="External"/><Relationship Id="rId145" Type="http://schemas.openxmlformats.org/officeDocument/2006/relationships/hyperlink" Target="https://www.jasso.go.jp/about/ir/toushika/__icsFiles/afieldfile/2023/05/25/senmi_press.pdf" TargetMode="External"/><Relationship Id="rId166" Type="http://schemas.openxmlformats.org/officeDocument/2006/relationships/hyperlink" Target="https://www.jasso.go.jp/about/ir/toushika/__icsFiles/afieldfile/2023/11/16/chuchiku_press.pdf" TargetMode="External"/><Relationship Id="rId187" Type="http://schemas.openxmlformats.org/officeDocument/2006/relationships/hyperlink" Target="https://www.city.tokorozawa.saitama.jp/shiseijoho/oshirase/toushihyoumei.html" TargetMode="External"/><Relationship Id="rId1" Type="http://schemas.openxmlformats.org/officeDocument/2006/relationships/hyperlink" Target="https://www.jasso.go.jp/about/ir/toushika/__icsFiles/afieldfile/2024/09/09/earth_friendly_press.pdf" TargetMode="External"/><Relationship Id="rId212" Type="http://schemas.openxmlformats.org/officeDocument/2006/relationships/hyperlink" Target="https://www.noiseken.co.jp/news/notice/12343/" TargetMode="External"/><Relationship Id="rId233" Type="http://schemas.openxmlformats.org/officeDocument/2006/relationships/hyperlink" Target="https://www.jasso.go.jp/about/ir/toushika/__icsFiles/afieldfile/2024/06/05/fujibussan_press.pdf" TargetMode="External"/><Relationship Id="rId254" Type="http://schemas.openxmlformats.org/officeDocument/2006/relationships/hyperlink" Target="https://www.marukyo-web.co.jp/news/1859/" TargetMode="External"/><Relationship Id="rId28" Type="http://schemas.openxmlformats.org/officeDocument/2006/relationships/hyperlink" Target="https://www.jasso.go.jp/about/ir/toushika/__icsFiles/afieldfile/2024/06/11/itobigeishaseihansho_press.pdf" TargetMode="External"/><Relationship Id="rId49" Type="http://schemas.openxmlformats.org/officeDocument/2006/relationships/hyperlink" Target="https://www.city.ofunato.iwate.jp/soshiki/kaikei/34148.html" TargetMode="External"/><Relationship Id="rId114" Type="http://schemas.openxmlformats.org/officeDocument/2006/relationships/hyperlink" Target="https://www.jasso.go.jp/about/ir/toushika/__icsFiles/afieldfile/2024/06/05/sanko_kasetsu_lease_press.pdf" TargetMode="External"/><Relationship Id="rId275" Type="http://schemas.openxmlformats.org/officeDocument/2006/relationships/hyperlink" Target="https://www.jasso.go.jp/about/ir/toushika/__icsFiles/afieldfile/2023/06/20/morita_press.pdf" TargetMode="External"/><Relationship Id="rId296" Type="http://schemas.openxmlformats.org/officeDocument/2006/relationships/hyperlink" Target="https://www.jasso.go.jp/about/ir/toushika/__icsFiles/afieldfile/2023/09/11/watanabe_press.pdf" TargetMode="External"/><Relationship Id="rId300" Type="http://schemas.openxmlformats.org/officeDocument/2006/relationships/hyperlink" Target="https://www.hrc.co.jp/news20251107/" TargetMode="External"/><Relationship Id="rId60" Type="http://schemas.openxmlformats.org/officeDocument/2006/relationships/hyperlink" Target="https://www.kaneta-co.com/news/%e3%80%8c%e3%82%bd%e3%83%bc%e3%82%b7%e3%83%a3%e3%83%ab%e3%83%9c%e3%83%b3%e3%83%89%e3%80%8d%e3%81%b8%e6%8a%95%e8%b3%87%e3%81%84%e3%81%9f%e3%81%97%e3%81%be%e3%81%97%e3%81%9f%e3%80%82" TargetMode="External"/><Relationship Id="rId81" Type="http://schemas.openxmlformats.org/officeDocument/2006/relationships/hyperlink" Target="https://www.cleankobo.co.jp/information/%e7%8b%ac%e7%ab%8b%e8%a1%8c%e6%94%bf%e6%b3%95%e4%ba%ba%e6%97%a5%e6%9c%ac%e5%ad%a6%e7%94%9f%e6%94%af%e6%8f%b4%e6%a9%9f%e6%a7%8b%e3%81%b8%e3%81%ae%e6%8a%95%e8%b3%87%e3%81%84%e3%81%9f%e3%81%97%e3%81%be/" TargetMode="External"/><Relationship Id="rId135" Type="http://schemas.openxmlformats.org/officeDocument/2006/relationships/hyperlink" Target="https://www.jasso.go.jp/about/ir/toushika/__icsFiles/afieldfile/2024/11/05/suwacity_press.pdf" TargetMode="External"/><Relationship Id="rId156" Type="http://schemas.openxmlformats.org/officeDocument/2006/relationships/hyperlink" Target="https://www.jasso.go.jp/about/ir/toushika/__icsFiles/afieldfile/2024/06/05/takadakozai_press.pdf" TargetMode="External"/><Relationship Id="rId177" Type="http://schemas.openxmlformats.org/officeDocument/2006/relationships/hyperlink" Target="https://www.jasso.go.jp/about/ir/toushika/__icsFiles/afieldfile/2023/07/28/tokaigiken.pdf" TargetMode="External"/><Relationship Id="rId198" Type="http://schemas.openxmlformats.org/officeDocument/2006/relationships/hyperlink" Target="https://www.neion.co.jp/blog/news/a196" TargetMode="External"/><Relationship Id="rId202" Type="http://schemas.openxmlformats.org/officeDocument/2006/relationships/hyperlink" Target="https://www.nipponfusso.co.jp/news/145/" TargetMode="External"/><Relationship Id="rId223" Type="http://schemas.openxmlformats.org/officeDocument/2006/relationships/hyperlink" Target="https://www.city.bizen.okayama.jp/soshiki/22/25864.html" TargetMode="External"/><Relationship Id="rId244" Type="http://schemas.openxmlformats.org/officeDocument/2006/relationships/hyperlink" Target="https://www.jasso.go.jp/about/ir/toushika/__icsFiles/afieldfile/2023/11/09/pony_press.pdf"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265" Type="http://schemas.openxmlformats.org/officeDocument/2006/relationships/hyperlink" Target="https://www.jasso.go.jp/about/ir/toushika/__icsFiles/afieldfile/2023/08/29/miyamae_press.pdf" TargetMode="External"/><Relationship Id="rId286" Type="http://schemas.openxmlformats.org/officeDocument/2006/relationships/hyperlink" Target="https://www.jasso.go.jp/about/ir/toushika/__icsFiles/afieldfile/2022/06/22/yokohama_consulting_center_press.pdf" TargetMode="External"/><Relationship Id="rId50" Type="http://schemas.openxmlformats.org/officeDocument/2006/relationships/hyperlink" Target="https://www.jasso.go.jp/about/ir/toushika/__icsFiles/afieldfile/2024/03/13/okanokiko_press.pdf" TargetMode="External"/><Relationship Id="rId104" Type="http://schemas.openxmlformats.org/officeDocument/2006/relationships/hyperlink" Target="https://www.jasso.go.jp/about/ir/toushika/__icsFiles/afieldfile/2023/08/29/zaou_press.pdf" TargetMode="External"/><Relationship Id="rId125" Type="http://schemas.openxmlformats.org/officeDocument/2006/relationships/hyperlink" Target="https://www.jasso.go.jp/about/ir/toushika/__icsFiles/afieldfile/2024/09/03/johoku_industrial_press.pdf" TargetMode="External"/><Relationship Id="rId146" Type="http://schemas.openxmlformats.org/officeDocument/2006/relationships/hyperlink" Target="https://www.jasso.go.jp/about/ir/toushika/__icsFiles/afieldfile/2023/02/02/sonylife_press.pdf" TargetMode="External"/><Relationship Id="rId167" Type="http://schemas.openxmlformats.org/officeDocument/2006/relationships/hyperlink" Target="https://www.jasso.go.jp/about/ir/toushika/__icsFiles/afieldfile/2024/02/13/chiyoda_gravure_press.pdf" TargetMode="External"/><Relationship Id="rId188" Type="http://schemas.openxmlformats.org/officeDocument/2006/relationships/hyperlink" Target="https://www.city.toshima.lg.jp/455/kuse/shisaku/kikin/2207211014.html" TargetMode="External"/><Relationship Id="rId71" Type="http://schemas.openxmlformats.org/officeDocument/2006/relationships/hyperlink" Target="https://www.jasso.go.jp/about/ir/toushika/__icsFiles/afieldfile/2025/02/06/kyukyu_press.pdf" TargetMode="External"/><Relationship Id="rId92" Type="http://schemas.openxmlformats.org/officeDocument/2006/relationships/hyperlink" Target="https://www.jasso.go.jp/about/ir/toushika/__icsFiles/afieldfile/2023/08/29/kodensya_press.pdf" TargetMode="External"/><Relationship Id="rId213" Type="http://schemas.openxmlformats.org/officeDocument/2006/relationships/hyperlink" Target="https://www.jasso.go.jp/about/ir/toushika/__icsFiles/afieldfile/2023/10/02/nogata_press.pdf" TargetMode="External"/><Relationship Id="rId234" Type="http://schemas.openxmlformats.org/officeDocument/2006/relationships/hyperlink" Target="https://www.city.funabashi.lg.jp/shisei/suitou/004/p118147.html" TargetMode="External"/><Relationship Id="rId2" Type="http://schemas.openxmlformats.org/officeDocument/2006/relationships/hyperlink" Target="https://www.jasso.go.jp/about/ir/toushika/__icsFiles/afieldfile/2024/09/18/rp_topla_limited_press.pdf" TargetMode="External"/><Relationship Id="rId29" Type="http://schemas.openxmlformats.org/officeDocument/2006/relationships/hyperlink" Target="https://www.jasso.go.jp/about/ir/toushika/__icsFiles/afieldfile/2024/06/05/iwabuchi_press.pdf" TargetMode="External"/><Relationship Id="rId255" Type="http://schemas.openxmlformats.org/officeDocument/2006/relationships/hyperlink" Target="https://www.jasso.go.jp/about/ir/toushika/__icsFiles/afieldfile/2023/09/01/marusyokensetsu_press.pdf" TargetMode="External"/><Relationship Id="rId276" Type="http://schemas.openxmlformats.org/officeDocument/2006/relationships/hyperlink" Target="https://www.jasso.go.jp/about/ir/toushika/__icsFiles/afieldfile/2022/02/03/yagai_press.pdf" TargetMode="External"/><Relationship Id="rId297" Type="http://schemas.openxmlformats.org/officeDocument/2006/relationships/hyperlink" Target="PDF\earth_friendly_press.pdf" TargetMode="External"/><Relationship Id="rId40" Type="http://schemas.openxmlformats.org/officeDocument/2006/relationships/hyperlink" Target="https://www.jasso.go.jp/about/ir/toushika/__icsFiles/afieldfile/2021/10/22/ehime_bank_press.pdf" TargetMode="External"/><Relationship Id="rId115" Type="http://schemas.openxmlformats.org/officeDocument/2006/relationships/hyperlink" Target="https://www.jasso.go.jp/about/ir/toushika/__icsFiles/afieldfile/2023/08/29/sansyodo_press.pdf" TargetMode="External"/><Relationship Id="rId136" Type="http://schemas.openxmlformats.org/officeDocument/2006/relationships/hyperlink" Target="http://www.seikosha-gr.co.jp/news/397" TargetMode="External"/><Relationship Id="rId157" Type="http://schemas.openxmlformats.org/officeDocument/2006/relationships/hyperlink" Target="https://www.jasso.go.jp/about/ir/toushika/__icsFiles/afieldfile/2025/02/03/takigawa_gakuen.pdf" TargetMode="External"/><Relationship Id="rId178" Type="http://schemas.openxmlformats.org/officeDocument/2006/relationships/hyperlink" Target="https://www.jasso.go.jp/about/ir/toushika/__icsFiles/afieldfile/2024/02/13/tokyoshoseki_press.pdf" TargetMode="External"/><Relationship Id="rId301" Type="http://schemas.openxmlformats.org/officeDocument/2006/relationships/hyperlink" Target="https://www.town.shichinohe.lg.jp/gyosei/zaisei/zaisei/sdgs.html" TargetMode="External"/><Relationship Id="rId61" Type="http://schemas.openxmlformats.org/officeDocument/2006/relationships/hyperlink" Target="https://www.jasso.go.jp/about/ir/toushika/__icsFiles/afieldfile/2024/09/03/kamiamakusacity_press.pdf" TargetMode="External"/><Relationship Id="rId82" Type="http://schemas.openxmlformats.org/officeDocument/2006/relationships/hyperlink" Target="https://www.jasso.go.jp/about/ir/toushika/__icsFiles/afieldfile/2024/11/01/kurita_machinery_mfg_press.pdf" TargetMode="External"/><Relationship Id="rId199" Type="http://schemas.openxmlformats.org/officeDocument/2006/relationships/hyperlink" Target="https://www.jasso.go.jp/about/ir/toushika/__icsFiles/afieldfile/2023/05/26/nisseikako_press.pdf" TargetMode="External"/><Relationship Id="rId203" Type="http://schemas.openxmlformats.org/officeDocument/2006/relationships/hyperlink" Target="https://www.jasso.go.jp/about/ir/toushika/__icsFiles/afieldfile/2022/05/23/japanecosystem_press.pdf" TargetMode="External"/><Relationship Id="rId19" Type="http://schemas.openxmlformats.org/officeDocument/2006/relationships/hyperlink" Target="https://www.jasso.go.jp/about/ir/toushika/__icsFiles/afieldfile/2024/03/29/adread_press.pdf" TargetMode="External"/><Relationship Id="rId224" Type="http://schemas.openxmlformats.org/officeDocument/2006/relationships/hyperlink" Target="https://www.jasso.go.jp/about/ir/toushika/__icsFiles/afieldfile/2024/10/31/himawari_press.pdf" TargetMode="External"/><Relationship Id="rId245" Type="http://schemas.openxmlformats.org/officeDocument/2006/relationships/hyperlink" Target="https://www.jasso.go.jp/about/ir/toushika/__icsFiles/afieldfile/2024/06/05/minds_press.pdf" TargetMode="External"/><Relationship Id="rId266" Type="http://schemas.openxmlformats.org/officeDocument/2006/relationships/hyperlink" Target="https://www.jasso.go.jp/about/ir/toushika/__icsFiles/afieldfile/2024/11/08/mutsu_city_press.pdf" TargetMode="External"/><Relationship Id="rId287" Type="http://schemas.openxmlformats.org/officeDocument/2006/relationships/hyperlink" Target="https://www.jasso.go.jp/about/ir/toushika/__icsFiles/afieldfile/2024/05/28/yoshida_press.pdf" TargetMode="External"/><Relationship Id="rId30" Type="http://schemas.openxmlformats.org/officeDocument/2006/relationships/hyperlink" Target="https://www.jasso.go.jp/about/ir/toushika/__icsFiles/afieldfile/2024/11/08/ugo_densetsu_kogyo_press.pdf" TargetMode="External"/><Relationship Id="rId105" Type="http://schemas.openxmlformats.org/officeDocument/2006/relationships/hyperlink" Target="https://www.jasso.go.jp/about/ir/toushika/__icsFiles/afieldfile/2022/04/11/sagaelogistics_press.pdf" TargetMode="External"/><Relationship Id="rId126" Type="http://schemas.openxmlformats.org/officeDocument/2006/relationships/hyperlink" Target="https://www.jasso.go.jp/about/ir/toushika/__icsFiles/afieldfile/2024/06/05/showagiken_press.pdf" TargetMode="External"/><Relationship Id="rId147" Type="http://schemas.openxmlformats.org/officeDocument/2006/relationships/hyperlink" Target="https://www.jasso.go.jp/about/ir/toushika/__icsFiles/afieldfile/2024/09/03/daiichi_gakushusha_press.pdf" TargetMode="External"/><Relationship Id="rId168" Type="http://schemas.openxmlformats.org/officeDocument/2006/relationships/hyperlink" Target="https://www.jasso.go.jp/about/ir/toushika/__icsFiles/afieldfile/2024/06/05/chiyoda-keisou_press.pdf" TargetMode="External"/><Relationship Id="rId51" Type="http://schemas.openxmlformats.org/officeDocument/2006/relationships/hyperlink" Target="https://www.osg-jp.com/catalog/view/11" TargetMode="External"/><Relationship Id="rId72" Type="http://schemas.openxmlformats.org/officeDocument/2006/relationships/hyperlink" Target="https://www.jasso.go.jp/about/ir/toushika/__icsFiles/afieldfile/2021/02/24/kyoto_toushihyoumei_jasso.pdf" TargetMode="External"/><Relationship Id="rId93" Type="http://schemas.openxmlformats.org/officeDocument/2006/relationships/hyperlink" Target="https://www.jasso.go.jp/about/ir/toushika/__icsFiles/afieldfile/2024/06/10/konosu_city_press.pdf" TargetMode="External"/><Relationship Id="rId189" Type="http://schemas.openxmlformats.org/officeDocument/2006/relationships/hyperlink" Target="https://www.jasso.go.jp/about/ir/toushika/__icsFiles/afieldfile/2021/06/30/torii_press.pdf" TargetMode="External"/><Relationship Id="rId3" Type="http://schemas.openxmlformats.org/officeDocument/2006/relationships/hyperlink" Target="https://www.jasso.go.jp/about/ir/toushika/__icsFiles/afieldfile/2022/10/31/ix_press.pdf" TargetMode="External"/><Relationship Id="rId214" Type="http://schemas.openxmlformats.org/officeDocument/2006/relationships/hyperlink" Target="https://www.jasso.go.jp/about/ir/toushika/__icsFiles/afieldfile/2022/11/09/nomura_press.pdf" TargetMode="External"/><Relationship Id="rId235" Type="http://schemas.openxmlformats.org/officeDocument/2006/relationships/hyperlink" Target="https://www.jasso.go.jp/about/ir/toushika/__icsFiles/afieldfile/2024/09/09/fusion_press.pdf" TargetMode="External"/><Relationship Id="rId256" Type="http://schemas.openxmlformats.org/officeDocument/2006/relationships/hyperlink" Target="https://www.jasso.go.jp/about/ir/toushika/__icsFiles/afieldfile/2024/10/31/maruzen_press.pdf" TargetMode="External"/><Relationship Id="rId277" Type="http://schemas.openxmlformats.org/officeDocument/2006/relationships/hyperlink" Target="https://www.jasso.go.jp/about/ir/toushika/__icsFiles/afieldfile/2021/02/24/yamaichi_electronics_co_ltd.pdf" TargetMode="External"/><Relationship Id="rId298" Type="http://schemas.openxmlformats.org/officeDocument/2006/relationships/hyperlink" Target="https://www.nagasaki-u.ac.jp/ja/guidance/disclosure/published/legal/esg/index.html" TargetMode="External"/><Relationship Id="rId116" Type="http://schemas.openxmlformats.org/officeDocument/2006/relationships/hyperlink" Target="https://www.jasso.go.jp/about/ir/toushika/__icsFiles/afieldfile/2021/02/24/20180907.pdf" TargetMode="External"/><Relationship Id="rId137" Type="http://schemas.openxmlformats.org/officeDocument/2006/relationships/hyperlink" Target="https://www.jasso.go.jp/about/ir/toushika/__icsFiles/afieldfile/2023/11/29/seiko.pdf" TargetMode="External"/><Relationship Id="rId158" Type="http://schemas.openxmlformats.org/officeDocument/2006/relationships/hyperlink" Target="https://www.jasso.go.jp/about/ir/toushika/__icsFiles/afieldfile/2024/02/05/takino_filter_press.pdf" TargetMode="External"/><Relationship Id="rId302" Type="http://schemas.openxmlformats.org/officeDocument/2006/relationships/hyperlink" Target="https://www.kanazawa-it.ac.jp/kitnews/2025/1217_socialbond.html"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62" Type="http://schemas.openxmlformats.org/officeDocument/2006/relationships/hyperlink" Target="https://www.jasso.go.jp/about/ir/toushika/__icsFiles/afieldfile/2023/05/25/kamiyagakuen_press.pdf" TargetMode="External"/><Relationship Id="rId83" Type="http://schemas.openxmlformats.org/officeDocument/2006/relationships/hyperlink" Target="https://www.creotech.co.jp/news/1102/" TargetMode="External"/><Relationship Id="rId179" Type="http://schemas.openxmlformats.org/officeDocument/2006/relationships/hyperlink" Target="https://www.jasso.go.jp/about/ir/toushika/__icsFiles/afieldfile/2024/09/03/tokyo_rinkai_holdings_press.pdf" TargetMode="External"/><Relationship Id="rId190" Type="http://schemas.openxmlformats.org/officeDocument/2006/relationships/hyperlink" Target="https://www.jasso.go.jp/about/ir/toushika/__icsFiles/afieldfile/2024/11/08/nakazawa_kenpan_press.pdf" TargetMode="External"/><Relationship Id="rId204" Type="http://schemas.openxmlformats.org/officeDocument/2006/relationships/hyperlink" Target="https://www.jasso.go.jp/about/ir/toushika/__icsFiles/afieldfile/2024/10/07/nihonjishin_press.pdf" TargetMode="External"/><Relationship Id="rId225" Type="http://schemas.openxmlformats.org/officeDocument/2006/relationships/hyperlink" Target="https://www.jasso.go.jp/about/ir/toushika/__icsFiles/afieldfile/2025/02/12/himeji_goudou_press.pdf" TargetMode="External"/><Relationship Id="rId246" Type="http://schemas.openxmlformats.org/officeDocument/2006/relationships/hyperlink" Target="https://mashimo-kensetsu.com/pages/17/detail=1/b_id=40/block40_limit=10/p40=1" TargetMode="External"/><Relationship Id="rId267" Type="http://schemas.openxmlformats.org/officeDocument/2006/relationships/hyperlink" Target="http://www.muraikensetsu.com/saiyou/shien_support.html" TargetMode="External"/><Relationship Id="rId288" Type="http://schemas.openxmlformats.org/officeDocument/2006/relationships/hyperlink" Target="https://www.jasso.go.jp/about/ir/toushika/__icsFiles/afieldfile/2024/07/16/yoshida_gc_press.pdf" TargetMode="External"/><Relationship Id="rId106" Type="http://schemas.openxmlformats.org/officeDocument/2006/relationships/hyperlink" Target="https://www.sakakigumi.co.jp/topics/details/index.php?i=139" TargetMode="External"/><Relationship Id="rId127" Type="http://schemas.openxmlformats.org/officeDocument/2006/relationships/hyperlink" Target="http://www.showa-shiko.co.jp/%e7%8b%ac%e7%ab%8b%e8%a1%8c%e6%94%bf%e6%b3%95%e4%ba%ba%e6%97%a5%e6%9c%ac%e5%ad%a6%e7%94%9f%e6%94%af%e6%8f%b4%e6%a9%9f%e6%a7%8b%e3%81%8c%e7%99%ba%e8%a1%8c%e3%81%99%e3%82%8b-%e3%80%8c%e3%82%bd%e3%83%bc/"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52" Type="http://schemas.openxmlformats.org/officeDocument/2006/relationships/hyperlink" Target="https://www.officenetwork.co.jp/fr/news/20240909/" TargetMode="External"/><Relationship Id="rId73" Type="http://schemas.openxmlformats.org/officeDocument/2006/relationships/hyperlink" Target="https://www.jasso.go.jp/about/ir/toushika/__icsFiles/afieldfile/2021/02/24/kyotoshinyokinko_tosihyomei.pdf" TargetMode="External"/><Relationship Id="rId94" Type="http://schemas.openxmlformats.org/officeDocument/2006/relationships/hyperlink" Target="https://www.jasso.go.jp/about/ir/toushika/__icsFiles/afieldfile/2024/06/05/koyokako_press.pdf" TargetMode="External"/><Relationship Id="rId148" Type="http://schemas.openxmlformats.org/officeDocument/2006/relationships/hyperlink" Target="https://www.jasso.go.jp/about/ir/toushika/__icsFiles/afieldfile/2023/06/14/abic_press.pdf" TargetMode="External"/><Relationship Id="rId169" Type="http://schemas.openxmlformats.org/officeDocument/2006/relationships/hyperlink" Target="https://www.jasso.go.jp/about/ir/toushika/__icsFiles/afieldfile/2023/09/05/tsushinsetsubi_press.pdf"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180" Type="http://schemas.openxmlformats.org/officeDocument/2006/relationships/hyperlink" Target="http://toshin-fx.co.jp/news/1244" TargetMode="External"/><Relationship Id="rId215" Type="http://schemas.openxmlformats.org/officeDocument/2006/relationships/hyperlink" Target="https://www.jasso.go.jp/about/ir/toushika/__icsFiles/afieldfile/2021/02/24/piolax_inc_tousihyoumei.pdf" TargetMode="External"/><Relationship Id="rId236" Type="http://schemas.openxmlformats.org/officeDocument/2006/relationships/hyperlink" Target="https://www.jasso.go.jp/about/ir/toushika/__icsFiles/afieldfile/2024/11/01/freedom_press.pdf" TargetMode="External"/><Relationship Id="rId257" Type="http://schemas.openxmlformats.org/officeDocument/2006/relationships/hyperlink" Target="https://www.jasso.go.jp/about/ir/toushika/__icsFiles/afieldfile/2023/08/24/miura_press.pdf" TargetMode="External"/><Relationship Id="rId278" Type="http://schemas.openxmlformats.org/officeDocument/2006/relationships/hyperlink" Target="https://www.jasso.go.jp/about/ir/toushika/__icsFiles/afieldfile/2022/09/05/yamagatakensui_press_1.pdf" TargetMode="External"/><Relationship Id="rId303" Type="http://schemas.openxmlformats.org/officeDocument/2006/relationships/hyperlink" Target="https://www.tobu-yachida.co.jp/news/detail.php?id=153" TargetMode="External"/><Relationship Id="rId42" Type="http://schemas.openxmlformats.org/officeDocument/2006/relationships/hyperlink" Target="https://www.town.oiso.kanagawa.jp/soshiki/kaikei/kaikei/tanto/21976.html" TargetMode="External"/><Relationship Id="rId84" Type="http://schemas.openxmlformats.org/officeDocument/2006/relationships/hyperlink" Target="https://www.clovernetwork.co.jp/blog/2023/11/08/225" TargetMode="External"/><Relationship Id="rId138" Type="http://schemas.openxmlformats.org/officeDocument/2006/relationships/hyperlink" Target="https://www.jasso.go.jp/about/ir/toushika/__icsFiles/afieldfile/2023/11/07/seyfert_press.pdf" TargetMode="External"/><Relationship Id="rId191" Type="http://schemas.openxmlformats.org/officeDocument/2006/relationships/hyperlink" Target="https://www.nakanishi-gr.co.jp/news/%e3%80%8c%e3%82%bd%e3%83%bc%e3%82%b7%e3%83%a3%e3%83%ab%e3%83%9c%e3%83%b3%e3%83%89%e3%80%8d%e3%81%b8%e3%81%ae%e6%8a%95%e8%b3%87%e3%81%ab%e3%81%a4%e3%81%84%e3%81%a6" TargetMode="External"/><Relationship Id="rId205" Type="http://schemas.openxmlformats.org/officeDocument/2006/relationships/hyperlink" Target="https://www.jasso.go.jp/about/ir/toushika/__icsFiles/afieldfile/2021/02/24/sb_toushihyoumei_jasso.pdf" TargetMode="External"/><Relationship Id="rId247" Type="http://schemas.openxmlformats.org/officeDocument/2006/relationships/hyperlink" Target="https://www.matunaga.biz/post/%E7%8B%AC%E7%AB%8B%E8%A1%8C%E6%94%BF%E6%B3%95%E4%BA%BA%E6%97%A5%E6%9C%AC%E5%AD%A6%E7%94%9F%E6%94%AF%E6%8F%B4%E6%A9%9F%E6%A7%8B%E3%81%8C%E7%99%BA%E8%A1%8C%E3%81%99%E3%82%8B%E3%80%8C%E3%82%BD%E3%83%BC%E3%82%B7%E3%83%A3%E3%83%AB%E3%83%9C%E3%83%B3%E3%83%89%E3%80%8D%E3%81%B8%E3%81%AE%E6%8A%95%E8%B3%87%E3%81%AB%E3%81%A4%E3%81%84%E3%81%A6" TargetMode="External"/><Relationship Id="rId107" Type="http://schemas.openxmlformats.org/officeDocument/2006/relationships/hyperlink" Target="https://www.jasso.go.jp/about/ir/toushika/__icsFiles/afieldfile/2024/11/01/sakaguchiconstruction_press.pdf" TargetMode="External"/><Relationship Id="rId289" Type="http://schemas.openxmlformats.org/officeDocument/2006/relationships/hyperlink" Target="https://www.jasso.go.jp/about/ir/toushika/__icsFiles/afieldfile/2023/09/01/yoshitama_press.pdf" TargetMode="External"/><Relationship Id="rId11" Type="http://schemas.openxmlformats.org/officeDocument/2006/relationships/hyperlink" Target="https://www.azapa-eng.co.jp/news/1264/" TargetMode="External"/><Relationship Id="rId53" Type="http://schemas.openxmlformats.org/officeDocument/2006/relationships/hyperlink" Target="https://www.jasso.go.jp/about/ir/toushika/__icsFiles/afieldfile/2021/06/30/original_press_1.pdf" TargetMode="External"/><Relationship Id="rId149" Type="http://schemas.openxmlformats.org/officeDocument/2006/relationships/hyperlink" Target="https://www.jasso.go.jp/about/ir/toushika/__icsFiles/afieldfile/2022/05/19/daiiti_press_1.pdf" TargetMode="External"/><Relationship Id="rId95" Type="http://schemas.openxmlformats.org/officeDocument/2006/relationships/hyperlink" Target="http://www.koga-isotope.co.jp/information/detail-232.html" TargetMode="External"/><Relationship Id="rId160" Type="http://schemas.openxmlformats.org/officeDocument/2006/relationships/hyperlink" Target="https://www.jasso.go.jp/about/ir/toushika/__icsFiles/afieldfile/2023/09/01/tamurasangyo_press.pdf" TargetMode="External"/><Relationship Id="rId216" Type="http://schemas.openxmlformats.org/officeDocument/2006/relationships/hyperlink" Target="https://www.jasso.go.jp/about/ir/toushika/__icsFiles/afieldfile/2023/10/23/hiday_press.pdf" TargetMode="External"/><Relationship Id="rId258" Type="http://schemas.openxmlformats.org/officeDocument/2006/relationships/hyperlink" Target="https://mie-seiki.co.jp/csr/"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64" Type="http://schemas.openxmlformats.org/officeDocument/2006/relationships/hyperlink" Target="https://kawanokk.co.jp/conc_wp/%e7%8b%ac%e7%ab%8b%e8%a1%8c%e6%94%bf%e6%b3%95%e4%ba%ba%e6%97%a5%e6%9c%ac%e5%ad%a6%e7%94%9f%e6%94%af%e6%8f%b4%e6%a9%9f%e6%a7%8b%e3%81%8c%e7%99%ba%e8%a1%8c%e3%81%99%e3%82%8b%e3%80%8c%e3%82%bd%e3%83%bc/" TargetMode="External"/><Relationship Id="rId118" Type="http://schemas.openxmlformats.org/officeDocument/2006/relationships/hyperlink" Target="https://www.city.shinagawa.tokyo.jp/PC/kuseizyoho/kuseizyoho-siryo/toushihyoumei/20230822144030.html" TargetMode="External"/><Relationship Id="rId171" Type="http://schemas.openxmlformats.org/officeDocument/2006/relationships/hyperlink" Target="https://www.jasso.go.jp/about/ir/toushika/__icsFiles/afieldfile/2023/02/10/digworks22_press.pdf" TargetMode="External"/><Relationship Id="rId227" Type="http://schemas.openxmlformats.org/officeDocument/2006/relationships/hyperlink" Target="https://www.jasso.go.jp/about/ir/toushika/__icsFiles/afieldfile/2023/11/07/h_ikuseikai_press.pdf" TargetMode="External"/><Relationship Id="rId269" Type="http://schemas.openxmlformats.org/officeDocument/2006/relationships/hyperlink" Target="https://www.meinan.net/news/180193/" TargetMode="External"/><Relationship Id="rId33" Type="http://schemas.openxmlformats.org/officeDocument/2006/relationships/hyperlink" Target="https://www.jasso.go.jp/about/ir/toushika/__icsFiles/afieldfile/2021/10/26/arc_press.pdf" TargetMode="External"/><Relationship Id="rId129" Type="http://schemas.openxmlformats.org/officeDocument/2006/relationships/hyperlink" Target="https://www.jasso.go.jp/about/ir/toushika/__icsFiles/afieldfile/2023/06/14/shinnipponair_press.pdf" TargetMode="External"/><Relationship Id="rId280" Type="http://schemas.openxmlformats.org/officeDocument/2006/relationships/hyperlink" Target="https://www.yab.co.jp/eco/2024/02/post-675/" TargetMode="External"/><Relationship Id="rId75" Type="http://schemas.openxmlformats.org/officeDocument/2006/relationships/hyperlink" Target="https://www.jasso.go.jp/about/ir/toushika/__icsFiles/afieldfile/2022/01/20/kyowa_corporation_press.pdf" TargetMode="External"/><Relationship Id="rId140" Type="http://schemas.openxmlformats.org/officeDocument/2006/relationships/hyperlink" Target="https://www.jasso.go.jp/about/ir/toushika/__icsFiles/afieldfile/2023/06/05/sekaishisosha_press.pdf" TargetMode="External"/><Relationship Id="rId182" Type="http://schemas.openxmlformats.org/officeDocument/2006/relationships/hyperlink" Target="https://www.jasso.go.jp/about/ir/toushika/__icsFiles/afieldfile/2024/06/11/toyo_shutter_press.pdf" TargetMode="External"/><Relationship Id="rId6" Type="http://schemas.openxmlformats.org/officeDocument/2006/relationships/hyperlink" Target="https://www.jasso.go.jp/about/ir/toushika/__icsFiles/afieldfile/2024/03/14/ido_press.pdf" TargetMode="External"/><Relationship Id="rId238" Type="http://schemas.openxmlformats.org/officeDocument/2006/relationships/hyperlink" Target="http://furutakogyo.jp/compan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171"/>
  <sheetViews>
    <sheetView zoomScale="85" zoomScaleNormal="85" workbookViewId="0"/>
  </sheetViews>
  <sheetFormatPr defaultColWidth="8.77734375" defaultRowHeight="13.2" outlineLevelCol="1"/>
  <cols>
    <col min="1" max="1" width="41.6640625" customWidth="1"/>
    <col min="2" max="2" width="26.6640625" customWidth="1"/>
    <col min="3" max="3" width="15.77734375" customWidth="1"/>
    <col min="4" max="4" width="4.88671875" customWidth="1"/>
    <col min="5" max="6" width="9.21875" customWidth="1"/>
    <col min="7" max="7" width="13.88671875" hidden="1" customWidth="1"/>
    <col min="8" max="8" width="20.33203125" bestFit="1" customWidth="1"/>
    <col min="9" max="13" width="20.33203125" customWidth="1"/>
    <col min="14" max="14" width="11.77734375" bestFit="1" customWidth="1"/>
    <col min="15" max="15" width="4.44140625" bestFit="1" customWidth="1"/>
    <col min="19" max="19" width="8.77734375" hidden="1" customWidth="1" outlineLevel="1"/>
    <col min="20" max="20" width="16.21875" hidden="1" customWidth="1" outlineLevel="1"/>
    <col min="21" max="21" width="10.21875" hidden="1" customWidth="1" outlineLevel="1"/>
    <col min="22" max="22" width="12.6640625" hidden="1" customWidth="1" outlineLevel="1"/>
    <col min="23" max="23" width="20.33203125" hidden="1" customWidth="1" outlineLevel="1"/>
    <col min="24" max="24" width="34.44140625" hidden="1" customWidth="1" outlineLevel="1"/>
    <col min="25" max="25" width="8.77734375" collapsed="1"/>
  </cols>
  <sheetData>
    <row r="1" spans="1:24">
      <c r="A1" s="6" t="s">
        <v>1914</v>
      </c>
      <c r="B1" s="7" t="s">
        <v>1836</v>
      </c>
      <c r="C1" s="7" t="s">
        <v>49</v>
      </c>
      <c r="D1" s="49" t="s">
        <v>2631</v>
      </c>
      <c r="E1" s="7" t="s">
        <v>1960</v>
      </c>
      <c r="F1" s="9" t="s">
        <v>2770</v>
      </c>
      <c r="G1" s="7" t="s">
        <v>153</v>
      </c>
      <c r="H1" s="7" t="s">
        <v>50</v>
      </c>
      <c r="I1" s="49" t="s">
        <v>2661</v>
      </c>
      <c r="J1" s="9" t="s">
        <v>2772</v>
      </c>
      <c r="K1" s="50" t="s">
        <v>1958</v>
      </c>
      <c r="L1" s="50" t="s">
        <v>2662</v>
      </c>
      <c r="M1" s="50" t="s">
        <v>1959</v>
      </c>
      <c r="N1" s="7" t="s">
        <v>1931</v>
      </c>
      <c r="S1" t="s">
        <v>2193</v>
      </c>
      <c r="T1" t="s">
        <v>2192</v>
      </c>
      <c r="U1" t="s">
        <v>1940</v>
      </c>
      <c r="V1" t="s">
        <v>2224</v>
      </c>
      <c r="W1" t="s">
        <v>1940</v>
      </c>
      <c r="X1" s="7" t="s">
        <v>3029</v>
      </c>
    </row>
    <row r="2" spans="1:24" ht="13.8" thickBot="1">
      <c r="A2" s="1" t="s">
        <v>935</v>
      </c>
      <c r="B2" s="8" t="s">
        <v>1937</v>
      </c>
      <c r="C2" t="s">
        <v>975</v>
      </c>
      <c r="D2" t="s">
        <v>2653</v>
      </c>
      <c r="E2" t="s">
        <v>1961</v>
      </c>
      <c r="F2" s="51"/>
      <c r="G2">
        <v>70</v>
      </c>
      <c r="H2" t="s">
        <v>1060</v>
      </c>
      <c r="I2" t="e">
        <f>VLOOKUP(H2,#REF!,2,0)</f>
        <v>#REF!</v>
      </c>
      <c r="J2" t="e">
        <f t="shared" ref="J2:J65" si="0">IF(AND(I2="事業法人",F2="○"),"事業法人（上場）",IF(AND(I2="事業法人",F2=""),"事業法人（非上場）",I2))</f>
        <v>#REF!</v>
      </c>
      <c r="K2" t="str">
        <f t="shared" ref="K2:K65" si="1">VLOOKUP(E2,S:T,2,0)</f>
        <v>九州・沖縄地方</v>
      </c>
      <c r="L2" t="str">
        <f t="shared" ref="L2:L65" si="2">VLOOKUP(H2,U:V,2,0)</f>
        <v>事業法人</v>
      </c>
      <c r="M2" t="str">
        <f t="shared" ref="M2:M65" si="3">VLOOKUP(H2,W:X,2,0)</f>
        <v>04.事業法人</v>
      </c>
      <c r="N2">
        <f t="shared" ref="N2:N65" si="4">IF(B2="",0,IF(COUNTIF(B2,"https://www.jasso.go.jp/*")=1,1,2))</f>
        <v>1</v>
      </c>
      <c r="O2">
        <f t="shared" ref="O2:O65" si="5">LEN(B2)</f>
        <v>99</v>
      </c>
      <c r="S2" t="s">
        <v>2073</v>
      </c>
      <c r="T2" t="s">
        <v>2192</v>
      </c>
      <c r="U2" t="s">
        <v>1941</v>
      </c>
      <c r="V2" t="s">
        <v>2223</v>
      </c>
      <c r="W2" t="s">
        <v>1941</v>
      </c>
      <c r="X2" t="s">
        <v>2225</v>
      </c>
    </row>
    <row r="3" spans="1:24" ht="13.8" thickBot="1">
      <c r="A3" s="10" t="s">
        <v>2775</v>
      </c>
      <c r="C3" t="s">
        <v>2874</v>
      </c>
      <c r="D3" t="s">
        <v>2972</v>
      </c>
      <c r="E3" t="s">
        <v>1963</v>
      </c>
      <c r="H3" t="s">
        <v>1060</v>
      </c>
      <c r="I3" t="e">
        <f>VLOOKUP(H3,#REF!,2,0)</f>
        <v>#REF!</v>
      </c>
      <c r="J3" t="e">
        <f t="shared" si="0"/>
        <v>#REF!</v>
      </c>
      <c r="K3" t="str">
        <f t="shared" si="1"/>
        <v>関東地方</v>
      </c>
      <c r="L3" t="str">
        <f t="shared" si="2"/>
        <v>事業法人</v>
      </c>
      <c r="M3" t="str">
        <f t="shared" si="3"/>
        <v>04.事業法人</v>
      </c>
      <c r="N3">
        <f t="shared" si="4"/>
        <v>0</v>
      </c>
      <c r="O3">
        <f t="shared" si="5"/>
        <v>0</v>
      </c>
      <c r="S3" t="s">
        <v>2092</v>
      </c>
      <c r="T3" t="s">
        <v>2192</v>
      </c>
      <c r="U3" t="s">
        <v>1942</v>
      </c>
      <c r="V3" t="s">
        <v>2224</v>
      </c>
      <c r="W3" t="s">
        <v>1942</v>
      </c>
      <c r="X3" t="s">
        <v>2225</v>
      </c>
    </row>
    <row r="4" spans="1:24" ht="13.8" thickBot="1">
      <c r="A4" s="1" t="s">
        <v>936</v>
      </c>
      <c r="B4" t="s">
        <v>1935</v>
      </c>
      <c r="C4" t="s">
        <v>976</v>
      </c>
      <c r="D4" t="s">
        <v>2653</v>
      </c>
      <c r="E4" t="s">
        <v>1962</v>
      </c>
      <c r="F4" s="51"/>
      <c r="G4">
        <v>40</v>
      </c>
      <c r="H4" t="s">
        <v>1060</v>
      </c>
      <c r="I4" t="e">
        <f>VLOOKUP(H4,#REF!,2,0)</f>
        <v>#REF!</v>
      </c>
      <c r="J4" t="e">
        <f t="shared" si="0"/>
        <v>#REF!</v>
      </c>
      <c r="K4" t="str">
        <f t="shared" si="1"/>
        <v>近畿地方</v>
      </c>
      <c r="L4" t="str">
        <f t="shared" si="2"/>
        <v>事業法人</v>
      </c>
      <c r="M4" t="str">
        <f t="shared" si="3"/>
        <v>04.事業法人</v>
      </c>
      <c r="N4">
        <f t="shared" si="4"/>
        <v>1</v>
      </c>
      <c r="O4">
        <f t="shared" si="5"/>
        <v>101</v>
      </c>
      <c r="S4" t="s">
        <v>2222</v>
      </c>
      <c r="T4" t="s">
        <v>2192</v>
      </c>
      <c r="U4" t="s">
        <v>1943</v>
      </c>
      <c r="V4" t="s">
        <v>2224</v>
      </c>
      <c r="W4" t="s">
        <v>1943</v>
      </c>
      <c r="X4" s="7" t="s">
        <v>3022</v>
      </c>
    </row>
    <row r="5" spans="1:24">
      <c r="A5" t="s">
        <v>2309</v>
      </c>
      <c r="C5" t="s">
        <v>2461</v>
      </c>
      <c r="D5" t="s">
        <v>2654</v>
      </c>
      <c r="E5" t="s">
        <v>1962</v>
      </c>
      <c r="F5" s="51"/>
      <c r="G5">
        <v>40</v>
      </c>
      <c r="H5" t="s">
        <v>1060</v>
      </c>
      <c r="I5" t="e">
        <f>VLOOKUP(H5,#REF!,2,0)</f>
        <v>#REF!</v>
      </c>
      <c r="J5" t="e">
        <f t="shared" si="0"/>
        <v>#REF!</v>
      </c>
      <c r="K5" t="str">
        <f t="shared" si="1"/>
        <v>近畿地方</v>
      </c>
      <c r="L5" t="str">
        <f t="shared" si="2"/>
        <v>事業法人</v>
      </c>
      <c r="M5" t="str">
        <f t="shared" si="3"/>
        <v>04.事業法人</v>
      </c>
      <c r="N5">
        <f t="shared" si="4"/>
        <v>0</v>
      </c>
      <c r="O5">
        <f t="shared" si="5"/>
        <v>0</v>
      </c>
      <c r="S5" t="s">
        <v>2115</v>
      </c>
      <c r="T5" t="s">
        <v>2192</v>
      </c>
      <c r="U5" t="s">
        <v>1944</v>
      </c>
      <c r="V5" t="s">
        <v>2224</v>
      </c>
      <c r="W5" t="s">
        <v>1944</v>
      </c>
      <c r="X5" s="7" t="s">
        <v>3025</v>
      </c>
    </row>
    <row r="6" spans="1:24" ht="13.8" thickBot="1">
      <c r="A6" s="1" t="s">
        <v>279</v>
      </c>
      <c r="B6" t="s">
        <v>3289</v>
      </c>
      <c r="C6" t="s">
        <v>447</v>
      </c>
      <c r="D6" t="s">
        <v>2632</v>
      </c>
      <c r="E6" t="s">
        <v>1963</v>
      </c>
      <c r="F6" s="51" t="s">
        <v>2771</v>
      </c>
      <c r="G6">
        <v>20</v>
      </c>
      <c r="H6" t="s">
        <v>1060</v>
      </c>
      <c r="I6" t="e">
        <f>VLOOKUP(H6,#REF!,2,0)</f>
        <v>#REF!</v>
      </c>
      <c r="J6" t="e">
        <f t="shared" si="0"/>
        <v>#REF!</v>
      </c>
      <c r="K6" t="str">
        <f t="shared" si="1"/>
        <v>関東地方</v>
      </c>
      <c r="L6" t="str">
        <f t="shared" si="2"/>
        <v>事業法人</v>
      </c>
      <c r="M6" t="str">
        <f t="shared" si="3"/>
        <v>04.事業法人</v>
      </c>
      <c r="N6">
        <f t="shared" si="4"/>
        <v>1</v>
      </c>
      <c r="O6">
        <f t="shared" si="5"/>
        <v>87</v>
      </c>
      <c r="S6" t="s">
        <v>2180</v>
      </c>
      <c r="T6" t="s">
        <v>2192</v>
      </c>
      <c r="U6" t="s">
        <v>1945</v>
      </c>
      <c r="V6" t="s">
        <v>2223</v>
      </c>
      <c r="W6" t="s">
        <v>1945</v>
      </c>
      <c r="X6" s="7" t="s">
        <v>3022</v>
      </c>
    </row>
    <row r="7" spans="1:24" ht="20.399999999999999" thickBot="1">
      <c r="A7" s="5" t="s">
        <v>459</v>
      </c>
      <c r="C7" t="s">
        <v>460</v>
      </c>
      <c r="D7" t="s">
        <v>2655</v>
      </c>
      <c r="E7" t="s">
        <v>1964</v>
      </c>
      <c r="F7" s="51"/>
      <c r="G7">
        <v>40</v>
      </c>
      <c r="H7" t="s">
        <v>930</v>
      </c>
      <c r="I7" t="e">
        <f>VLOOKUP(H7,#REF!,2,0)</f>
        <v>#REF!</v>
      </c>
      <c r="J7" t="e">
        <f t="shared" si="0"/>
        <v>#REF!</v>
      </c>
      <c r="K7" t="str">
        <f t="shared" si="1"/>
        <v>近畿地方</v>
      </c>
      <c r="L7" t="str">
        <f t="shared" si="2"/>
        <v>学校法人等</v>
      </c>
      <c r="M7" t="str">
        <f t="shared" si="3"/>
        <v>01.学校法人・国立大学法人等</v>
      </c>
      <c r="N7">
        <f t="shared" si="4"/>
        <v>0</v>
      </c>
      <c r="O7">
        <f t="shared" si="5"/>
        <v>0</v>
      </c>
      <c r="S7" t="s">
        <v>2146</v>
      </c>
      <c r="T7" t="s">
        <v>2192</v>
      </c>
      <c r="U7" t="s">
        <v>1946</v>
      </c>
      <c r="V7" t="s">
        <v>2223</v>
      </c>
      <c r="W7" t="s">
        <v>1946</v>
      </c>
      <c r="X7" s="7" t="s">
        <v>3022</v>
      </c>
    </row>
    <row r="8" spans="1:24">
      <c r="A8" s="3" t="s">
        <v>1837</v>
      </c>
      <c r="B8" t="s">
        <v>1556</v>
      </c>
      <c r="C8" t="s">
        <v>1106</v>
      </c>
      <c r="D8" t="s">
        <v>2656</v>
      </c>
      <c r="E8" t="s">
        <v>1965</v>
      </c>
      <c r="F8" s="51"/>
      <c r="G8">
        <v>20</v>
      </c>
      <c r="H8" t="s">
        <v>1060</v>
      </c>
      <c r="I8" t="e">
        <f>VLOOKUP(H8,#REF!,2,0)</f>
        <v>#REF!</v>
      </c>
      <c r="J8" t="e">
        <f t="shared" si="0"/>
        <v>#REF!</v>
      </c>
      <c r="K8" t="str">
        <f t="shared" si="1"/>
        <v>関東地方</v>
      </c>
      <c r="L8" t="str">
        <f t="shared" si="2"/>
        <v>事業法人</v>
      </c>
      <c r="M8" t="str">
        <f t="shared" si="3"/>
        <v>04.事業法人</v>
      </c>
      <c r="N8">
        <f t="shared" si="4"/>
        <v>2</v>
      </c>
      <c r="O8">
        <f t="shared" si="5"/>
        <v>223</v>
      </c>
      <c r="S8" t="s">
        <v>2198</v>
      </c>
      <c r="T8" t="s">
        <v>2199</v>
      </c>
      <c r="U8" t="s">
        <v>1947</v>
      </c>
      <c r="V8" t="s">
        <v>2223</v>
      </c>
      <c r="W8" t="s">
        <v>1947</v>
      </c>
      <c r="X8" s="7" t="s">
        <v>3022</v>
      </c>
    </row>
    <row r="9" spans="1:24">
      <c r="A9" t="s">
        <v>2310</v>
      </c>
      <c r="C9" t="s">
        <v>2462</v>
      </c>
      <c r="D9" t="s">
        <v>2654</v>
      </c>
      <c r="E9" t="s">
        <v>2002</v>
      </c>
      <c r="F9" s="51"/>
      <c r="G9">
        <v>35</v>
      </c>
      <c r="H9" t="s">
        <v>1060</v>
      </c>
      <c r="I9" t="e">
        <f>VLOOKUP(H9,#REF!,2,0)</f>
        <v>#REF!</v>
      </c>
      <c r="J9" t="e">
        <f t="shared" si="0"/>
        <v>#REF!</v>
      </c>
      <c r="K9" t="str">
        <f t="shared" si="1"/>
        <v>東海地方</v>
      </c>
      <c r="L9" t="str">
        <f t="shared" si="2"/>
        <v>事業法人</v>
      </c>
      <c r="M9" t="str">
        <f t="shared" si="3"/>
        <v>04.事業法人</v>
      </c>
      <c r="N9">
        <f t="shared" si="4"/>
        <v>0</v>
      </c>
      <c r="O9">
        <f t="shared" si="5"/>
        <v>0</v>
      </c>
      <c r="S9" t="s">
        <v>2194</v>
      </c>
      <c r="T9" t="s">
        <v>2199</v>
      </c>
      <c r="U9" t="s">
        <v>1948</v>
      </c>
      <c r="V9" t="s">
        <v>2224</v>
      </c>
      <c r="W9" t="s">
        <v>1948</v>
      </c>
      <c r="X9" t="s">
        <v>2722</v>
      </c>
    </row>
    <row r="10" spans="1:24" ht="13.8" thickBot="1">
      <c r="A10" s="10" t="s">
        <v>2869</v>
      </c>
      <c r="C10" t="s">
        <v>2875</v>
      </c>
      <c r="D10" t="s">
        <v>2972</v>
      </c>
      <c r="E10" t="s">
        <v>2973</v>
      </c>
      <c r="H10" t="s">
        <v>249</v>
      </c>
      <c r="I10" t="e">
        <f>VLOOKUP(H10,#REF!,2,0)</f>
        <v>#REF!</v>
      </c>
      <c r="J10" t="e">
        <f t="shared" si="0"/>
        <v>#REF!</v>
      </c>
      <c r="K10" t="str">
        <f t="shared" si="1"/>
        <v>東海地方</v>
      </c>
      <c r="L10" t="str">
        <f t="shared" si="2"/>
        <v>その他</v>
      </c>
      <c r="M10" t="str">
        <f t="shared" si="3"/>
        <v>10.その他</v>
      </c>
      <c r="N10">
        <f t="shared" si="4"/>
        <v>0</v>
      </c>
      <c r="O10">
        <f t="shared" si="5"/>
        <v>0</v>
      </c>
      <c r="S10" t="s">
        <v>2195</v>
      </c>
      <c r="T10" t="s">
        <v>2199</v>
      </c>
      <c r="U10" t="s">
        <v>1949</v>
      </c>
      <c r="V10" t="s">
        <v>2224</v>
      </c>
      <c r="W10" t="s">
        <v>1949</v>
      </c>
      <c r="X10" s="7" t="s">
        <v>3025</v>
      </c>
    </row>
    <row r="11" spans="1:24" ht="13.8" thickBot="1">
      <c r="A11" s="1" t="s">
        <v>1838</v>
      </c>
      <c r="B11" t="s">
        <v>1557</v>
      </c>
      <c r="C11" t="s">
        <v>714</v>
      </c>
      <c r="D11" t="s">
        <v>2633</v>
      </c>
      <c r="E11" t="s">
        <v>1966</v>
      </c>
      <c r="F11" s="51"/>
      <c r="G11">
        <v>35</v>
      </c>
      <c r="H11" t="s">
        <v>249</v>
      </c>
      <c r="I11" t="e">
        <f>VLOOKUP(H11,#REF!,2,0)</f>
        <v>#REF!</v>
      </c>
      <c r="J11" t="e">
        <f t="shared" si="0"/>
        <v>#REF!</v>
      </c>
      <c r="K11" t="str">
        <f t="shared" si="1"/>
        <v>東海地方</v>
      </c>
      <c r="L11" t="str">
        <f t="shared" si="2"/>
        <v>その他</v>
      </c>
      <c r="M11" t="str">
        <f t="shared" si="3"/>
        <v>10.その他</v>
      </c>
      <c r="N11">
        <f t="shared" si="4"/>
        <v>2</v>
      </c>
      <c r="O11">
        <f t="shared" si="5"/>
        <v>56</v>
      </c>
      <c r="S11" t="s">
        <v>2196</v>
      </c>
      <c r="T11" t="s">
        <v>2199</v>
      </c>
      <c r="U11" t="s">
        <v>1950</v>
      </c>
      <c r="V11" t="s">
        <v>1953</v>
      </c>
      <c r="W11" t="s">
        <v>1950</v>
      </c>
      <c r="X11" s="7" t="s">
        <v>3029</v>
      </c>
    </row>
    <row r="12" spans="1:24" ht="20.399999999999999" thickBot="1">
      <c r="A12" s="5" t="s">
        <v>1347</v>
      </c>
      <c r="C12" t="s">
        <v>1256</v>
      </c>
      <c r="D12" t="s">
        <v>2657</v>
      </c>
      <c r="E12" t="s">
        <v>1967</v>
      </c>
      <c r="F12" s="51"/>
      <c r="G12">
        <v>35</v>
      </c>
      <c r="H12" t="s">
        <v>249</v>
      </c>
      <c r="I12" t="e">
        <f>VLOOKUP(H12,#REF!,2,0)</f>
        <v>#REF!</v>
      </c>
      <c r="J12" t="e">
        <f t="shared" si="0"/>
        <v>#REF!</v>
      </c>
      <c r="K12" t="str">
        <f t="shared" si="1"/>
        <v>東海地方</v>
      </c>
      <c r="L12" t="str">
        <f t="shared" si="2"/>
        <v>その他</v>
      </c>
      <c r="M12" t="str">
        <f t="shared" si="3"/>
        <v>10.その他</v>
      </c>
      <c r="N12">
        <f t="shared" si="4"/>
        <v>0</v>
      </c>
      <c r="O12">
        <f t="shared" si="5"/>
        <v>0</v>
      </c>
      <c r="S12" t="s">
        <v>2036</v>
      </c>
      <c r="T12" t="s">
        <v>2199</v>
      </c>
      <c r="U12" t="s">
        <v>1951</v>
      </c>
      <c r="V12" t="s">
        <v>1951</v>
      </c>
      <c r="W12" t="s">
        <v>1951</v>
      </c>
      <c r="X12" t="s">
        <v>3026</v>
      </c>
    </row>
    <row r="13" spans="1:24" ht="19.8">
      <c r="A13" s="2" t="s">
        <v>1348</v>
      </c>
      <c r="C13" t="s">
        <v>1107</v>
      </c>
      <c r="D13" t="s">
        <v>2656</v>
      </c>
      <c r="E13" t="s">
        <v>1968</v>
      </c>
      <c r="F13" s="51"/>
      <c r="G13">
        <v>10</v>
      </c>
      <c r="H13" t="s">
        <v>1193</v>
      </c>
      <c r="I13" t="e">
        <f>VLOOKUP(H13,#REF!,2,0)</f>
        <v>#REF!</v>
      </c>
      <c r="J13" t="e">
        <f t="shared" si="0"/>
        <v>#REF!</v>
      </c>
      <c r="K13" t="str">
        <f t="shared" si="1"/>
        <v>北海道・東北地方</v>
      </c>
      <c r="L13" t="str">
        <f t="shared" si="2"/>
        <v>その他</v>
      </c>
      <c r="M13" t="str">
        <f t="shared" si="3"/>
        <v>08.財団法人・社団法人</v>
      </c>
      <c r="N13">
        <f t="shared" si="4"/>
        <v>0</v>
      </c>
      <c r="O13">
        <f t="shared" si="5"/>
        <v>0</v>
      </c>
      <c r="S13" t="s">
        <v>2197</v>
      </c>
      <c r="T13" t="s">
        <v>2199</v>
      </c>
      <c r="U13" t="s">
        <v>1938</v>
      </c>
      <c r="V13" t="s">
        <v>1938</v>
      </c>
      <c r="W13" t="s">
        <v>1938</v>
      </c>
      <c r="X13" t="s">
        <v>3024</v>
      </c>
    </row>
    <row r="14" spans="1:24">
      <c r="A14" s="3" t="s">
        <v>651</v>
      </c>
      <c r="B14" t="s">
        <v>1558</v>
      </c>
      <c r="C14" t="s">
        <v>715</v>
      </c>
      <c r="D14" t="s">
        <v>2633</v>
      </c>
      <c r="E14" t="s">
        <v>1969</v>
      </c>
      <c r="F14" s="51"/>
      <c r="G14">
        <v>50</v>
      </c>
      <c r="H14" t="s">
        <v>1060</v>
      </c>
      <c r="I14" t="e">
        <f>VLOOKUP(H14,#REF!,2,0)</f>
        <v>#REF!</v>
      </c>
      <c r="J14" t="e">
        <f t="shared" si="0"/>
        <v>#REF!</v>
      </c>
      <c r="K14" t="str">
        <f t="shared" si="1"/>
        <v>中国地方</v>
      </c>
      <c r="L14" t="str">
        <f t="shared" si="2"/>
        <v>事業法人</v>
      </c>
      <c r="M14" t="str">
        <f t="shared" si="3"/>
        <v>04.事業法人</v>
      </c>
      <c r="N14">
        <f t="shared" si="4"/>
        <v>1</v>
      </c>
      <c r="O14">
        <f t="shared" si="5"/>
        <v>88</v>
      </c>
      <c r="S14" t="s">
        <v>2008</v>
      </c>
      <c r="T14" t="s">
        <v>2199</v>
      </c>
      <c r="U14" t="s">
        <v>1939</v>
      </c>
      <c r="V14" t="s">
        <v>2660</v>
      </c>
      <c r="W14" t="s">
        <v>1939</v>
      </c>
      <c r="X14" t="s">
        <v>3023</v>
      </c>
    </row>
    <row r="15" spans="1:24">
      <c r="A15" s="3" t="s">
        <v>1349</v>
      </c>
      <c r="B15" t="s">
        <v>1559</v>
      </c>
      <c r="C15" t="s">
        <v>402</v>
      </c>
      <c r="D15" t="s">
        <v>2634</v>
      </c>
      <c r="E15" t="s">
        <v>1963</v>
      </c>
      <c r="F15" s="51" t="s">
        <v>2771</v>
      </c>
      <c r="G15">
        <v>20</v>
      </c>
      <c r="H15" t="s">
        <v>1060</v>
      </c>
      <c r="I15" t="e">
        <f>VLOOKUP(H15,#REF!,2,0)</f>
        <v>#REF!</v>
      </c>
      <c r="J15" t="e">
        <f t="shared" si="0"/>
        <v>#REF!</v>
      </c>
      <c r="K15" t="str">
        <f t="shared" si="1"/>
        <v>関東地方</v>
      </c>
      <c r="L15" t="str">
        <f t="shared" si="2"/>
        <v>事業法人</v>
      </c>
      <c r="M15" t="str">
        <f t="shared" si="3"/>
        <v>04.事業法人</v>
      </c>
      <c r="N15">
        <f t="shared" si="4"/>
        <v>1</v>
      </c>
      <c r="O15">
        <f t="shared" si="5"/>
        <v>98</v>
      </c>
      <c r="S15" t="s">
        <v>2064</v>
      </c>
      <c r="T15" t="s">
        <v>2200</v>
      </c>
      <c r="U15" t="s">
        <v>1955</v>
      </c>
      <c r="V15" t="s">
        <v>1953</v>
      </c>
      <c r="W15" t="s">
        <v>1955</v>
      </c>
      <c r="X15" t="s">
        <v>3027</v>
      </c>
    </row>
    <row r="16" spans="1:24">
      <c r="A16" t="s">
        <v>2311</v>
      </c>
      <c r="C16" t="s">
        <v>2463</v>
      </c>
      <c r="D16" t="s">
        <v>2654</v>
      </c>
      <c r="E16" t="s">
        <v>2615</v>
      </c>
      <c r="F16" s="51"/>
      <c r="G16">
        <v>40</v>
      </c>
      <c r="H16" t="s">
        <v>930</v>
      </c>
      <c r="I16" t="e">
        <f>VLOOKUP(H16,#REF!,2,0)</f>
        <v>#REF!</v>
      </c>
      <c r="J16" t="e">
        <f t="shared" si="0"/>
        <v>#REF!</v>
      </c>
      <c r="K16" t="str">
        <f t="shared" si="1"/>
        <v>近畿地方</v>
      </c>
      <c r="L16" t="str">
        <f t="shared" si="2"/>
        <v>学校法人等</v>
      </c>
      <c r="M16" t="str">
        <f t="shared" si="3"/>
        <v>01.学校法人・国立大学法人等</v>
      </c>
      <c r="N16">
        <f t="shared" si="4"/>
        <v>0</v>
      </c>
      <c r="O16">
        <f t="shared" si="5"/>
        <v>0</v>
      </c>
      <c r="S16" t="s">
        <v>2062</v>
      </c>
      <c r="T16" t="s">
        <v>2200</v>
      </c>
      <c r="U16" t="s">
        <v>1957</v>
      </c>
      <c r="V16" t="s">
        <v>1953</v>
      </c>
      <c r="W16" t="s">
        <v>1957</v>
      </c>
      <c r="X16" t="s">
        <v>3027</v>
      </c>
    </row>
    <row r="17" spans="1:24">
      <c r="A17" s="3" t="s">
        <v>1350</v>
      </c>
      <c r="B17" t="s">
        <v>2721</v>
      </c>
      <c r="C17" t="s">
        <v>604</v>
      </c>
      <c r="D17" t="s">
        <v>2658</v>
      </c>
      <c r="E17" t="s">
        <v>1962</v>
      </c>
      <c r="F17" s="51" t="s">
        <v>2771</v>
      </c>
      <c r="G17">
        <v>40</v>
      </c>
      <c r="H17" t="s">
        <v>1060</v>
      </c>
      <c r="I17" t="e">
        <f>VLOOKUP(H17,#REF!,2,0)</f>
        <v>#REF!</v>
      </c>
      <c r="J17" t="e">
        <f t="shared" si="0"/>
        <v>#REF!</v>
      </c>
      <c r="K17" t="str">
        <f t="shared" si="1"/>
        <v>近畿地方</v>
      </c>
      <c r="L17" t="str">
        <f t="shared" si="2"/>
        <v>事業法人</v>
      </c>
      <c r="M17" t="str">
        <f t="shared" si="3"/>
        <v>04.事業法人</v>
      </c>
      <c r="N17">
        <f t="shared" si="4"/>
        <v>1</v>
      </c>
      <c r="O17">
        <f t="shared" si="5"/>
        <v>88</v>
      </c>
      <c r="S17" t="s">
        <v>2046</v>
      </c>
      <c r="T17" t="s">
        <v>2200</v>
      </c>
      <c r="U17" t="s">
        <v>1954</v>
      </c>
      <c r="V17" t="s">
        <v>1953</v>
      </c>
      <c r="W17" t="s">
        <v>1954</v>
      </c>
      <c r="X17" t="s">
        <v>3028</v>
      </c>
    </row>
    <row r="18" spans="1:24" ht="19.8">
      <c r="A18" s="2" t="s">
        <v>798</v>
      </c>
      <c r="C18" t="s">
        <v>799</v>
      </c>
      <c r="D18" t="s">
        <v>2659</v>
      </c>
      <c r="E18" t="s">
        <v>1970</v>
      </c>
      <c r="F18" s="51"/>
      <c r="G18">
        <v>10</v>
      </c>
      <c r="H18" t="s">
        <v>1193</v>
      </c>
      <c r="I18" t="e">
        <f>VLOOKUP(H18,#REF!,2,0)</f>
        <v>#REF!</v>
      </c>
      <c r="J18" t="e">
        <f t="shared" si="0"/>
        <v>#REF!</v>
      </c>
      <c r="K18" t="str">
        <f t="shared" si="1"/>
        <v>北海道・東北地方</v>
      </c>
      <c r="L18" t="str">
        <f t="shared" si="2"/>
        <v>その他</v>
      </c>
      <c r="M18" t="str">
        <f t="shared" si="3"/>
        <v>08.財団法人・社団法人</v>
      </c>
      <c r="N18">
        <f t="shared" si="4"/>
        <v>0</v>
      </c>
      <c r="O18">
        <f t="shared" si="5"/>
        <v>0</v>
      </c>
      <c r="S18" t="s">
        <v>2039</v>
      </c>
      <c r="T18" t="s">
        <v>2202</v>
      </c>
      <c r="U18" t="s">
        <v>1952</v>
      </c>
      <c r="V18" t="s">
        <v>1953</v>
      </c>
      <c r="W18" t="s">
        <v>1952</v>
      </c>
      <c r="X18" t="s">
        <v>3028</v>
      </c>
    </row>
    <row r="19" spans="1:24">
      <c r="A19" t="s">
        <v>2312</v>
      </c>
      <c r="B19" t="s">
        <v>2723</v>
      </c>
      <c r="C19" t="s">
        <v>2464</v>
      </c>
      <c r="D19" t="s">
        <v>2654</v>
      </c>
      <c r="E19" t="s">
        <v>2096</v>
      </c>
      <c r="F19" s="51"/>
      <c r="G19">
        <v>50</v>
      </c>
      <c r="H19" t="s">
        <v>1060</v>
      </c>
      <c r="I19" t="e">
        <f>VLOOKUP(H19,#REF!,2,0)</f>
        <v>#REF!</v>
      </c>
      <c r="J19" t="e">
        <f t="shared" si="0"/>
        <v>#REF!</v>
      </c>
      <c r="K19" t="str">
        <f t="shared" si="1"/>
        <v>中国地方</v>
      </c>
      <c r="L19" t="str">
        <f t="shared" si="2"/>
        <v>事業法人</v>
      </c>
      <c r="M19" t="str">
        <f t="shared" si="3"/>
        <v>04.事業法人</v>
      </c>
      <c r="N19">
        <f t="shared" si="4"/>
        <v>1</v>
      </c>
      <c r="O19">
        <f t="shared" si="5"/>
        <v>95</v>
      </c>
      <c r="S19" t="s">
        <v>2201</v>
      </c>
      <c r="T19" t="s">
        <v>2202</v>
      </c>
      <c r="U19" t="s">
        <v>1956</v>
      </c>
      <c r="V19" t="s">
        <v>1953</v>
      </c>
      <c r="W19" t="s">
        <v>1956</v>
      </c>
      <c r="X19" t="s">
        <v>3029</v>
      </c>
    </row>
    <row r="20" spans="1:24" ht="13.8" thickBot="1">
      <c r="A20" s="10" t="s">
        <v>2313</v>
      </c>
      <c r="C20" t="s">
        <v>2465</v>
      </c>
      <c r="D20" t="s">
        <v>2654</v>
      </c>
      <c r="E20" t="s">
        <v>1980</v>
      </c>
      <c r="F20" s="51"/>
      <c r="G20">
        <v>40</v>
      </c>
      <c r="H20" t="s">
        <v>1193</v>
      </c>
      <c r="I20" t="e">
        <f>VLOOKUP(H20,#REF!,2,0)</f>
        <v>#REF!</v>
      </c>
      <c r="J20" t="e">
        <f t="shared" si="0"/>
        <v>#REF!</v>
      </c>
      <c r="K20" t="str">
        <f t="shared" si="1"/>
        <v>近畿地方</v>
      </c>
      <c r="L20" t="str">
        <f t="shared" si="2"/>
        <v>その他</v>
      </c>
      <c r="M20" t="str">
        <f t="shared" si="3"/>
        <v>08.財団法人・社団法人</v>
      </c>
      <c r="N20">
        <f t="shared" si="4"/>
        <v>0</v>
      </c>
      <c r="O20">
        <f t="shared" si="5"/>
        <v>0</v>
      </c>
      <c r="S20" t="s">
        <v>2152</v>
      </c>
      <c r="T20" t="s">
        <v>2202</v>
      </c>
    </row>
    <row r="21" spans="1:24" ht="13.8" thickBot="1">
      <c r="A21" s="10" t="s">
        <v>2314</v>
      </c>
      <c r="C21" t="s">
        <v>2466</v>
      </c>
      <c r="D21" t="s">
        <v>2654</v>
      </c>
      <c r="E21" t="s">
        <v>1965</v>
      </c>
      <c r="F21" s="51"/>
      <c r="G21">
        <v>20</v>
      </c>
      <c r="H21" t="s">
        <v>1060</v>
      </c>
      <c r="I21" t="e">
        <f>VLOOKUP(H21,#REF!,2,0)</f>
        <v>#REF!</v>
      </c>
      <c r="J21" t="e">
        <f t="shared" si="0"/>
        <v>#REF!</v>
      </c>
      <c r="K21" t="str">
        <f t="shared" si="1"/>
        <v>関東地方</v>
      </c>
      <c r="L21" t="str">
        <f t="shared" si="2"/>
        <v>事業法人</v>
      </c>
      <c r="M21" t="str">
        <f t="shared" si="3"/>
        <v>04.事業法人</v>
      </c>
      <c r="N21">
        <f t="shared" si="4"/>
        <v>0</v>
      </c>
      <c r="O21">
        <f t="shared" si="5"/>
        <v>0</v>
      </c>
      <c r="S21" t="s">
        <v>2044</v>
      </c>
      <c r="T21" t="s">
        <v>2204</v>
      </c>
    </row>
    <row r="22" spans="1:24" ht="19.8">
      <c r="A22" s="2" t="s">
        <v>652</v>
      </c>
      <c r="C22" t="s">
        <v>716</v>
      </c>
      <c r="D22" t="s">
        <v>2633</v>
      </c>
      <c r="E22" t="s">
        <v>1971</v>
      </c>
      <c r="F22" s="51"/>
      <c r="G22">
        <v>35</v>
      </c>
      <c r="H22" t="s">
        <v>1060</v>
      </c>
      <c r="I22" t="e">
        <f>VLOOKUP(H22,#REF!,2,0)</f>
        <v>#REF!</v>
      </c>
      <c r="J22" t="e">
        <f t="shared" si="0"/>
        <v>#REF!</v>
      </c>
      <c r="K22" t="str">
        <f t="shared" si="1"/>
        <v>東海地方</v>
      </c>
      <c r="L22" t="str">
        <f t="shared" si="2"/>
        <v>事業法人</v>
      </c>
      <c r="M22" t="str">
        <f t="shared" si="3"/>
        <v>04.事業法人</v>
      </c>
      <c r="N22">
        <f t="shared" si="4"/>
        <v>0</v>
      </c>
      <c r="O22">
        <f t="shared" si="5"/>
        <v>0</v>
      </c>
      <c r="S22" t="s">
        <v>2129</v>
      </c>
      <c r="T22" t="s">
        <v>2204</v>
      </c>
    </row>
    <row r="23" spans="1:24" ht="13.8" thickBot="1">
      <c r="A23" s="10" t="s">
        <v>1972</v>
      </c>
      <c r="C23" t="s">
        <v>2876</v>
      </c>
      <c r="D23" t="s">
        <v>2972</v>
      </c>
      <c r="E23" t="s">
        <v>2974</v>
      </c>
      <c r="H23" t="s">
        <v>413</v>
      </c>
      <c r="I23" t="e">
        <f>VLOOKUP(H23,#REF!,2,0)</f>
        <v>#REF!</v>
      </c>
      <c r="J23" t="e">
        <f t="shared" si="0"/>
        <v>#REF!</v>
      </c>
      <c r="K23" t="str">
        <f t="shared" si="1"/>
        <v>北海道・東北地方</v>
      </c>
      <c r="L23" t="str">
        <f t="shared" si="2"/>
        <v>自治体</v>
      </c>
      <c r="M23" t="str">
        <f t="shared" si="3"/>
        <v>07.自治体</v>
      </c>
      <c r="N23">
        <f t="shared" si="4"/>
        <v>0</v>
      </c>
      <c r="O23">
        <f t="shared" si="5"/>
        <v>0</v>
      </c>
      <c r="S23" t="s">
        <v>2203</v>
      </c>
      <c r="T23" t="s">
        <v>2204</v>
      </c>
    </row>
    <row r="24" spans="1:24" ht="19.8">
      <c r="A24" s="2" t="s">
        <v>1062</v>
      </c>
      <c r="C24" t="s">
        <v>1108</v>
      </c>
      <c r="D24" t="s">
        <v>2656</v>
      </c>
      <c r="E24" t="s">
        <v>1972</v>
      </c>
      <c r="F24" s="51"/>
      <c r="G24">
        <v>10</v>
      </c>
      <c r="H24" t="s">
        <v>933</v>
      </c>
      <c r="I24" t="e">
        <f>VLOOKUP(H24,#REF!,2,0)</f>
        <v>#REF!</v>
      </c>
      <c r="J24" t="e">
        <f t="shared" si="0"/>
        <v>#REF!</v>
      </c>
      <c r="K24" t="str">
        <f t="shared" si="1"/>
        <v>北海道・東北地方</v>
      </c>
      <c r="L24" t="str">
        <f t="shared" si="2"/>
        <v>その他</v>
      </c>
      <c r="M24" t="str">
        <f t="shared" si="3"/>
        <v>08.財団法人・社団法人</v>
      </c>
      <c r="N24">
        <f t="shared" si="4"/>
        <v>0</v>
      </c>
      <c r="O24">
        <f t="shared" si="5"/>
        <v>0</v>
      </c>
      <c r="S24" t="s">
        <v>2014</v>
      </c>
      <c r="T24" t="s">
        <v>2204</v>
      </c>
    </row>
    <row r="25" spans="1:24" ht="19.8">
      <c r="A25" s="2" t="s">
        <v>1196</v>
      </c>
      <c r="C25" t="s">
        <v>1257</v>
      </c>
      <c r="D25" t="s">
        <v>2657</v>
      </c>
      <c r="E25" t="s">
        <v>1972</v>
      </c>
      <c r="F25" s="51"/>
      <c r="G25">
        <v>10</v>
      </c>
      <c r="H25" t="s">
        <v>249</v>
      </c>
      <c r="I25" t="e">
        <f>VLOOKUP(H25,#REF!,2,0)</f>
        <v>#REF!</v>
      </c>
      <c r="J25" t="e">
        <f t="shared" si="0"/>
        <v>#REF!</v>
      </c>
      <c r="K25" t="str">
        <f t="shared" si="1"/>
        <v>北海道・東北地方</v>
      </c>
      <c r="L25" t="str">
        <f t="shared" si="2"/>
        <v>その他</v>
      </c>
      <c r="M25" t="str">
        <f t="shared" si="3"/>
        <v>10.その他</v>
      </c>
      <c r="N25">
        <f t="shared" si="4"/>
        <v>0</v>
      </c>
      <c r="O25">
        <f t="shared" si="5"/>
        <v>0</v>
      </c>
      <c r="S25" t="s">
        <v>2208</v>
      </c>
      <c r="T25" t="s">
        <v>2209</v>
      </c>
    </row>
    <row r="26" spans="1:24" ht="19.8">
      <c r="A26" s="2" t="s">
        <v>1351</v>
      </c>
      <c r="C26" t="s">
        <v>1109</v>
      </c>
      <c r="D26" t="s">
        <v>2656</v>
      </c>
      <c r="E26" t="s">
        <v>1973</v>
      </c>
      <c r="F26" s="51"/>
      <c r="G26">
        <v>10</v>
      </c>
      <c r="H26" t="s">
        <v>1060</v>
      </c>
      <c r="I26" t="e">
        <f>VLOOKUP(H26,#REF!,2,0)</f>
        <v>#REF!</v>
      </c>
      <c r="J26" t="e">
        <f t="shared" si="0"/>
        <v>#REF!</v>
      </c>
      <c r="K26" t="str">
        <f t="shared" si="1"/>
        <v>北海道・東北地方</v>
      </c>
      <c r="L26" t="str">
        <f t="shared" si="2"/>
        <v>事業法人</v>
      </c>
      <c r="M26" t="str">
        <f t="shared" si="3"/>
        <v>04.事業法人</v>
      </c>
      <c r="N26">
        <f t="shared" si="4"/>
        <v>0</v>
      </c>
      <c r="O26">
        <f t="shared" si="5"/>
        <v>0</v>
      </c>
      <c r="S26" t="s">
        <v>2205</v>
      </c>
      <c r="T26" t="s">
        <v>2209</v>
      </c>
    </row>
    <row r="27" spans="1:24" ht="13.8" thickBot="1">
      <c r="A27" s="10" t="s">
        <v>2776</v>
      </c>
      <c r="C27" t="s">
        <v>2877</v>
      </c>
      <c r="D27" t="s">
        <v>2972</v>
      </c>
      <c r="E27" t="s">
        <v>2974</v>
      </c>
      <c r="H27" t="s">
        <v>1193</v>
      </c>
      <c r="I27" t="e">
        <f>VLOOKUP(H27,#REF!,2,0)</f>
        <v>#REF!</v>
      </c>
      <c r="J27" t="e">
        <f t="shared" si="0"/>
        <v>#REF!</v>
      </c>
      <c r="K27" t="str">
        <f t="shared" si="1"/>
        <v>北海道・東北地方</v>
      </c>
      <c r="L27" t="str">
        <f t="shared" si="2"/>
        <v>その他</v>
      </c>
      <c r="M27" t="str">
        <f t="shared" si="3"/>
        <v>08.財団法人・社団法人</v>
      </c>
      <c r="N27">
        <f t="shared" si="4"/>
        <v>0</v>
      </c>
      <c r="O27">
        <f t="shared" si="5"/>
        <v>0</v>
      </c>
      <c r="S27" t="s">
        <v>2156</v>
      </c>
      <c r="T27" t="s">
        <v>2209</v>
      </c>
    </row>
    <row r="28" spans="1:24" ht="20.399999999999999" thickBot="1">
      <c r="A28" s="5" t="s">
        <v>653</v>
      </c>
      <c r="C28" t="s">
        <v>717</v>
      </c>
      <c r="D28" t="s">
        <v>2633</v>
      </c>
      <c r="E28" t="s">
        <v>1974</v>
      </c>
      <c r="F28" s="51"/>
      <c r="G28">
        <v>10</v>
      </c>
      <c r="H28" t="s">
        <v>1060</v>
      </c>
      <c r="I28" t="e">
        <f>VLOOKUP(H28,#REF!,2,0)</f>
        <v>#REF!</v>
      </c>
      <c r="J28" t="e">
        <f t="shared" si="0"/>
        <v>#REF!</v>
      </c>
      <c r="K28" t="str">
        <f t="shared" si="1"/>
        <v>北海道・東北地方</v>
      </c>
      <c r="L28" t="str">
        <f t="shared" si="2"/>
        <v>事業法人</v>
      </c>
      <c r="M28" t="str">
        <f t="shared" si="3"/>
        <v>04.事業法人</v>
      </c>
      <c r="N28">
        <f t="shared" si="4"/>
        <v>0</v>
      </c>
      <c r="O28">
        <f t="shared" si="5"/>
        <v>0</v>
      </c>
      <c r="S28" t="s">
        <v>1996</v>
      </c>
      <c r="T28" t="s">
        <v>2209</v>
      </c>
    </row>
    <row r="29" spans="1:24" ht="13.8" thickBot="1">
      <c r="A29" s="10" t="s">
        <v>2777</v>
      </c>
      <c r="C29" t="s">
        <v>2878</v>
      </c>
      <c r="D29" t="s">
        <v>2972</v>
      </c>
      <c r="E29" t="s">
        <v>2974</v>
      </c>
      <c r="H29" t="s">
        <v>1060</v>
      </c>
      <c r="I29" t="e">
        <f>VLOOKUP(H29,#REF!,2,0)</f>
        <v>#REF!</v>
      </c>
      <c r="J29" t="e">
        <f t="shared" si="0"/>
        <v>#REF!</v>
      </c>
      <c r="K29" t="str">
        <f t="shared" si="1"/>
        <v>北海道・東北地方</v>
      </c>
      <c r="L29" t="str">
        <f t="shared" si="2"/>
        <v>事業法人</v>
      </c>
      <c r="M29" t="str">
        <f t="shared" si="3"/>
        <v>04.事業法人</v>
      </c>
      <c r="N29">
        <f t="shared" si="4"/>
        <v>0</v>
      </c>
      <c r="O29">
        <f t="shared" si="5"/>
        <v>0</v>
      </c>
      <c r="S29" t="s">
        <v>2206</v>
      </c>
      <c r="T29" t="s">
        <v>2209</v>
      </c>
    </row>
    <row r="30" spans="1:24" ht="20.399999999999999" thickBot="1">
      <c r="A30" s="5" t="s">
        <v>654</v>
      </c>
      <c r="C30" t="s">
        <v>718</v>
      </c>
      <c r="D30" t="s">
        <v>2633</v>
      </c>
      <c r="E30" t="s">
        <v>1974</v>
      </c>
      <c r="F30" s="51"/>
      <c r="G30">
        <v>10</v>
      </c>
      <c r="H30" t="s">
        <v>1060</v>
      </c>
      <c r="I30" t="e">
        <f>VLOOKUP(H30,#REF!,2,0)</f>
        <v>#REF!</v>
      </c>
      <c r="J30" t="e">
        <f t="shared" si="0"/>
        <v>#REF!</v>
      </c>
      <c r="K30" t="str">
        <f t="shared" si="1"/>
        <v>北海道・東北地方</v>
      </c>
      <c r="L30" t="str">
        <f t="shared" si="2"/>
        <v>事業法人</v>
      </c>
      <c r="M30" t="str">
        <f t="shared" si="3"/>
        <v>04.事業法人</v>
      </c>
      <c r="N30">
        <f t="shared" si="4"/>
        <v>0</v>
      </c>
      <c r="O30">
        <f t="shared" si="5"/>
        <v>0</v>
      </c>
      <c r="S30" t="s">
        <v>2207</v>
      </c>
      <c r="T30" t="s">
        <v>2209</v>
      </c>
    </row>
    <row r="31" spans="1:24" ht="13.8" thickBot="1">
      <c r="A31" s="1" t="s">
        <v>154</v>
      </c>
      <c r="B31" t="s">
        <v>1560</v>
      </c>
      <c r="C31" t="s">
        <v>155</v>
      </c>
      <c r="D31" t="s">
        <v>2635</v>
      </c>
      <c r="E31" t="s">
        <v>1963</v>
      </c>
      <c r="F31" s="51" t="s">
        <v>2771</v>
      </c>
      <c r="G31">
        <v>20</v>
      </c>
      <c r="H31" t="s">
        <v>1060</v>
      </c>
      <c r="I31" t="e">
        <f>VLOOKUP(H31,#REF!,2,0)</f>
        <v>#REF!</v>
      </c>
      <c r="J31" t="e">
        <f t="shared" si="0"/>
        <v>#REF!</v>
      </c>
      <c r="K31" t="str">
        <f t="shared" si="1"/>
        <v>関東地方</v>
      </c>
      <c r="L31" t="str">
        <f t="shared" si="2"/>
        <v>事業法人</v>
      </c>
      <c r="M31" t="str">
        <f t="shared" si="3"/>
        <v>04.事業法人</v>
      </c>
      <c r="N31">
        <f t="shared" si="4"/>
        <v>1</v>
      </c>
      <c r="O31">
        <f t="shared" si="5"/>
        <v>97</v>
      </c>
      <c r="S31" t="s">
        <v>2099</v>
      </c>
      <c r="T31" t="s">
        <v>2212</v>
      </c>
    </row>
    <row r="32" spans="1:24">
      <c r="A32" s="3" t="s">
        <v>1352</v>
      </c>
      <c r="B32" t="s">
        <v>1561</v>
      </c>
      <c r="C32" t="s">
        <v>156</v>
      </c>
      <c r="D32" t="s">
        <v>2635</v>
      </c>
      <c r="E32" t="s">
        <v>1963</v>
      </c>
      <c r="F32" s="51"/>
      <c r="G32">
        <v>20</v>
      </c>
      <c r="H32" t="s">
        <v>1060</v>
      </c>
      <c r="I32" t="e">
        <f>VLOOKUP(H32,#REF!,2,0)</f>
        <v>#REF!</v>
      </c>
      <c r="J32" t="e">
        <f t="shared" si="0"/>
        <v>#REF!</v>
      </c>
      <c r="K32" t="str">
        <f t="shared" si="1"/>
        <v>関東地方</v>
      </c>
      <c r="L32" t="str">
        <f t="shared" si="2"/>
        <v>事業法人</v>
      </c>
      <c r="M32" t="str">
        <f t="shared" si="3"/>
        <v>04.事業法人</v>
      </c>
      <c r="N32">
        <f t="shared" si="4"/>
        <v>1</v>
      </c>
      <c r="O32">
        <f t="shared" si="5"/>
        <v>99</v>
      </c>
      <c r="S32" t="s">
        <v>2210</v>
      </c>
      <c r="T32" t="s">
        <v>2212</v>
      </c>
    </row>
    <row r="33" spans="1:20" ht="19.8">
      <c r="A33" s="2" t="s">
        <v>1063</v>
      </c>
      <c r="C33" t="s">
        <v>1110</v>
      </c>
      <c r="D33" t="s">
        <v>2656</v>
      </c>
      <c r="E33" t="s">
        <v>1975</v>
      </c>
      <c r="F33" s="51"/>
      <c r="G33">
        <v>70</v>
      </c>
      <c r="H33" t="s">
        <v>413</v>
      </c>
      <c r="I33" t="e">
        <f>VLOOKUP(H33,#REF!,2,0)</f>
        <v>#REF!</v>
      </c>
      <c r="J33" t="e">
        <f t="shared" si="0"/>
        <v>#REF!</v>
      </c>
      <c r="K33" t="str">
        <f t="shared" si="1"/>
        <v>九州・沖縄地方</v>
      </c>
      <c r="L33" t="str">
        <f t="shared" si="2"/>
        <v>自治体</v>
      </c>
      <c r="M33" t="str">
        <f t="shared" si="3"/>
        <v>07.自治体</v>
      </c>
      <c r="N33">
        <f t="shared" si="4"/>
        <v>0</v>
      </c>
      <c r="O33">
        <f t="shared" si="5"/>
        <v>0</v>
      </c>
      <c r="S33" t="s">
        <v>2211</v>
      </c>
      <c r="T33" t="s">
        <v>2212</v>
      </c>
    </row>
    <row r="34" spans="1:20" ht="13.8" thickBot="1">
      <c r="A34" s="1" t="s">
        <v>1839</v>
      </c>
      <c r="B34" t="s">
        <v>1562</v>
      </c>
      <c r="C34" t="s">
        <v>461</v>
      </c>
      <c r="D34" t="s">
        <v>2655</v>
      </c>
      <c r="E34" t="s">
        <v>1976</v>
      </c>
      <c r="F34" s="51"/>
      <c r="G34">
        <v>35</v>
      </c>
      <c r="H34" t="s">
        <v>1060</v>
      </c>
      <c r="I34" t="e">
        <f>VLOOKUP(H34,#REF!,2,0)</f>
        <v>#REF!</v>
      </c>
      <c r="J34" t="e">
        <f t="shared" si="0"/>
        <v>#REF!</v>
      </c>
      <c r="K34" t="str">
        <f t="shared" si="1"/>
        <v>東海地方</v>
      </c>
      <c r="L34" t="str">
        <f t="shared" si="2"/>
        <v>事業法人</v>
      </c>
      <c r="M34" t="str">
        <f t="shared" si="3"/>
        <v>04.事業法人</v>
      </c>
      <c r="N34">
        <f t="shared" si="4"/>
        <v>2</v>
      </c>
      <c r="O34">
        <f t="shared" si="5"/>
        <v>38</v>
      </c>
      <c r="S34" t="s">
        <v>1969</v>
      </c>
      <c r="T34" t="s">
        <v>2212</v>
      </c>
    </row>
    <row r="35" spans="1:20" ht="20.399999999999999" thickBot="1">
      <c r="A35" s="5" t="s">
        <v>1197</v>
      </c>
      <c r="C35" t="s">
        <v>1258</v>
      </c>
      <c r="D35" t="s">
        <v>2657</v>
      </c>
      <c r="E35" t="s">
        <v>1977</v>
      </c>
      <c r="F35" s="51"/>
      <c r="G35">
        <v>10</v>
      </c>
      <c r="H35" t="s">
        <v>1345</v>
      </c>
      <c r="I35" t="e">
        <f>VLOOKUP(H35,#REF!,2,0)</f>
        <v>#REF!</v>
      </c>
      <c r="J35" t="e">
        <f t="shared" si="0"/>
        <v>#REF!</v>
      </c>
      <c r="K35" t="str">
        <f t="shared" si="1"/>
        <v>北海道・東北地方</v>
      </c>
      <c r="L35" t="str">
        <f t="shared" si="2"/>
        <v>地域金融機関</v>
      </c>
      <c r="M35" t="str">
        <f t="shared" si="3"/>
        <v>03.系統上部・系統下部</v>
      </c>
      <c r="N35">
        <f t="shared" si="4"/>
        <v>0</v>
      </c>
      <c r="O35">
        <f t="shared" si="5"/>
        <v>0</v>
      </c>
      <c r="S35" t="s">
        <v>2042</v>
      </c>
      <c r="T35" t="s">
        <v>2212</v>
      </c>
    </row>
    <row r="36" spans="1:20" ht="19.8">
      <c r="A36" s="2" t="s">
        <v>800</v>
      </c>
      <c r="C36" t="s">
        <v>801</v>
      </c>
      <c r="D36" t="s">
        <v>2659</v>
      </c>
      <c r="E36" t="s">
        <v>1978</v>
      </c>
      <c r="F36" s="51"/>
      <c r="G36">
        <v>20</v>
      </c>
      <c r="H36" t="s">
        <v>440</v>
      </c>
      <c r="I36" t="e">
        <f>VLOOKUP(H36,#REF!,2,0)</f>
        <v>#REF!</v>
      </c>
      <c r="J36" t="e">
        <f t="shared" si="0"/>
        <v>#REF!</v>
      </c>
      <c r="K36" t="str">
        <f t="shared" si="1"/>
        <v>関東地方</v>
      </c>
      <c r="L36" t="str">
        <f t="shared" si="2"/>
        <v>その他</v>
      </c>
      <c r="M36" t="str">
        <f t="shared" si="3"/>
        <v>09.医療法人・社会福祉法人</v>
      </c>
      <c r="N36">
        <f t="shared" si="4"/>
        <v>0</v>
      </c>
      <c r="O36">
        <f t="shared" si="5"/>
        <v>0</v>
      </c>
      <c r="S36" t="s">
        <v>2215</v>
      </c>
      <c r="T36" t="s">
        <v>2216</v>
      </c>
    </row>
    <row r="37" spans="1:20" ht="13.8" thickBot="1">
      <c r="A37" s="10" t="s">
        <v>2778</v>
      </c>
      <c r="C37" t="s">
        <v>2879</v>
      </c>
      <c r="D37" t="s">
        <v>2972</v>
      </c>
      <c r="E37" t="s">
        <v>2975</v>
      </c>
      <c r="H37" t="s">
        <v>413</v>
      </c>
      <c r="I37" t="e">
        <f>VLOOKUP(H37,#REF!,2,0)</f>
        <v>#REF!</v>
      </c>
      <c r="J37" t="e">
        <f t="shared" si="0"/>
        <v>#REF!</v>
      </c>
      <c r="K37" t="str">
        <f t="shared" si="1"/>
        <v>甲信越地方</v>
      </c>
      <c r="L37" t="str">
        <f t="shared" si="2"/>
        <v>自治体</v>
      </c>
      <c r="M37" t="str">
        <f t="shared" si="3"/>
        <v>07.自治体</v>
      </c>
      <c r="N37">
        <f t="shared" si="4"/>
        <v>0</v>
      </c>
      <c r="O37">
        <f t="shared" si="5"/>
        <v>0</v>
      </c>
      <c r="S37" t="s">
        <v>2213</v>
      </c>
      <c r="T37" t="s">
        <v>2216</v>
      </c>
    </row>
    <row r="38" spans="1:20" ht="13.8" thickBot="1">
      <c r="A38" s="10" t="s">
        <v>2315</v>
      </c>
      <c r="B38" t="s">
        <v>2724</v>
      </c>
      <c r="C38" t="s">
        <v>2467</v>
      </c>
      <c r="D38" t="s">
        <v>2654</v>
      </c>
      <c r="E38" t="s">
        <v>1962</v>
      </c>
      <c r="F38" s="51"/>
      <c r="G38">
        <v>40</v>
      </c>
      <c r="H38" t="s">
        <v>1060</v>
      </c>
      <c r="I38" t="e">
        <f>VLOOKUP(H38,#REF!,2,0)</f>
        <v>#REF!</v>
      </c>
      <c r="J38" t="e">
        <f t="shared" si="0"/>
        <v>#REF!</v>
      </c>
      <c r="K38" t="str">
        <f t="shared" si="1"/>
        <v>近畿地方</v>
      </c>
      <c r="L38" t="str">
        <f t="shared" si="2"/>
        <v>事業法人</v>
      </c>
      <c r="M38" t="str">
        <f t="shared" si="3"/>
        <v>04.事業法人</v>
      </c>
      <c r="N38">
        <f t="shared" si="4"/>
        <v>1</v>
      </c>
      <c r="O38">
        <f t="shared" si="5"/>
        <v>94</v>
      </c>
      <c r="S38" t="s">
        <v>2214</v>
      </c>
      <c r="T38" t="s">
        <v>2216</v>
      </c>
    </row>
    <row r="39" spans="1:20" ht="20.399999999999999" thickBot="1">
      <c r="A39" s="5" t="s">
        <v>1353</v>
      </c>
      <c r="C39" t="s">
        <v>1259</v>
      </c>
      <c r="D39" t="s">
        <v>2657</v>
      </c>
      <c r="E39" t="s">
        <v>1979</v>
      </c>
      <c r="F39" s="51"/>
      <c r="G39">
        <v>20</v>
      </c>
      <c r="H39" t="s">
        <v>413</v>
      </c>
      <c r="I39" t="e">
        <f>VLOOKUP(H39,#REF!,2,0)</f>
        <v>#REF!</v>
      </c>
      <c r="J39" t="e">
        <f t="shared" si="0"/>
        <v>#REF!</v>
      </c>
      <c r="K39" t="str">
        <f t="shared" si="1"/>
        <v>関東地方</v>
      </c>
      <c r="L39" t="str">
        <f t="shared" si="2"/>
        <v>自治体</v>
      </c>
      <c r="M39" t="str">
        <f t="shared" si="3"/>
        <v>07.自治体</v>
      </c>
      <c r="N39">
        <f t="shared" si="4"/>
        <v>0</v>
      </c>
      <c r="O39">
        <f t="shared" si="5"/>
        <v>0</v>
      </c>
      <c r="S39" t="s">
        <v>2065</v>
      </c>
      <c r="T39" t="s">
        <v>2216</v>
      </c>
    </row>
    <row r="40" spans="1:20">
      <c r="A40" s="3" t="s">
        <v>157</v>
      </c>
      <c r="B40" t="s">
        <v>2762</v>
      </c>
      <c r="C40" t="s">
        <v>158</v>
      </c>
      <c r="D40" t="s">
        <v>2635</v>
      </c>
      <c r="E40" t="s">
        <v>1963</v>
      </c>
      <c r="F40" s="51"/>
      <c r="G40">
        <v>20</v>
      </c>
      <c r="H40" t="s">
        <v>1060</v>
      </c>
      <c r="I40" t="e">
        <f>VLOOKUP(H40,#REF!,2,0)</f>
        <v>#REF!</v>
      </c>
      <c r="J40" t="e">
        <f t="shared" si="0"/>
        <v>#REF!</v>
      </c>
      <c r="K40" t="str">
        <f t="shared" si="1"/>
        <v>関東地方</v>
      </c>
      <c r="L40" t="str">
        <f t="shared" si="2"/>
        <v>事業法人</v>
      </c>
      <c r="M40" t="str">
        <f t="shared" si="3"/>
        <v>04.事業法人</v>
      </c>
      <c r="N40">
        <f t="shared" si="4"/>
        <v>2</v>
      </c>
      <c r="O40">
        <f t="shared" si="5"/>
        <v>52</v>
      </c>
      <c r="S40" t="s">
        <v>2220</v>
      </c>
      <c r="T40" t="s">
        <v>2221</v>
      </c>
    </row>
    <row r="41" spans="1:20">
      <c r="A41" s="3" t="s">
        <v>1840</v>
      </c>
      <c r="B41" t="s">
        <v>1563</v>
      </c>
      <c r="C41" t="s">
        <v>116</v>
      </c>
      <c r="D41" t="s">
        <v>2636</v>
      </c>
      <c r="E41" t="s">
        <v>1980</v>
      </c>
      <c r="F41" s="51"/>
      <c r="G41">
        <v>40</v>
      </c>
      <c r="H41" t="s">
        <v>413</v>
      </c>
      <c r="I41" t="e">
        <f>VLOOKUP(H41,#REF!,2,0)</f>
        <v>#REF!</v>
      </c>
      <c r="J41" t="e">
        <f t="shared" si="0"/>
        <v>#REF!</v>
      </c>
      <c r="K41" t="str">
        <f t="shared" si="1"/>
        <v>近畿地方</v>
      </c>
      <c r="L41" t="str">
        <f t="shared" si="2"/>
        <v>自治体</v>
      </c>
      <c r="M41" t="str">
        <f t="shared" si="3"/>
        <v>07.自治体</v>
      </c>
      <c r="N41">
        <f t="shared" si="4"/>
        <v>2</v>
      </c>
      <c r="O41">
        <f t="shared" si="5"/>
        <v>53</v>
      </c>
      <c r="S41" t="s">
        <v>2217</v>
      </c>
      <c r="T41" t="s">
        <v>2221</v>
      </c>
    </row>
    <row r="42" spans="1:20" ht="13.8" thickBot="1">
      <c r="A42" s="10" t="s">
        <v>2316</v>
      </c>
      <c r="C42" t="s">
        <v>2468</v>
      </c>
      <c r="D42" t="s">
        <v>2654</v>
      </c>
      <c r="E42" t="s">
        <v>2050</v>
      </c>
      <c r="F42" s="51"/>
      <c r="G42">
        <v>40</v>
      </c>
      <c r="H42" t="s">
        <v>440</v>
      </c>
      <c r="I42" t="e">
        <f>VLOOKUP(H42,#REF!,2,0)</f>
        <v>#REF!</v>
      </c>
      <c r="J42" t="e">
        <f t="shared" si="0"/>
        <v>#REF!</v>
      </c>
      <c r="K42" t="str">
        <f t="shared" si="1"/>
        <v>近畿地方</v>
      </c>
      <c r="L42" t="str">
        <f t="shared" si="2"/>
        <v>その他</v>
      </c>
      <c r="M42" t="str">
        <f t="shared" si="3"/>
        <v>09.医療法人・社会福祉法人</v>
      </c>
      <c r="N42">
        <f t="shared" si="4"/>
        <v>0</v>
      </c>
      <c r="O42">
        <f t="shared" si="5"/>
        <v>0</v>
      </c>
      <c r="S42" t="s">
        <v>2140</v>
      </c>
      <c r="T42" t="s">
        <v>2221</v>
      </c>
    </row>
    <row r="43" spans="1:20">
      <c r="A43" s="3" t="s">
        <v>1354</v>
      </c>
      <c r="B43" t="s">
        <v>1564</v>
      </c>
      <c r="C43" t="s">
        <v>462</v>
      </c>
      <c r="D43" t="s">
        <v>2655</v>
      </c>
      <c r="E43" t="s">
        <v>1981</v>
      </c>
      <c r="F43" s="51"/>
      <c r="G43">
        <v>10</v>
      </c>
      <c r="H43" t="s">
        <v>1060</v>
      </c>
      <c r="I43" t="e">
        <f>VLOOKUP(H43,#REF!,2,0)</f>
        <v>#REF!</v>
      </c>
      <c r="J43" t="e">
        <f t="shared" si="0"/>
        <v>#REF!</v>
      </c>
      <c r="K43" t="str">
        <f t="shared" si="1"/>
        <v>北海道・東北地方</v>
      </c>
      <c r="L43" t="str">
        <f t="shared" si="2"/>
        <v>事業法人</v>
      </c>
      <c r="M43" t="str">
        <f t="shared" si="3"/>
        <v>04.事業法人</v>
      </c>
      <c r="N43">
        <f t="shared" si="4"/>
        <v>1</v>
      </c>
      <c r="O43">
        <f t="shared" si="5"/>
        <v>90</v>
      </c>
      <c r="S43" t="s">
        <v>2040</v>
      </c>
      <c r="T43" t="s">
        <v>2221</v>
      </c>
    </row>
    <row r="44" spans="1:20" ht="13.8" thickBot="1">
      <c r="A44" s="1" t="s">
        <v>310</v>
      </c>
      <c r="B44" t="s">
        <v>1565</v>
      </c>
      <c r="C44" t="s">
        <v>159</v>
      </c>
      <c r="D44" t="s">
        <v>2635</v>
      </c>
      <c r="E44" t="s">
        <v>1963</v>
      </c>
      <c r="F44" s="51" t="s">
        <v>2771</v>
      </c>
      <c r="G44">
        <v>20</v>
      </c>
      <c r="H44" t="s">
        <v>1060</v>
      </c>
      <c r="I44" t="e">
        <f>VLOOKUP(H44,#REF!,2,0)</f>
        <v>#REF!</v>
      </c>
      <c r="J44" t="e">
        <f t="shared" si="0"/>
        <v>#REF!</v>
      </c>
      <c r="K44" t="str">
        <f t="shared" si="1"/>
        <v>関東地方</v>
      </c>
      <c r="L44" t="str">
        <f t="shared" si="2"/>
        <v>事業法人</v>
      </c>
      <c r="M44" t="str">
        <f t="shared" si="3"/>
        <v>04.事業法人</v>
      </c>
      <c r="N44">
        <f t="shared" si="4"/>
        <v>1</v>
      </c>
      <c r="O44">
        <f t="shared" si="5"/>
        <v>90</v>
      </c>
      <c r="S44" t="s">
        <v>2012</v>
      </c>
      <c r="T44" t="s">
        <v>2221</v>
      </c>
    </row>
    <row r="45" spans="1:20">
      <c r="A45" s="3" t="s">
        <v>160</v>
      </c>
      <c r="B45" t="s">
        <v>1566</v>
      </c>
      <c r="C45" t="s">
        <v>161</v>
      </c>
      <c r="D45" t="s">
        <v>2635</v>
      </c>
      <c r="E45" t="s">
        <v>1972</v>
      </c>
      <c r="F45" s="51"/>
      <c r="G45">
        <v>10</v>
      </c>
      <c r="H45" t="s">
        <v>1060</v>
      </c>
      <c r="I45" t="e">
        <f>VLOOKUP(H45,#REF!,2,0)</f>
        <v>#REF!</v>
      </c>
      <c r="J45" t="e">
        <f t="shared" si="0"/>
        <v>#REF!</v>
      </c>
      <c r="K45" t="str">
        <f t="shared" si="1"/>
        <v>北海道・東北地方</v>
      </c>
      <c r="L45" t="str">
        <f t="shared" si="2"/>
        <v>事業法人</v>
      </c>
      <c r="M45" t="str">
        <f t="shared" si="3"/>
        <v>04.事業法人</v>
      </c>
      <c r="N45">
        <f t="shared" si="4"/>
        <v>1</v>
      </c>
      <c r="O45">
        <f t="shared" si="5"/>
        <v>95</v>
      </c>
      <c r="S45" t="s">
        <v>2109</v>
      </c>
      <c r="T45" t="s">
        <v>2221</v>
      </c>
    </row>
    <row r="46" spans="1:20" ht="20.399999999999999" thickBot="1">
      <c r="A46" s="5" t="s">
        <v>1355</v>
      </c>
      <c r="C46" t="s">
        <v>802</v>
      </c>
      <c r="D46" t="s">
        <v>2659</v>
      </c>
      <c r="E46" t="s">
        <v>1982</v>
      </c>
      <c r="F46" s="51"/>
      <c r="G46">
        <v>25</v>
      </c>
      <c r="H46" t="s">
        <v>413</v>
      </c>
      <c r="I46" t="e">
        <f>VLOOKUP(H46,#REF!,2,0)</f>
        <v>#REF!</v>
      </c>
      <c r="J46" t="e">
        <f t="shared" si="0"/>
        <v>#REF!</v>
      </c>
      <c r="K46" t="str">
        <f t="shared" si="1"/>
        <v>甲信越地方</v>
      </c>
      <c r="L46" t="str">
        <f t="shared" si="2"/>
        <v>自治体</v>
      </c>
      <c r="M46" t="str">
        <f t="shared" si="3"/>
        <v>07.自治体</v>
      </c>
      <c r="N46">
        <f t="shared" si="4"/>
        <v>0</v>
      </c>
      <c r="O46">
        <f t="shared" si="5"/>
        <v>0</v>
      </c>
      <c r="S46" t="s">
        <v>2218</v>
      </c>
      <c r="T46" t="s">
        <v>2221</v>
      </c>
    </row>
    <row r="47" spans="1:20">
      <c r="A47" t="s">
        <v>2779</v>
      </c>
      <c r="C47" t="s">
        <v>2880</v>
      </c>
      <c r="D47" t="s">
        <v>2972</v>
      </c>
      <c r="E47" t="s">
        <v>2976</v>
      </c>
      <c r="H47" t="s">
        <v>440</v>
      </c>
      <c r="I47" t="e">
        <f>VLOOKUP(H47,#REF!,2,0)</f>
        <v>#REF!</v>
      </c>
      <c r="J47" t="e">
        <f t="shared" si="0"/>
        <v>#REF!</v>
      </c>
      <c r="K47" t="str">
        <f t="shared" si="1"/>
        <v>甲信越地方</v>
      </c>
      <c r="L47" t="str">
        <f t="shared" si="2"/>
        <v>その他</v>
      </c>
      <c r="M47" t="str">
        <f t="shared" si="3"/>
        <v>09.医療法人・社会福祉法人</v>
      </c>
      <c r="N47">
        <f t="shared" si="4"/>
        <v>0</v>
      </c>
      <c r="O47">
        <f t="shared" si="5"/>
        <v>0</v>
      </c>
      <c r="S47" t="s">
        <v>2219</v>
      </c>
      <c r="T47" t="s">
        <v>2221</v>
      </c>
    </row>
    <row r="48" spans="1:20" ht="13.8" thickBot="1">
      <c r="A48" s="1" t="s">
        <v>463</v>
      </c>
      <c r="B48" t="s">
        <v>1567</v>
      </c>
      <c r="C48" t="s">
        <v>464</v>
      </c>
      <c r="D48" t="s">
        <v>2655</v>
      </c>
      <c r="E48" t="s">
        <v>1983</v>
      </c>
      <c r="F48" s="51"/>
      <c r="G48">
        <v>25</v>
      </c>
      <c r="H48" t="s">
        <v>1060</v>
      </c>
      <c r="I48" t="e">
        <f>VLOOKUP(H48,#REF!,2,0)</f>
        <v>#REF!</v>
      </c>
      <c r="J48" t="e">
        <f t="shared" si="0"/>
        <v>#REF!</v>
      </c>
      <c r="K48" t="str">
        <f t="shared" si="1"/>
        <v>甲信越地方</v>
      </c>
      <c r="L48" t="str">
        <f t="shared" si="2"/>
        <v>事業法人</v>
      </c>
      <c r="M48" t="str">
        <f t="shared" si="3"/>
        <v>04.事業法人</v>
      </c>
      <c r="N48">
        <f t="shared" si="4"/>
        <v>1</v>
      </c>
      <c r="O48">
        <f t="shared" si="5"/>
        <v>95</v>
      </c>
    </row>
    <row r="49" spans="1:15" ht="19.8">
      <c r="A49" s="2" t="s">
        <v>0</v>
      </c>
      <c r="C49" t="s">
        <v>363</v>
      </c>
      <c r="D49" t="s">
        <v>2637</v>
      </c>
      <c r="E49" t="s">
        <v>1963</v>
      </c>
      <c r="F49" s="51"/>
      <c r="G49">
        <v>20</v>
      </c>
      <c r="H49" t="s">
        <v>345</v>
      </c>
      <c r="I49" t="e">
        <f>VLOOKUP(H49,#REF!,2,0)</f>
        <v>#REF!</v>
      </c>
      <c r="J49" t="e">
        <f t="shared" si="0"/>
        <v>#REF!</v>
      </c>
      <c r="K49" t="str">
        <f t="shared" si="1"/>
        <v>関東地方</v>
      </c>
      <c r="L49" t="str">
        <f t="shared" si="2"/>
        <v>-</v>
      </c>
      <c r="M49" t="str">
        <f t="shared" si="3"/>
        <v>05.信託・投信・投資顧問</v>
      </c>
      <c r="N49">
        <f t="shared" si="4"/>
        <v>0</v>
      </c>
      <c r="O49">
        <f t="shared" si="5"/>
        <v>0</v>
      </c>
    </row>
    <row r="50" spans="1:15">
      <c r="A50" t="s">
        <v>2780</v>
      </c>
      <c r="C50" t="s">
        <v>2881</v>
      </c>
      <c r="D50" t="s">
        <v>2972</v>
      </c>
      <c r="E50" t="s">
        <v>2977</v>
      </c>
      <c r="H50" t="s">
        <v>413</v>
      </c>
      <c r="I50" t="e">
        <f>VLOOKUP(H50,#REF!,2,0)</f>
        <v>#REF!</v>
      </c>
      <c r="J50" t="e">
        <f t="shared" si="0"/>
        <v>#REF!</v>
      </c>
      <c r="K50" t="str">
        <f t="shared" si="1"/>
        <v>関東地方</v>
      </c>
      <c r="L50" t="str">
        <f t="shared" si="2"/>
        <v>自治体</v>
      </c>
      <c r="M50" t="str">
        <f t="shared" si="3"/>
        <v>07.自治体</v>
      </c>
      <c r="N50">
        <f t="shared" si="4"/>
        <v>0</v>
      </c>
      <c r="O50">
        <f t="shared" si="5"/>
        <v>0</v>
      </c>
    </row>
    <row r="51" spans="1:15">
      <c r="A51" t="s">
        <v>2781</v>
      </c>
      <c r="C51" t="s">
        <v>2882</v>
      </c>
      <c r="D51" t="s">
        <v>2972</v>
      </c>
      <c r="E51" t="s">
        <v>2977</v>
      </c>
      <c r="H51" t="s">
        <v>1193</v>
      </c>
      <c r="I51" t="e">
        <f>VLOOKUP(H51,#REF!,2,0)</f>
        <v>#REF!</v>
      </c>
      <c r="J51" t="e">
        <f t="shared" si="0"/>
        <v>#REF!</v>
      </c>
      <c r="K51" t="str">
        <f t="shared" si="1"/>
        <v>関東地方</v>
      </c>
      <c r="L51" t="str">
        <f t="shared" si="2"/>
        <v>その他</v>
      </c>
      <c r="M51" t="str">
        <f t="shared" si="3"/>
        <v>08.財団法人・社団法人</v>
      </c>
      <c r="N51">
        <f t="shared" si="4"/>
        <v>0</v>
      </c>
      <c r="O51">
        <f t="shared" si="5"/>
        <v>0</v>
      </c>
    </row>
    <row r="52" spans="1:15">
      <c r="A52" s="3" t="s">
        <v>54</v>
      </c>
      <c r="B52" t="s">
        <v>1568</v>
      </c>
      <c r="C52" t="s">
        <v>364</v>
      </c>
      <c r="D52" t="s">
        <v>2637</v>
      </c>
      <c r="E52" t="s">
        <v>1963</v>
      </c>
      <c r="F52" s="51"/>
      <c r="G52">
        <v>20</v>
      </c>
      <c r="H52" t="s">
        <v>931</v>
      </c>
      <c r="I52" t="e">
        <f>VLOOKUP(H52,#REF!,2,0)</f>
        <v>#REF!</v>
      </c>
      <c r="J52" t="e">
        <f t="shared" si="0"/>
        <v>#REF!</v>
      </c>
      <c r="K52" t="str">
        <f t="shared" si="1"/>
        <v>関東地方</v>
      </c>
      <c r="L52" t="str">
        <f t="shared" si="2"/>
        <v>その他</v>
      </c>
      <c r="M52" t="str">
        <f t="shared" si="3"/>
        <v>10.その他</v>
      </c>
      <c r="N52">
        <f t="shared" si="4"/>
        <v>1</v>
      </c>
      <c r="O52">
        <f t="shared" si="5"/>
        <v>99</v>
      </c>
    </row>
    <row r="53" spans="1:15" ht="19.8">
      <c r="A53" s="2" t="s">
        <v>1198</v>
      </c>
      <c r="C53" t="s">
        <v>1260</v>
      </c>
      <c r="D53" t="s">
        <v>2657</v>
      </c>
      <c r="E53" t="s">
        <v>1984</v>
      </c>
      <c r="F53" s="51"/>
      <c r="G53">
        <v>35</v>
      </c>
      <c r="H53" t="s">
        <v>1060</v>
      </c>
      <c r="I53" t="e">
        <f>VLOOKUP(H53,#REF!,2,0)</f>
        <v>#REF!</v>
      </c>
      <c r="J53" t="e">
        <f t="shared" si="0"/>
        <v>#REF!</v>
      </c>
      <c r="K53" t="str">
        <f t="shared" si="1"/>
        <v>東海地方</v>
      </c>
      <c r="L53" t="str">
        <f t="shared" si="2"/>
        <v>事業法人</v>
      </c>
      <c r="M53" t="str">
        <f t="shared" si="3"/>
        <v>04.事業法人</v>
      </c>
      <c r="N53">
        <f t="shared" si="4"/>
        <v>0</v>
      </c>
      <c r="O53">
        <f t="shared" si="5"/>
        <v>0</v>
      </c>
    </row>
    <row r="54" spans="1:15">
      <c r="A54" t="s">
        <v>2782</v>
      </c>
      <c r="C54" t="s">
        <v>2883</v>
      </c>
      <c r="D54" t="s">
        <v>2972</v>
      </c>
      <c r="E54" t="s">
        <v>2974</v>
      </c>
      <c r="H54" t="s">
        <v>1060</v>
      </c>
      <c r="I54" t="e">
        <f>VLOOKUP(H54,#REF!,2,0)</f>
        <v>#REF!</v>
      </c>
      <c r="J54" t="e">
        <f t="shared" si="0"/>
        <v>#REF!</v>
      </c>
      <c r="K54" t="str">
        <f t="shared" si="1"/>
        <v>北海道・東北地方</v>
      </c>
      <c r="L54" t="str">
        <f t="shared" si="2"/>
        <v>事業法人</v>
      </c>
      <c r="M54" t="str">
        <f t="shared" si="3"/>
        <v>04.事業法人</v>
      </c>
      <c r="N54">
        <f t="shared" si="4"/>
        <v>0</v>
      </c>
      <c r="O54">
        <f t="shared" si="5"/>
        <v>0</v>
      </c>
    </row>
    <row r="55" spans="1:15">
      <c r="A55" s="3" t="s">
        <v>117</v>
      </c>
      <c r="B55" t="s">
        <v>1569</v>
      </c>
      <c r="C55" t="s">
        <v>118</v>
      </c>
      <c r="D55" t="s">
        <v>2636</v>
      </c>
      <c r="E55" t="s">
        <v>1963</v>
      </c>
      <c r="F55" s="51"/>
      <c r="G55">
        <v>20</v>
      </c>
      <c r="H55" t="s">
        <v>1060</v>
      </c>
      <c r="I55" t="e">
        <f>VLOOKUP(H55,#REF!,2,0)</f>
        <v>#REF!</v>
      </c>
      <c r="J55" t="e">
        <f t="shared" si="0"/>
        <v>#REF!</v>
      </c>
      <c r="K55" t="str">
        <f t="shared" si="1"/>
        <v>関東地方</v>
      </c>
      <c r="L55" t="str">
        <f t="shared" si="2"/>
        <v>事業法人</v>
      </c>
      <c r="M55" t="str">
        <f t="shared" si="3"/>
        <v>04.事業法人</v>
      </c>
      <c r="N55">
        <f t="shared" si="4"/>
        <v>1</v>
      </c>
      <c r="O55">
        <f t="shared" si="5"/>
        <v>91</v>
      </c>
    </row>
    <row r="56" spans="1:15">
      <c r="A56" s="3" t="s">
        <v>55</v>
      </c>
      <c r="B56" t="s">
        <v>1570</v>
      </c>
      <c r="C56" t="s">
        <v>378</v>
      </c>
      <c r="D56" t="s">
        <v>2638</v>
      </c>
      <c r="E56" t="s">
        <v>1963</v>
      </c>
      <c r="F56" s="51" t="s">
        <v>2771</v>
      </c>
      <c r="G56">
        <v>20</v>
      </c>
      <c r="H56" t="s">
        <v>1060</v>
      </c>
      <c r="I56" t="e">
        <f>VLOOKUP(H56,#REF!,2,0)</f>
        <v>#REF!</v>
      </c>
      <c r="J56" t="e">
        <f t="shared" si="0"/>
        <v>#REF!</v>
      </c>
      <c r="K56" t="str">
        <f t="shared" si="1"/>
        <v>関東地方</v>
      </c>
      <c r="L56" t="str">
        <f t="shared" si="2"/>
        <v>事業法人</v>
      </c>
      <c r="M56" t="str">
        <f t="shared" si="3"/>
        <v>04.事業法人</v>
      </c>
      <c r="N56">
        <f t="shared" si="4"/>
        <v>1</v>
      </c>
      <c r="O56">
        <f t="shared" si="5"/>
        <v>93</v>
      </c>
    </row>
    <row r="57" spans="1:15">
      <c r="A57" s="3" t="s">
        <v>56</v>
      </c>
      <c r="B57" t="s">
        <v>1571</v>
      </c>
      <c r="C57" t="s">
        <v>372</v>
      </c>
      <c r="D57" t="s">
        <v>2639</v>
      </c>
      <c r="E57" t="s">
        <v>1985</v>
      </c>
      <c r="F57" s="51"/>
      <c r="G57">
        <v>10</v>
      </c>
      <c r="H57" t="s">
        <v>1345</v>
      </c>
      <c r="I57" t="e">
        <f>VLOOKUP(H57,#REF!,2,0)</f>
        <v>#REF!</v>
      </c>
      <c r="J57" t="e">
        <f t="shared" si="0"/>
        <v>#REF!</v>
      </c>
      <c r="K57" t="str">
        <f t="shared" si="1"/>
        <v>北海道・東北地方</v>
      </c>
      <c r="L57" t="str">
        <f t="shared" si="2"/>
        <v>地域金融機関</v>
      </c>
      <c r="M57" t="str">
        <f t="shared" si="3"/>
        <v>03.系統上部・系統下部</v>
      </c>
      <c r="N57">
        <f t="shared" si="4"/>
        <v>1</v>
      </c>
      <c r="O57">
        <f t="shared" si="5"/>
        <v>104</v>
      </c>
    </row>
    <row r="58" spans="1:15">
      <c r="A58" t="s">
        <v>2783</v>
      </c>
      <c r="C58" t="s">
        <v>2884</v>
      </c>
      <c r="D58" t="s">
        <v>2972</v>
      </c>
      <c r="E58" t="s">
        <v>2978</v>
      </c>
      <c r="H58" t="s">
        <v>413</v>
      </c>
      <c r="I58" t="e">
        <f>VLOOKUP(H58,#REF!,2,0)</f>
        <v>#REF!</v>
      </c>
      <c r="J58" t="e">
        <f t="shared" si="0"/>
        <v>#REF!</v>
      </c>
      <c r="K58" t="str">
        <f t="shared" si="1"/>
        <v>中国地方</v>
      </c>
      <c r="L58" t="str">
        <f t="shared" si="2"/>
        <v>自治体</v>
      </c>
      <c r="M58" t="str">
        <f t="shared" si="3"/>
        <v>07.自治体</v>
      </c>
      <c r="N58">
        <f t="shared" si="4"/>
        <v>0</v>
      </c>
      <c r="O58">
        <f t="shared" si="5"/>
        <v>0</v>
      </c>
    </row>
    <row r="59" spans="1:15" ht="19.8">
      <c r="A59" s="2" t="s">
        <v>311</v>
      </c>
      <c r="C59" t="s">
        <v>162</v>
      </c>
      <c r="D59" t="s">
        <v>2635</v>
      </c>
      <c r="E59" t="s">
        <v>1986</v>
      </c>
      <c r="F59" s="51"/>
      <c r="G59">
        <v>20</v>
      </c>
      <c r="H59" t="s">
        <v>1060</v>
      </c>
      <c r="I59" t="e">
        <f>VLOOKUP(H59,#REF!,2,0)</f>
        <v>#REF!</v>
      </c>
      <c r="J59" t="e">
        <f t="shared" si="0"/>
        <v>#REF!</v>
      </c>
      <c r="K59" t="str">
        <f t="shared" si="1"/>
        <v>関東地方</v>
      </c>
      <c r="L59" t="str">
        <f t="shared" si="2"/>
        <v>事業法人</v>
      </c>
      <c r="M59" t="str">
        <f t="shared" si="3"/>
        <v>04.事業法人</v>
      </c>
      <c r="N59">
        <f t="shared" si="4"/>
        <v>0</v>
      </c>
      <c r="O59">
        <f t="shared" si="5"/>
        <v>0</v>
      </c>
    </row>
    <row r="60" spans="1:15" ht="20.399999999999999" thickBot="1">
      <c r="A60" s="5" t="s">
        <v>579</v>
      </c>
      <c r="C60" t="s">
        <v>605</v>
      </c>
      <c r="D60" t="s">
        <v>2658</v>
      </c>
      <c r="E60" t="s">
        <v>1987</v>
      </c>
      <c r="F60" s="51"/>
      <c r="G60">
        <v>40</v>
      </c>
      <c r="H60" t="s">
        <v>1060</v>
      </c>
      <c r="I60" t="e">
        <f>VLOOKUP(H60,#REF!,2,0)</f>
        <v>#REF!</v>
      </c>
      <c r="J60" t="e">
        <f t="shared" si="0"/>
        <v>#REF!</v>
      </c>
      <c r="K60" t="str">
        <f t="shared" si="1"/>
        <v>近畿地方</v>
      </c>
      <c r="L60" t="str">
        <f t="shared" si="2"/>
        <v>事業法人</v>
      </c>
      <c r="M60" t="str">
        <f t="shared" si="3"/>
        <v>04.事業法人</v>
      </c>
      <c r="N60">
        <f t="shared" si="4"/>
        <v>0</v>
      </c>
      <c r="O60">
        <f t="shared" si="5"/>
        <v>0</v>
      </c>
    </row>
    <row r="61" spans="1:15">
      <c r="A61" t="s">
        <v>2317</v>
      </c>
      <c r="C61" t="s">
        <v>2469</v>
      </c>
      <c r="D61" t="s">
        <v>2654</v>
      </c>
      <c r="E61" t="s">
        <v>2002</v>
      </c>
      <c r="F61" s="51"/>
      <c r="G61">
        <v>35</v>
      </c>
      <c r="H61" t="s">
        <v>1060</v>
      </c>
      <c r="I61" t="e">
        <f>VLOOKUP(H61,#REF!,2,0)</f>
        <v>#REF!</v>
      </c>
      <c r="J61" t="e">
        <f t="shared" si="0"/>
        <v>#REF!</v>
      </c>
      <c r="K61" t="str">
        <f t="shared" si="1"/>
        <v>東海地方</v>
      </c>
      <c r="L61" t="str">
        <f t="shared" si="2"/>
        <v>事業法人</v>
      </c>
      <c r="M61" t="str">
        <f t="shared" si="3"/>
        <v>04.事業法人</v>
      </c>
      <c r="N61">
        <f t="shared" si="4"/>
        <v>0</v>
      </c>
      <c r="O61">
        <f t="shared" si="5"/>
        <v>0</v>
      </c>
    </row>
    <row r="62" spans="1:15">
      <c r="A62" s="3" t="s">
        <v>1841</v>
      </c>
      <c r="B62" t="s">
        <v>1572</v>
      </c>
      <c r="C62" t="s">
        <v>163</v>
      </c>
      <c r="D62" t="s">
        <v>2635</v>
      </c>
      <c r="E62" t="s">
        <v>1963</v>
      </c>
      <c r="F62" s="51"/>
      <c r="G62">
        <v>20</v>
      </c>
      <c r="H62" t="s">
        <v>1060</v>
      </c>
      <c r="I62" t="e">
        <f>VLOOKUP(H62,#REF!,2,0)</f>
        <v>#REF!</v>
      </c>
      <c r="J62" t="e">
        <f t="shared" si="0"/>
        <v>#REF!</v>
      </c>
      <c r="K62" t="str">
        <f t="shared" si="1"/>
        <v>関東地方</v>
      </c>
      <c r="L62" t="str">
        <f t="shared" si="2"/>
        <v>事業法人</v>
      </c>
      <c r="M62" t="str">
        <f t="shared" si="3"/>
        <v>04.事業法人</v>
      </c>
      <c r="N62">
        <f t="shared" si="4"/>
        <v>2</v>
      </c>
      <c r="O62">
        <f t="shared" si="5"/>
        <v>221</v>
      </c>
    </row>
    <row r="63" spans="1:15">
      <c r="A63" t="s">
        <v>2318</v>
      </c>
      <c r="C63" t="s">
        <v>2470</v>
      </c>
      <c r="D63" t="s">
        <v>2654</v>
      </c>
      <c r="E63" t="s">
        <v>2132</v>
      </c>
      <c r="F63" s="51"/>
      <c r="G63">
        <v>20</v>
      </c>
      <c r="H63" t="s">
        <v>1060</v>
      </c>
      <c r="I63" t="e">
        <f>VLOOKUP(H63,#REF!,2,0)</f>
        <v>#REF!</v>
      </c>
      <c r="J63" t="e">
        <f t="shared" si="0"/>
        <v>#REF!</v>
      </c>
      <c r="K63" t="str">
        <f t="shared" si="1"/>
        <v>関東地方</v>
      </c>
      <c r="L63" t="str">
        <f t="shared" si="2"/>
        <v>事業法人</v>
      </c>
      <c r="M63" t="str">
        <f t="shared" si="3"/>
        <v>04.事業法人</v>
      </c>
      <c r="N63">
        <f t="shared" si="4"/>
        <v>0</v>
      </c>
      <c r="O63">
        <f t="shared" si="5"/>
        <v>0</v>
      </c>
    </row>
    <row r="64" spans="1:15" ht="19.8">
      <c r="A64" s="2" t="s">
        <v>465</v>
      </c>
      <c r="C64" t="s">
        <v>466</v>
      </c>
      <c r="D64" t="s">
        <v>2655</v>
      </c>
      <c r="E64" t="s">
        <v>1988</v>
      </c>
      <c r="F64" s="51" t="s">
        <v>2771</v>
      </c>
      <c r="G64">
        <v>40</v>
      </c>
      <c r="H64" t="s">
        <v>1060</v>
      </c>
      <c r="I64" t="e">
        <f>VLOOKUP(H64,#REF!,2,0)</f>
        <v>#REF!</v>
      </c>
      <c r="J64" t="e">
        <f t="shared" si="0"/>
        <v>#REF!</v>
      </c>
      <c r="K64" t="str">
        <f t="shared" si="1"/>
        <v>近畿地方</v>
      </c>
      <c r="L64" t="str">
        <f t="shared" si="2"/>
        <v>事業法人</v>
      </c>
      <c r="M64" t="str">
        <f t="shared" si="3"/>
        <v>04.事業法人</v>
      </c>
      <c r="N64">
        <f t="shared" si="4"/>
        <v>0</v>
      </c>
      <c r="O64">
        <f t="shared" si="5"/>
        <v>0</v>
      </c>
    </row>
    <row r="65" spans="1:15">
      <c r="A65" s="3" t="s">
        <v>89</v>
      </c>
      <c r="B65" t="s">
        <v>1573</v>
      </c>
      <c r="C65" t="s">
        <v>90</v>
      </c>
      <c r="D65" t="s">
        <v>2640</v>
      </c>
      <c r="E65" t="s">
        <v>1977</v>
      </c>
      <c r="F65" s="51"/>
      <c r="G65">
        <v>10</v>
      </c>
      <c r="H65" t="s">
        <v>1060</v>
      </c>
      <c r="I65" t="e">
        <f>VLOOKUP(H65,#REF!,2,0)</f>
        <v>#REF!</v>
      </c>
      <c r="J65" t="e">
        <f t="shared" si="0"/>
        <v>#REF!</v>
      </c>
      <c r="K65" t="str">
        <f t="shared" si="1"/>
        <v>北海道・東北地方</v>
      </c>
      <c r="L65" t="str">
        <f t="shared" si="2"/>
        <v>事業法人</v>
      </c>
      <c r="M65" t="str">
        <f t="shared" si="3"/>
        <v>04.事業法人</v>
      </c>
      <c r="N65">
        <f t="shared" si="4"/>
        <v>1</v>
      </c>
      <c r="O65">
        <f t="shared" si="5"/>
        <v>96</v>
      </c>
    </row>
    <row r="66" spans="1:15">
      <c r="A66" t="s">
        <v>2319</v>
      </c>
      <c r="C66" t="s">
        <v>2471</v>
      </c>
      <c r="D66" t="s">
        <v>2654</v>
      </c>
      <c r="E66" t="s">
        <v>1962</v>
      </c>
      <c r="F66" s="51"/>
      <c r="G66">
        <v>40</v>
      </c>
      <c r="H66" t="s">
        <v>1060</v>
      </c>
      <c r="I66" t="e">
        <f>VLOOKUP(H66,#REF!,2,0)</f>
        <v>#REF!</v>
      </c>
      <c r="J66" t="e">
        <f t="shared" ref="J66:J129" si="6">IF(AND(I66="事業法人",F66="○"),"事業法人（上場）",IF(AND(I66="事業法人",F66=""),"事業法人（非上場）",I66))</f>
        <v>#REF!</v>
      </c>
      <c r="K66" t="str">
        <f t="shared" ref="K66:K129" si="7">VLOOKUP(E66,S:T,2,0)</f>
        <v>近畿地方</v>
      </c>
      <c r="L66" t="str">
        <f t="shared" ref="L66:L129" si="8">VLOOKUP(H66,U:V,2,0)</f>
        <v>事業法人</v>
      </c>
      <c r="M66" t="str">
        <f t="shared" ref="M66:M129" si="9">VLOOKUP(H66,W:X,2,0)</f>
        <v>04.事業法人</v>
      </c>
      <c r="N66">
        <f t="shared" ref="N66:N129" si="10">IF(B66="",0,IF(COUNTIF(B66,"https://www.jasso.go.jp/*")=1,1,2))</f>
        <v>0</v>
      </c>
      <c r="O66">
        <f t="shared" ref="O66:O129" si="11">LEN(B66)</f>
        <v>0</v>
      </c>
    </row>
    <row r="67" spans="1:15" ht="19.8">
      <c r="A67" s="2" t="s">
        <v>1</v>
      </c>
      <c r="C67" t="s">
        <v>379</v>
      </c>
      <c r="D67" t="s">
        <v>2638</v>
      </c>
      <c r="E67" t="s">
        <v>1989</v>
      </c>
      <c r="F67" s="51"/>
      <c r="G67">
        <v>60</v>
      </c>
      <c r="H67" t="s">
        <v>335</v>
      </c>
      <c r="I67" t="e">
        <f>VLOOKUP(H67,#REF!,2,0)</f>
        <v>#REF!</v>
      </c>
      <c r="J67" t="e">
        <f t="shared" si="6"/>
        <v>#REF!</v>
      </c>
      <c r="K67" t="str">
        <f t="shared" si="7"/>
        <v>四国地方</v>
      </c>
      <c r="L67" t="str">
        <f t="shared" si="8"/>
        <v>地域金融機関</v>
      </c>
      <c r="M67" t="str">
        <f t="shared" si="9"/>
        <v>02.銀行</v>
      </c>
      <c r="N67">
        <f t="shared" si="10"/>
        <v>0</v>
      </c>
      <c r="O67">
        <f t="shared" si="11"/>
        <v>0</v>
      </c>
    </row>
    <row r="68" spans="1:15" ht="13.8" thickBot="1">
      <c r="A68" s="10" t="s">
        <v>2320</v>
      </c>
      <c r="C68" t="s">
        <v>2472</v>
      </c>
      <c r="D68" t="s">
        <v>2654</v>
      </c>
      <c r="E68" t="s">
        <v>1966</v>
      </c>
      <c r="F68" s="51"/>
      <c r="G68">
        <v>35</v>
      </c>
      <c r="H68" t="s">
        <v>413</v>
      </c>
      <c r="I68" t="e">
        <f>VLOOKUP(H68,#REF!,2,0)</f>
        <v>#REF!</v>
      </c>
      <c r="J68" t="e">
        <f t="shared" si="6"/>
        <v>#REF!</v>
      </c>
      <c r="K68" t="str">
        <f t="shared" si="7"/>
        <v>東海地方</v>
      </c>
      <c r="L68" t="str">
        <f t="shared" si="8"/>
        <v>自治体</v>
      </c>
      <c r="M68" t="str">
        <f t="shared" si="9"/>
        <v>07.自治体</v>
      </c>
      <c r="N68">
        <f t="shared" si="10"/>
        <v>0</v>
      </c>
      <c r="O68">
        <f t="shared" si="11"/>
        <v>0</v>
      </c>
    </row>
    <row r="69" spans="1:15">
      <c r="A69" s="3" t="s">
        <v>1842</v>
      </c>
      <c r="B69" t="s">
        <v>1574</v>
      </c>
      <c r="C69" t="s">
        <v>1111</v>
      </c>
      <c r="D69" t="s">
        <v>2656</v>
      </c>
      <c r="E69" t="s">
        <v>1990</v>
      </c>
      <c r="F69" s="51"/>
      <c r="G69">
        <v>40</v>
      </c>
      <c r="H69" t="s">
        <v>1060</v>
      </c>
      <c r="I69" t="e">
        <f>VLOOKUP(H69,#REF!,2,0)</f>
        <v>#REF!</v>
      </c>
      <c r="J69" t="e">
        <f t="shared" si="6"/>
        <v>#REF!</v>
      </c>
      <c r="K69" t="str">
        <f t="shared" si="7"/>
        <v>近畿地方</v>
      </c>
      <c r="L69" t="str">
        <f t="shared" si="8"/>
        <v>事業法人</v>
      </c>
      <c r="M69" t="str">
        <f t="shared" si="9"/>
        <v>04.事業法人</v>
      </c>
      <c r="N69">
        <f t="shared" si="10"/>
        <v>2</v>
      </c>
      <c r="O69">
        <f t="shared" si="11"/>
        <v>48</v>
      </c>
    </row>
    <row r="70" spans="1:15" ht="19.8">
      <c r="A70" s="2" t="s">
        <v>1356</v>
      </c>
      <c r="C70" t="s">
        <v>467</v>
      </c>
      <c r="D70" t="s">
        <v>2655</v>
      </c>
      <c r="E70" t="s">
        <v>1991</v>
      </c>
      <c r="F70" s="51"/>
      <c r="G70">
        <v>20</v>
      </c>
      <c r="H70" t="s">
        <v>1060</v>
      </c>
      <c r="I70" t="e">
        <f>VLOOKUP(H70,#REF!,2,0)</f>
        <v>#REF!</v>
      </c>
      <c r="J70" t="e">
        <f t="shared" si="6"/>
        <v>#REF!</v>
      </c>
      <c r="K70" t="str">
        <f t="shared" si="7"/>
        <v>関東地方</v>
      </c>
      <c r="L70" t="str">
        <f t="shared" si="8"/>
        <v>事業法人</v>
      </c>
      <c r="M70" t="str">
        <f t="shared" si="9"/>
        <v>04.事業法人</v>
      </c>
      <c r="N70">
        <f t="shared" si="10"/>
        <v>0</v>
      </c>
      <c r="O70">
        <f t="shared" si="11"/>
        <v>0</v>
      </c>
    </row>
    <row r="71" spans="1:15" ht="13.8" thickBot="1">
      <c r="A71" s="10" t="s">
        <v>3138</v>
      </c>
      <c r="C71" t="s">
        <v>3185</v>
      </c>
      <c r="D71" s="47" t="s">
        <v>3281</v>
      </c>
      <c r="E71" t="s">
        <v>2012</v>
      </c>
      <c r="F71" s="46"/>
      <c r="H71" t="s">
        <v>1060</v>
      </c>
      <c r="I71" t="e">
        <f>VLOOKUP(H71,#REF!,2,0)</f>
        <v>#REF!</v>
      </c>
      <c r="J71" t="e">
        <f t="shared" si="6"/>
        <v>#REF!</v>
      </c>
      <c r="K71" t="str">
        <f t="shared" si="7"/>
        <v>九州・沖縄地方</v>
      </c>
      <c r="L71" t="str">
        <f t="shared" si="8"/>
        <v>事業法人</v>
      </c>
      <c r="M71" t="str">
        <f t="shared" si="9"/>
        <v>04.事業法人</v>
      </c>
      <c r="N71">
        <f t="shared" si="10"/>
        <v>0</v>
      </c>
      <c r="O71">
        <f t="shared" si="11"/>
        <v>0</v>
      </c>
    </row>
    <row r="72" spans="1:15">
      <c r="A72" s="3" t="s">
        <v>312</v>
      </c>
      <c r="B72" t="s">
        <v>1575</v>
      </c>
      <c r="C72" t="s">
        <v>164</v>
      </c>
      <c r="D72" t="s">
        <v>2635</v>
      </c>
      <c r="E72" t="s">
        <v>1992</v>
      </c>
      <c r="F72" s="51"/>
      <c r="G72">
        <v>50</v>
      </c>
      <c r="H72" t="s">
        <v>1060</v>
      </c>
      <c r="I72" t="e">
        <f>VLOOKUP(H72,#REF!,2,0)</f>
        <v>#REF!</v>
      </c>
      <c r="J72" t="e">
        <f t="shared" si="6"/>
        <v>#REF!</v>
      </c>
      <c r="K72" t="str">
        <f t="shared" si="7"/>
        <v>中国地方</v>
      </c>
      <c r="L72" t="str">
        <f t="shared" si="8"/>
        <v>事業法人</v>
      </c>
      <c r="M72" t="str">
        <f t="shared" si="9"/>
        <v>04.事業法人</v>
      </c>
      <c r="N72">
        <f t="shared" si="10"/>
        <v>1</v>
      </c>
      <c r="O72">
        <f t="shared" si="11"/>
        <v>94</v>
      </c>
    </row>
    <row r="73" spans="1:15" ht="19.8">
      <c r="A73" s="2" t="s">
        <v>1357</v>
      </c>
      <c r="C73" t="s">
        <v>1261</v>
      </c>
      <c r="D73" t="s">
        <v>2657</v>
      </c>
      <c r="E73" t="s">
        <v>1982</v>
      </c>
      <c r="F73" s="51"/>
      <c r="G73">
        <v>25</v>
      </c>
      <c r="H73" t="s">
        <v>413</v>
      </c>
      <c r="I73" t="e">
        <f>VLOOKUP(H73,#REF!,2,0)</f>
        <v>#REF!</v>
      </c>
      <c r="J73" t="e">
        <f t="shared" si="6"/>
        <v>#REF!</v>
      </c>
      <c r="K73" t="str">
        <f t="shared" si="7"/>
        <v>甲信越地方</v>
      </c>
      <c r="L73" t="str">
        <f t="shared" si="8"/>
        <v>自治体</v>
      </c>
      <c r="M73" t="str">
        <f t="shared" si="9"/>
        <v>07.自治体</v>
      </c>
      <c r="N73">
        <f t="shared" si="10"/>
        <v>0</v>
      </c>
      <c r="O73">
        <f t="shared" si="11"/>
        <v>0</v>
      </c>
    </row>
    <row r="74" spans="1:15" ht="19.8">
      <c r="A74" s="2" t="s">
        <v>1358</v>
      </c>
      <c r="C74" t="s">
        <v>977</v>
      </c>
      <c r="D74" t="s">
        <v>2653</v>
      </c>
      <c r="E74" t="s">
        <v>1993</v>
      </c>
      <c r="F74" s="51"/>
      <c r="G74">
        <v>25</v>
      </c>
      <c r="H74" t="s">
        <v>413</v>
      </c>
      <c r="I74" t="e">
        <f>VLOOKUP(H74,#REF!,2,0)</f>
        <v>#REF!</v>
      </c>
      <c r="J74" t="e">
        <f t="shared" si="6"/>
        <v>#REF!</v>
      </c>
      <c r="K74" t="str">
        <f t="shared" si="7"/>
        <v>甲信越地方</v>
      </c>
      <c r="L74" t="str">
        <f t="shared" si="8"/>
        <v>自治体</v>
      </c>
      <c r="M74" t="str">
        <f t="shared" si="9"/>
        <v>07.自治体</v>
      </c>
      <c r="N74">
        <f t="shared" si="10"/>
        <v>0</v>
      </c>
      <c r="O74">
        <f t="shared" si="11"/>
        <v>0</v>
      </c>
    </row>
    <row r="75" spans="1:15">
      <c r="A75" t="s">
        <v>3089</v>
      </c>
      <c r="C75" t="s">
        <v>3186</v>
      </c>
      <c r="D75" s="47" t="s">
        <v>3281</v>
      </c>
      <c r="E75" t="s">
        <v>2013</v>
      </c>
      <c r="H75" t="s">
        <v>413</v>
      </c>
      <c r="I75" t="e">
        <f>VLOOKUP(H75,#REF!,2,0)</f>
        <v>#REF!</v>
      </c>
      <c r="J75" t="e">
        <f t="shared" si="6"/>
        <v>#REF!</v>
      </c>
      <c r="K75" t="str">
        <f t="shared" si="7"/>
        <v>北海道・東北地方</v>
      </c>
      <c r="L75" t="str">
        <f t="shared" si="8"/>
        <v>自治体</v>
      </c>
      <c r="M75" t="str">
        <f t="shared" si="9"/>
        <v>07.自治体</v>
      </c>
      <c r="N75">
        <f t="shared" si="10"/>
        <v>0</v>
      </c>
      <c r="O75">
        <f t="shared" si="11"/>
        <v>0</v>
      </c>
    </row>
    <row r="76" spans="1:15" ht="19.8">
      <c r="A76" s="2" t="s">
        <v>803</v>
      </c>
      <c r="C76" t="s">
        <v>804</v>
      </c>
      <c r="D76" t="s">
        <v>2659</v>
      </c>
      <c r="E76" t="s">
        <v>1982</v>
      </c>
      <c r="F76" s="51"/>
      <c r="G76">
        <v>25</v>
      </c>
      <c r="H76" t="s">
        <v>413</v>
      </c>
      <c r="I76" t="e">
        <f>VLOOKUP(H76,#REF!,2,0)</f>
        <v>#REF!</v>
      </c>
      <c r="J76" t="e">
        <f t="shared" si="6"/>
        <v>#REF!</v>
      </c>
      <c r="K76" t="str">
        <f t="shared" si="7"/>
        <v>甲信越地方</v>
      </c>
      <c r="L76" t="str">
        <f t="shared" si="8"/>
        <v>自治体</v>
      </c>
      <c r="M76" t="str">
        <f t="shared" si="9"/>
        <v>07.自治体</v>
      </c>
      <c r="N76">
        <f t="shared" si="10"/>
        <v>0</v>
      </c>
      <c r="O76">
        <f t="shared" si="11"/>
        <v>0</v>
      </c>
    </row>
    <row r="77" spans="1:15" ht="19.8">
      <c r="A77" s="2" t="s">
        <v>655</v>
      </c>
      <c r="C77" t="s">
        <v>719</v>
      </c>
      <c r="D77" t="s">
        <v>2633</v>
      </c>
      <c r="E77" t="s">
        <v>1994</v>
      </c>
      <c r="F77" s="51"/>
      <c r="G77">
        <v>40</v>
      </c>
      <c r="H77" t="s">
        <v>249</v>
      </c>
      <c r="I77" t="e">
        <f>VLOOKUP(H77,#REF!,2,0)</f>
        <v>#REF!</v>
      </c>
      <c r="J77" t="e">
        <f t="shared" si="6"/>
        <v>#REF!</v>
      </c>
      <c r="K77" t="str">
        <f t="shared" si="7"/>
        <v>近畿地方</v>
      </c>
      <c r="L77" t="str">
        <f t="shared" si="8"/>
        <v>その他</v>
      </c>
      <c r="M77" t="str">
        <f t="shared" si="9"/>
        <v>10.その他</v>
      </c>
      <c r="N77">
        <f t="shared" si="10"/>
        <v>0</v>
      </c>
      <c r="O77">
        <f t="shared" si="11"/>
        <v>0</v>
      </c>
    </row>
    <row r="78" spans="1:15" ht="19.8">
      <c r="A78" s="2" t="s">
        <v>2</v>
      </c>
      <c r="C78" t="s">
        <v>334</v>
      </c>
      <c r="D78" t="s">
        <v>2641</v>
      </c>
      <c r="E78" t="s">
        <v>1962</v>
      </c>
      <c r="F78" s="51"/>
      <c r="G78">
        <v>40</v>
      </c>
      <c r="H78" t="s">
        <v>335</v>
      </c>
      <c r="I78" t="e">
        <f>VLOOKUP(H78,#REF!,2,0)</f>
        <v>#REF!</v>
      </c>
      <c r="J78" t="e">
        <f t="shared" si="6"/>
        <v>#REF!</v>
      </c>
      <c r="K78" t="str">
        <f t="shared" si="7"/>
        <v>近畿地方</v>
      </c>
      <c r="L78" t="str">
        <f t="shared" si="8"/>
        <v>地域金融機関</v>
      </c>
      <c r="M78" t="str">
        <f t="shared" si="9"/>
        <v>02.銀行</v>
      </c>
      <c r="N78">
        <f t="shared" si="10"/>
        <v>0</v>
      </c>
      <c r="O78">
        <f t="shared" si="11"/>
        <v>0</v>
      </c>
    </row>
    <row r="79" spans="1:15" ht="19.8">
      <c r="A79" s="2" t="s">
        <v>1359</v>
      </c>
      <c r="C79" t="s">
        <v>1916</v>
      </c>
      <c r="D79" t="s">
        <v>2655</v>
      </c>
      <c r="E79" t="s">
        <v>1983</v>
      </c>
      <c r="F79" s="51"/>
      <c r="G79">
        <v>25</v>
      </c>
      <c r="H79" t="s">
        <v>413</v>
      </c>
      <c r="I79" t="e">
        <f>VLOOKUP(H79,#REF!,2,0)</f>
        <v>#REF!</v>
      </c>
      <c r="J79" t="e">
        <f t="shared" si="6"/>
        <v>#REF!</v>
      </c>
      <c r="K79" t="str">
        <f t="shared" si="7"/>
        <v>甲信越地方</v>
      </c>
      <c r="L79" t="str">
        <f t="shared" si="8"/>
        <v>自治体</v>
      </c>
      <c r="M79" t="str">
        <f t="shared" si="9"/>
        <v>07.自治体</v>
      </c>
      <c r="N79">
        <f t="shared" si="10"/>
        <v>0</v>
      </c>
      <c r="O79">
        <f t="shared" si="11"/>
        <v>0</v>
      </c>
    </row>
    <row r="80" spans="1:15" ht="19.8">
      <c r="A80" s="2" t="s">
        <v>656</v>
      </c>
      <c r="C80" t="s">
        <v>720</v>
      </c>
      <c r="D80" t="s">
        <v>2633</v>
      </c>
      <c r="E80" t="s">
        <v>1995</v>
      </c>
      <c r="F80" s="51"/>
      <c r="G80">
        <v>30</v>
      </c>
      <c r="H80" t="s">
        <v>1060</v>
      </c>
      <c r="I80" t="e">
        <f>VLOOKUP(H80,#REF!,2,0)</f>
        <v>#REF!</v>
      </c>
      <c r="J80" t="e">
        <f t="shared" si="6"/>
        <v>#REF!</v>
      </c>
      <c r="K80" t="str">
        <f t="shared" si="7"/>
        <v>北陸地方</v>
      </c>
      <c r="L80" t="str">
        <f t="shared" si="8"/>
        <v>事業法人</v>
      </c>
      <c r="M80" t="str">
        <f t="shared" si="9"/>
        <v>04.事業法人</v>
      </c>
      <c r="N80">
        <f t="shared" si="10"/>
        <v>0</v>
      </c>
      <c r="O80">
        <f t="shared" si="11"/>
        <v>0</v>
      </c>
    </row>
    <row r="81" spans="1:15">
      <c r="A81" t="s">
        <v>3090</v>
      </c>
      <c r="C81" t="s">
        <v>3187</v>
      </c>
      <c r="D81" s="47" t="s">
        <v>3281</v>
      </c>
      <c r="E81" t="s">
        <v>47</v>
      </c>
      <c r="H81" t="s">
        <v>413</v>
      </c>
      <c r="I81" t="e">
        <f>VLOOKUP(H81,#REF!,2,0)</f>
        <v>#REF!</v>
      </c>
      <c r="J81" t="e">
        <f t="shared" si="6"/>
        <v>#REF!</v>
      </c>
      <c r="K81" t="str">
        <f t="shared" si="7"/>
        <v>近畿地方</v>
      </c>
      <c r="L81" t="str">
        <f t="shared" si="8"/>
        <v>自治体</v>
      </c>
      <c r="M81" t="str">
        <f t="shared" si="9"/>
        <v>07.自治体</v>
      </c>
      <c r="N81">
        <f t="shared" si="10"/>
        <v>0</v>
      </c>
      <c r="O81">
        <f t="shared" si="11"/>
        <v>0</v>
      </c>
    </row>
    <row r="82" spans="1:15" ht="19.8">
      <c r="A82" s="2" t="s">
        <v>1064</v>
      </c>
      <c r="C82" t="s">
        <v>1112</v>
      </c>
      <c r="D82" t="s">
        <v>2656</v>
      </c>
      <c r="E82" t="s">
        <v>47</v>
      </c>
      <c r="F82" s="51"/>
      <c r="G82">
        <v>40</v>
      </c>
      <c r="H82" t="s">
        <v>440</v>
      </c>
      <c r="I82" t="e">
        <f>VLOOKUP(H82,#REF!,2,0)</f>
        <v>#REF!</v>
      </c>
      <c r="J82" t="e">
        <f t="shared" si="6"/>
        <v>#REF!</v>
      </c>
      <c r="K82" t="str">
        <f t="shared" si="7"/>
        <v>近畿地方</v>
      </c>
      <c r="L82" t="str">
        <f t="shared" si="8"/>
        <v>その他</v>
      </c>
      <c r="M82" t="str">
        <f t="shared" si="9"/>
        <v>09.医療法人・社会福祉法人</v>
      </c>
      <c r="N82">
        <f t="shared" si="10"/>
        <v>0</v>
      </c>
      <c r="O82">
        <f t="shared" si="11"/>
        <v>0</v>
      </c>
    </row>
    <row r="83" spans="1:15" ht="20.399999999999999" thickBot="1">
      <c r="A83" s="5" t="s">
        <v>1360</v>
      </c>
      <c r="B83" t="s">
        <v>2307</v>
      </c>
      <c r="C83" t="s">
        <v>1262</v>
      </c>
      <c r="D83" t="s">
        <v>2657</v>
      </c>
      <c r="E83" t="s">
        <v>1997</v>
      </c>
      <c r="F83" s="51" t="s">
        <v>2771</v>
      </c>
      <c r="G83">
        <v>50</v>
      </c>
      <c r="H83" t="s">
        <v>1060</v>
      </c>
      <c r="I83" t="e">
        <f>VLOOKUP(H83,#REF!,2,0)</f>
        <v>#REF!</v>
      </c>
      <c r="J83" t="e">
        <f t="shared" si="6"/>
        <v>#REF!</v>
      </c>
      <c r="K83" t="str">
        <f t="shared" si="7"/>
        <v>中国地方</v>
      </c>
      <c r="L83" t="str">
        <f t="shared" si="8"/>
        <v>事業法人</v>
      </c>
      <c r="M83" t="str">
        <f t="shared" si="9"/>
        <v>04.事業法人</v>
      </c>
      <c r="N83">
        <f t="shared" si="10"/>
        <v>1</v>
      </c>
      <c r="O83">
        <f t="shared" si="11"/>
        <v>96</v>
      </c>
    </row>
    <row r="84" spans="1:15">
      <c r="A84" t="s">
        <v>3091</v>
      </c>
      <c r="C84" t="s">
        <v>3188</v>
      </c>
      <c r="D84" s="47" t="s">
        <v>3281</v>
      </c>
      <c r="E84" t="s">
        <v>2624</v>
      </c>
      <c r="H84" t="s">
        <v>249</v>
      </c>
      <c r="I84" t="e">
        <f>VLOOKUP(H84,#REF!,2,0)</f>
        <v>#REF!</v>
      </c>
      <c r="J84" t="e">
        <f t="shared" si="6"/>
        <v>#REF!</v>
      </c>
      <c r="K84" t="str">
        <f t="shared" si="7"/>
        <v>北陸地方</v>
      </c>
      <c r="L84" t="str">
        <f t="shared" si="8"/>
        <v>その他</v>
      </c>
      <c r="M84" t="str">
        <f t="shared" si="9"/>
        <v>10.その他</v>
      </c>
      <c r="N84">
        <f t="shared" si="10"/>
        <v>0</v>
      </c>
      <c r="O84">
        <f t="shared" si="11"/>
        <v>0</v>
      </c>
    </row>
    <row r="85" spans="1:15" ht="19.8">
      <c r="A85" s="2" t="s">
        <v>580</v>
      </c>
      <c r="C85" t="s">
        <v>606</v>
      </c>
      <c r="D85" t="s">
        <v>2658</v>
      </c>
      <c r="E85" t="s">
        <v>1987</v>
      </c>
      <c r="F85" s="51"/>
      <c r="G85">
        <v>40</v>
      </c>
      <c r="H85" t="s">
        <v>1060</v>
      </c>
      <c r="I85" t="e">
        <f>VLOOKUP(H85,#REF!,2,0)</f>
        <v>#REF!</v>
      </c>
      <c r="J85" t="e">
        <f t="shared" si="6"/>
        <v>#REF!</v>
      </c>
      <c r="K85" t="str">
        <f t="shared" si="7"/>
        <v>近畿地方</v>
      </c>
      <c r="L85" t="str">
        <f t="shared" si="8"/>
        <v>事業法人</v>
      </c>
      <c r="M85" t="str">
        <f t="shared" si="9"/>
        <v>04.事業法人</v>
      </c>
      <c r="N85">
        <f t="shared" si="10"/>
        <v>0</v>
      </c>
      <c r="O85">
        <f t="shared" si="11"/>
        <v>0</v>
      </c>
    </row>
    <row r="86" spans="1:15" ht="19.8">
      <c r="A86" s="2" t="s">
        <v>1361</v>
      </c>
      <c r="C86" t="s">
        <v>607</v>
      </c>
      <c r="D86" t="s">
        <v>2658</v>
      </c>
      <c r="E86" t="s">
        <v>1998</v>
      </c>
      <c r="F86" s="51"/>
      <c r="G86">
        <v>30</v>
      </c>
      <c r="H86" t="s">
        <v>1060</v>
      </c>
      <c r="I86" t="e">
        <f>VLOOKUP(H86,#REF!,2,0)</f>
        <v>#REF!</v>
      </c>
      <c r="J86" t="e">
        <f t="shared" si="6"/>
        <v>#REF!</v>
      </c>
      <c r="K86" t="str">
        <f t="shared" si="7"/>
        <v>北陸地方</v>
      </c>
      <c r="L86" t="str">
        <f t="shared" si="8"/>
        <v>事業法人</v>
      </c>
      <c r="M86" t="str">
        <f t="shared" si="9"/>
        <v>04.事業法人</v>
      </c>
      <c r="N86">
        <f t="shared" si="10"/>
        <v>0</v>
      </c>
      <c r="O86">
        <f t="shared" si="11"/>
        <v>0</v>
      </c>
    </row>
    <row r="87" spans="1:15">
      <c r="A87" s="3" t="s">
        <v>937</v>
      </c>
      <c r="B87" t="s">
        <v>1576</v>
      </c>
      <c r="C87" t="s">
        <v>978</v>
      </c>
      <c r="D87" t="s">
        <v>2653</v>
      </c>
      <c r="E87" t="s">
        <v>1962</v>
      </c>
      <c r="F87" s="51"/>
      <c r="G87">
        <v>40</v>
      </c>
      <c r="H87" t="s">
        <v>1060</v>
      </c>
      <c r="I87" t="e">
        <f>VLOOKUP(H87,#REF!,2,0)</f>
        <v>#REF!</v>
      </c>
      <c r="J87" t="e">
        <f t="shared" si="6"/>
        <v>#REF!</v>
      </c>
      <c r="K87" t="str">
        <f t="shared" si="7"/>
        <v>近畿地方</v>
      </c>
      <c r="L87" t="str">
        <f t="shared" si="8"/>
        <v>事業法人</v>
      </c>
      <c r="M87" t="str">
        <f t="shared" si="9"/>
        <v>04.事業法人</v>
      </c>
      <c r="N87">
        <f t="shared" si="10"/>
        <v>1</v>
      </c>
      <c r="O87">
        <f t="shared" si="11"/>
        <v>99</v>
      </c>
    </row>
    <row r="88" spans="1:15" ht="19.8">
      <c r="A88" s="2" t="s">
        <v>291</v>
      </c>
      <c r="C88" t="s">
        <v>119</v>
      </c>
      <c r="D88" t="s">
        <v>2636</v>
      </c>
      <c r="E88" t="s">
        <v>1987</v>
      </c>
      <c r="F88" s="51"/>
      <c r="G88">
        <v>40</v>
      </c>
      <c r="H88" t="s">
        <v>1060</v>
      </c>
      <c r="I88" t="e">
        <f>VLOOKUP(H88,#REF!,2,0)</f>
        <v>#REF!</v>
      </c>
      <c r="J88" t="e">
        <f t="shared" si="6"/>
        <v>#REF!</v>
      </c>
      <c r="K88" t="str">
        <f t="shared" si="7"/>
        <v>近畿地方</v>
      </c>
      <c r="L88" t="str">
        <f t="shared" si="8"/>
        <v>事業法人</v>
      </c>
      <c r="M88" t="str">
        <f t="shared" si="9"/>
        <v>04.事業法人</v>
      </c>
      <c r="N88">
        <f t="shared" si="10"/>
        <v>0</v>
      </c>
      <c r="O88">
        <f t="shared" si="11"/>
        <v>0</v>
      </c>
    </row>
    <row r="89" spans="1:15" ht="20.399999999999999" thickBot="1">
      <c r="A89" s="5" t="s">
        <v>1362</v>
      </c>
      <c r="C89" t="s">
        <v>721</v>
      </c>
      <c r="D89" t="s">
        <v>2633</v>
      </c>
      <c r="E89" t="s">
        <v>1987</v>
      </c>
      <c r="F89" s="51"/>
      <c r="G89">
        <v>40</v>
      </c>
      <c r="H89" t="s">
        <v>413</v>
      </c>
      <c r="I89" t="e">
        <f>VLOOKUP(H89,#REF!,2,0)</f>
        <v>#REF!</v>
      </c>
      <c r="J89" t="e">
        <f t="shared" si="6"/>
        <v>#REF!</v>
      </c>
      <c r="K89" t="str">
        <f t="shared" si="7"/>
        <v>近畿地方</v>
      </c>
      <c r="L89" t="str">
        <f t="shared" si="8"/>
        <v>自治体</v>
      </c>
      <c r="M89" t="str">
        <f t="shared" si="9"/>
        <v>07.自治体</v>
      </c>
      <c r="N89">
        <f t="shared" si="10"/>
        <v>0</v>
      </c>
      <c r="O89">
        <f t="shared" si="11"/>
        <v>0</v>
      </c>
    </row>
    <row r="90" spans="1:15">
      <c r="A90" t="s">
        <v>2784</v>
      </c>
      <c r="C90" t="s">
        <v>2885</v>
      </c>
      <c r="D90" t="s">
        <v>2972</v>
      </c>
      <c r="E90" t="s">
        <v>2979</v>
      </c>
      <c r="H90" t="s">
        <v>413</v>
      </c>
      <c r="I90" t="e">
        <f>VLOOKUP(H90,#REF!,2,0)</f>
        <v>#REF!</v>
      </c>
      <c r="J90" t="e">
        <f t="shared" si="6"/>
        <v>#REF!</v>
      </c>
      <c r="K90" t="str">
        <f t="shared" si="7"/>
        <v>近畿地方</v>
      </c>
      <c r="L90" t="str">
        <f t="shared" si="8"/>
        <v>自治体</v>
      </c>
      <c r="M90" t="str">
        <f t="shared" si="9"/>
        <v>07.自治体</v>
      </c>
      <c r="N90">
        <f t="shared" si="10"/>
        <v>0</v>
      </c>
      <c r="O90">
        <f t="shared" si="11"/>
        <v>0</v>
      </c>
    </row>
    <row r="91" spans="1:15" ht="19.8">
      <c r="A91" s="2" t="s">
        <v>468</v>
      </c>
      <c r="C91" t="s">
        <v>469</v>
      </c>
      <c r="D91" t="s">
        <v>2655</v>
      </c>
      <c r="E91" t="s">
        <v>1962</v>
      </c>
      <c r="F91" s="51"/>
      <c r="G91">
        <v>40</v>
      </c>
      <c r="H91" t="s">
        <v>1060</v>
      </c>
      <c r="I91" t="e">
        <f>VLOOKUP(H91,#REF!,2,0)</f>
        <v>#REF!</v>
      </c>
      <c r="J91" t="e">
        <f t="shared" si="6"/>
        <v>#REF!</v>
      </c>
      <c r="K91" t="str">
        <f t="shared" si="7"/>
        <v>近畿地方</v>
      </c>
      <c r="L91" t="str">
        <f t="shared" si="8"/>
        <v>事業法人</v>
      </c>
      <c r="M91" t="str">
        <f t="shared" si="9"/>
        <v>04.事業法人</v>
      </c>
      <c r="N91">
        <f t="shared" si="10"/>
        <v>0</v>
      </c>
      <c r="O91">
        <f t="shared" si="11"/>
        <v>0</v>
      </c>
    </row>
    <row r="92" spans="1:15">
      <c r="A92" t="s">
        <v>2321</v>
      </c>
      <c r="C92" t="s">
        <v>2473</v>
      </c>
      <c r="D92" t="s">
        <v>2654</v>
      </c>
      <c r="E92" t="s">
        <v>1962</v>
      </c>
      <c r="F92" s="51"/>
      <c r="G92">
        <v>40</v>
      </c>
      <c r="H92" t="s">
        <v>440</v>
      </c>
      <c r="I92" t="e">
        <f>VLOOKUP(H92,#REF!,2,0)</f>
        <v>#REF!</v>
      </c>
      <c r="J92" t="e">
        <f t="shared" si="6"/>
        <v>#REF!</v>
      </c>
      <c r="K92" t="str">
        <f t="shared" si="7"/>
        <v>近畿地方</v>
      </c>
      <c r="L92" t="str">
        <f t="shared" si="8"/>
        <v>その他</v>
      </c>
      <c r="M92" t="str">
        <f t="shared" si="9"/>
        <v>09.医療法人・社会福祉法人</v>
      </c>
      <c r="N92">
        <f t="shared" si="10"/>
        <v>0</v>
      </c>
      <c r="O92">
        <f t="shared" si="11"/>
        <v>0</v>
      </c>
    </row>
    <row r="93" spans="1:15" ht="13.8" thickBot="1">
      <c r="A93" s="10" t="s">
        <v>3092</v>
      </c>
      <c r="C93" t="s">
        <v>3189</v>
      </c>
      <c r="D93" s="47" t="s">
        <v>3281</v>
      </c>
      <c r="E93" t="s">
        <v>2178</v>
      </c>
      <c r="H93" t="s">
        <v>413</v>
      </c>
      <c r="I93" t="e">
        <f>VLOOKUP(H93,#REF!,2,0)</f>
        <v>#REF!</v>
      </c>
      <c r="J93" t="e">
        <f t="shared" si="6"/>
        <v>#REF!</v>
      </c>
      <c r="K93" t="str">
        <f t="shared" si="7"/>
        <v>中国地方</v>
      </c>
      <c r="L93" t="str">
        <f t="shared" si="8"/>
        <v>自治体</v>
      </c>
      <c r="M93" t="str">
        <f t="shared" si="9"/>
        <v>07.自治体</v>
      </c>
      <c r="N93">
        <f t="shared" si="10"/>
        <v>0</v>
      </c>
      <c r="O93">
        <f t="shared" si="11"/>
        <v>0</v>
      </c>
    </row>
    <row r="94" spans="1:15" ht="20.399999999999999" thickBot="1">
      <c r="A94" s="5" t="s">
        <v>270</v>
      </c>
      <c r="C94" t="s">
        <v>91</v>
      </c>
      <c r="D94" t="s">
        <v>2640</v>
      </c>
      <c r="E94" t="s">
        <v>1978</v>
      </c>
      <c r="F94" s="51"/>
      <c r="G94">
        <v>20</v>
      </c>
      <c r="H94" t="s">
        <v>1060</v>
      </c>
      <c r="I94" t="e">
        <f>VLOOKUP(H94,#REF!,2,0)</f>
        <v>#REF!</v>
      </c>
      <c r="J94" t="e">
        <f t="shared" si="6"/>
        <v>#REF!</v>
      </c>
      <c r="K94" t="str">
        <f t="shared" si="7"/>
        <v>関東地方</v>
      </c>
      <c r="L94" t="str">
        <f t="shared" si="8"/>
        <v>事業法人</v>
      </c>
      <c r="M94" t="str">
        <f t="shared" si="9"/>
        <v>04.事業法人</v>
      </c>
      <c r="N94">
        <f t="shared" si="10"/>
        <v>0</v>
      </c>
      <c r="O94">
        <f t="shared" si="11"/>
        <v>0</v>
      </c>
    </row>
    <row r="95" spans="1:15" ht="20.399999999999999" thickBot="1">
      <c r="A95" s="5" t="s">
        <v>1199</v>
      </c>
      <c r="C95" t="s">
        <v>1263</v>
      </c>
      <c r="D95" t="s">
        <v>2657</v>
      </c>
      <c r="E95" t="s">
        <v>1999</v>
      </c>
      <c r="F95" s="51"/>
      <c r="G95">
        <v>35</v>
      </c>
      <c r="H95" t="s">
        <v>1193</v>
      </c>
      <c r="I95" t="e">
        <f>VLOOKUP(H95,#REF!,2,0)</f>
        <v>#REF!</v>
      </c>
      <c r="J95" t="e">
        <f t="shared" si="6"/>
        <v>#REF!</v>
      </c>
      <c r="K95" t="str">
        <f t="shared" si="7"/>
        <v>東海地方</v>
      </c>
      <c r="L95" t="str">
        <f t="shared" si="8"/>
        <v>その他</v>
      </c>
      <c r="M95" t="str">
        <f t="shared" si="9"/>
        <v>08.財団法人・社団法人</v>
      </c>
      <c r="N95">
        <f t="shared" si="10"/>
        <v>0</v>
      </c>
      <c r="O95">
        <f t="shared" si="11"/>
        <v>0</v>
      </c>
    </row>
    <row r="96" spans="1:15" ht="19.8">
      <c r="A96" s="2" t="s">
        <v>657</v>
      </c>
      <c r="C96" t="s">
        <v>722</v>
      </c>
      <c r="D96" t="s">
        <v>2633</v>
      </c>
      <c r="E96" t="s">
        <v>1971</v>
      </c>
      <c r="F96" s="51"/>
      <c r="G96">
        <v>35</v>
      </c>
      <c r="H96" t="s">
        <v>930</v>
      </c>
      <c r="I96" t="e">
        <f>VLOOKUP(H96,#REF!,2,0)</f>
        <v>#REF!</v>
      </c>
      <c r="J96" t="e">
        <f t="shared" si="6"/>
        <v>#REF!</v>
      </c>
      <c r="K96" t="str">
        <f t="shared" si="7"/>
        <v>東海地方</v>
      </c>
      <c r="L96" t="str">
        <f t="shared" si="8"/>
        <v>学校法人等</v>
      </c>
      <c r="M96" t="str">
        <f t="shared" si="9"/>
        <v>01.学校法人・国立大学法人等</v>
      </c>
      <c r="N96">
        <f t="shared" si="10"/>
        <v>0</v>
      </c>
      <c r="O96">
        <f t="shared" si="11"/>
        <v>0</v>
      </c>
    </row>
    <row r="97" spans="1:15" ht="20.399999999999999" thickBot="1">
      <c r="A97" s="5" t="s">
        <v>1363</v>
      </c>
      <c r="C97" t="s">
        <v>723</v>
      </c>
      <c r="D97" t="s">
        <v>2633</v>
      </c>
      <c r="E97" t="s">
        <v>2000</v>
      </c>
      <c r="F97" s="51"/>
      <c r="G97">
        <v>40</v>
      </c>
      <c r="H97" t="s">
        <v>413</v>
      </c>
      <c r="I97" t="e">
        <f>VLOOKUP(H97,#REF!,2,0)</f>
        <v>#REF!</v>
      </c>
      <c r="J97" t="e">
        <f t="shared" si="6"/>
        <v>#REF!</v>
      </c>
      <c r="K97" t="str">
        <f t="shared" si="7"/>
        <v>近畿地方</v>
      </c>
      <c r="L97" t="str">
        <f t="shared" si="8"/>
        <v>自治体</v>
      </c>
      <c r="M97" t="str">
        <f t="shared" si="9"/>
        <v>07.自治体</v>
      </c>
      <c r="N97">
        <f t="shared" si="10"/>
        <v>0</v>
      </c>
      <c r="O97">
        <f t="shared" si="11"/>
        <v>0</v>
      </c>
    </row>
    <row r="98" spans="1:15" ht="13.8" thickBot="1">
      <c r="A98" s="1" t="s">
        <v>1364</v>
      </c>
      <c r="B98" t="s">
        <v>3083</v>
      </c>
      <c r="C98" t="s">
        <v>470</v>
      </c>
      <c r="D98" t="s">
        <v>2655</v>
      </c>
      <c r="E98" t="s">
        <v>1969</v>
      </c>
      <c r="F98" s="51"/>
      <c r="G98">
        <v>50</v>
      </c>
      <c r="H98" t="s">
        <v>1060</v>
      </c>
      <c r="I98" t="e">
        <f>VLOOKUP(H98,#REF!,2,0)</f>
        <v>#REF!</v>
      </c>
      <c r="J98" t="e">
        <f t="shared" si="6"/>
        <v>#REF!</v>
      </c>
      <c r="K98" t="str">
        <f t="shared" si="7"/>
        <v>中国地方</v>
      </c>
      <c r="L98" t="str">
        <f t="shared" si="8"/>
        <v>事業法人</v>
      </c>
      <c r="M98" t="str">
        <f t="shared" si="9"/>
        <v>04.事業法人</v>
      </c>
      <c r="N98">
        <f t="shared" si="10"/>
        <v>1</v>
      </c>
      <c r="O98">
        <f t="shared" si="11"/>
        <v>93</v>
      </c>
    </row>
    <row r="99" spans="1:15" ht="19.8">
      <c r="A99" s="2" t="s">
        <v>1365</v>
      </c>
      <c r="C99" t="s">
        <v>1264</v>
      </c>
      <c r="D99" t="s">
        <v>2657</v>
      </c>
      <c r="E99" t="s">
        <v>1967</v>
      </c>
      <c r="F99" s="51"/>
      <c r="G99">
        <v>35</v>
      </c>
      <c r="H99" t="s">
        <v>440</v>
      </c>
      <c r="I99" t="e">
        <f>VLOOKUP(H99,#REF!,2,0)</f>
        <v>#REF!</v>
      </c>
      <c r="J99" t="e">
        <f t="shared" si="6"/>
        <v>#REF!</v>
      </c>
      <c r="K99" t="str">
        <f t="shared" si="7"/>
        <v>東海地方</v>
      </c>
      <c r="L99" t="str">
        <f t="shared" si="8"/>
        <v>その他</v>
      </c>
      <c r="M99" t="str">
        <f t="shared" si="9"/>
        <v>09.医療法人・社会福祉法人</v>
      </c>
      <c r="N99">
        <f t="shared" si="10"/>
        <v>0</v>
      </c>
      <c r="O99">
        <f t="shared" si="11"/>
        <v>0</v>
      </c>
    </row>
    <row r="100" spans="1:15" ht="13.8" thickBot="1">
      <c r="A100" s="10" t="s">
        <v>2322</v>
      </c>
      <c r="C100" t="s">
        <v>2474</v>
      </c>
      <c r="D100" t="s">
        <v>2654</v>
      </c>
      <c r="E100" t="s">
        <v>1962</v>
      </c>
      <c r="F100" s="51"/>
      <c r="G100">
        <v>40</v>
      </c>
      <c r="H100" t="s">
        <v>1060</v>
      </c>
      <c r="I100" t="e">
        <f>VLOOKUP(H100,#REF!,2,0)</f>
        <v>#REF!</v>
      </c>
      <c r="J100" t="e">
        <f t="shared" si="6"/>
        <v>#REF!</v>
      </c>
      <c r="K100" t="str">
        <f t="shared" si="7"/>
        <v>近畿地方</v>
      </c>
      <c r="L100" t="str">
        <f t="shared" si="8"/>
        <v>事業法人</v>
      </c>
      <c r="M100" t="str">
        <f t="shared" si="9"/>
        <v>04.事業法人</v>
      </c>
      <c r="N100">
        <f t="shared" si="10"/>
        <v>0</v>
      </c>
      <c r="O100">
        <f t="shared" si="11"/>
        <v>0</v>
      </c>
    </row>
    <row r="101" spans="1:15" ht="20.399999999999999" thickBot="1">
      <c r="A101" s="5" t="s">
        <v>292</v>
      </c>
      <c r="C101" t="s">
        <v>120</v>
      </c>
      <c r="D101" t="s">
        <v>2636</v>
      </c>
      <c r="E101" t="s">
        <v>2001</v>
      </c>
      <c r="F101" s="51"/>
      <c r="G101">
        <v>70</v>
      </c>
      <c r="H101" t="s">
        <v>440</v>
      </c>
      <c r="I101" t="e">
        <f>VLOOKUP(H101,#REF!,2,0)</f>
        <v>#REF!</v>
      </c>
      <c r="J101" t="e">
        <f t="shared" si="6"/>
        <v>#REF!</v>
      </c>
      <c r="K101" t="str">
        <f t="shared" si="7"/>
        <v>九州・沖縄地方</v>
      </c>
      <c r="L101" t="str">
        <f t="shared" si="8"/>
        <v>その他</v>
      </c>
      <c r="M101" t="str">
        <f t="shared" si="9"/>
        <v>09.医療法人・社会福祉法人</v>
      </c>
      <c r="N101">
        <f t="shared" si="10"/>
        <v>0</v>
      </c>
      <c r="O101">
        <f t="shared" si="11"/>
        <v>0</v>
      </c>
    </row>
    <row r="102" spans="1:15" ht="13.8" thickBot="1">
      <c r="A102" s="1" t="s">
        <v>1366</v>
      </c>
      <c r="B102" t="s">
        <v>1577</v>
      </c>
      <c r="C102" t="s">
        <v>805</v>
      </c>
      <c r="D102" t="s">
        <v>2659</v>
      </c>
      <c r="E102" t="s">
        <v>2002</v>
      </c>
      <c r="F102" s="51"/>
      <c r="G102">
        <v>35</v>
      </c>
      <c r="H102" t="s">
        <v>1060</v>
      </c>
      <c r="I102" t="e">
        <f>VLOOKUP(H102,#REF!,2,0)</f>
        <v>#REF!</v>
      </c>
      <c r="J102" t="e">
        <f t="shared" si="6"/>
        <v>#REF!</v>
      </c>
      <c r="K102" t="str">
        <f t="shared" si="7"/>
        <v>東海地方</v>
      </c>
      <c r="L102" t="str">
        <f t="shared" si="8"/>
        <v>事業法人</v>
      </c>
      <c r="M102" t="str">
        <f t="shared" si="9"/>
        <v>04.事業法人</v>
      </c>
      <c r="N102">
        <f t="shared" si="10"/>
        <v>1</v>
      </c>
      <c r="O102">
        <f t="shared" si="11"/>
        <v>105</v>
      </c>
    </row>
    <row r="103" spans="1:15" ht="13.8" thickBot="1">
      <c r="A103" s="10" t="s">
        <v>3093</v>
      </c>
      <c r="C103" t="s">
        <v>3190</v>
      </c>
      <c r="D103" s="47" t="s">
        <v>3281</v>
      </c>
      <c r="E103" t="s">
        <v>2624</v>
      </c>
      <c r="H103" t="s">
        <v>930</v>
      </c>
      <c r="I103" t="e">
        <f>VLOOKUP(H103,#REF!,2,0)</f>
        <v>#REF!</v>
      </c>
      <c r="J103" t="e">
        <f t="shared" si="6"/>
        <v>#REF!</v>
      </c>
      <c r="K103" t="str">
        <f t="shared" si="7"/>
        <v>北陸地方</v>
      </c>
      <c r="L103" t="str">
        <f t="shared" si="8"/>
        <v>学校法人等</v>
      </c>
      <c r="M103" t="str">
        <f t="shared" si="9"/>
        <v>01.学校法人・国立大学法人等</v>
      </c>
      <c r="N103">
        <f t="shared" si="10"/>
        <v>0</v>
      </c>
      <c r="O103">
        <f t="shared" si="11"/>
        <v>0</v>
      </c>
    </row>
    <row r="104" spans="1:15" ht="19.8">
      <c r="A104" s="2" t="s">
        <v>1367</v>
      </c>
      <c r="C104" t="s">
        <v>979</v>
      </c>
      <c r="D104" t="s">
        <v>2653</v>
      </c>
      <c r="E104" t="s">
        <v>1993</v>
      </c>
      <c r="F104" s="51"/>
      <c r="G104">
        <v>25</v>
      </c>
      <c r="H104" t="s">
        <v>413</v>
      </c>
      <c r="I104" t="e">
        <f>VLOOKUP(H104,#REF!,2,0)</f>
        <v>#REF!</v>
      </c>
      <c r="J104" t="e">
        <f t="shared" si="6"/>
        <v>#REF!</v>
      </c>
      <c r="K104" t="str">
        <f t="shared" si="7"/>
        <v>甲信越地方</v>
      </c>
      <c r="L104" t="str">
        <f t="shared" si="8"/>
        <v>自治体</v>
      </c>
      <c r="M104" t="str">
        <f t="shared" si="9"/>
        <v>07.自治体</v>
      </c>
      <c r="N104">
        <f t="shared" si="10"/>
        <v>0</v>
      </c>
      <c r="O104">
        <f t="shared" si="11"/>
        <v>0</v>
      </c>
    </row>
    <row r="105" spans="1:15" ht="20.399999999999999" thickBot="1">
      <c r="A105" s="5" t="s">
        <v>1368</v>
      </c>
      <c r="C105" t="s">
        <v>471</v>
      </c>
      <c r="D105" t="s">
        <v>2655</v>
      </c>
      <c r="E105" t="s">
        <v>2003</v>
      </c>
      <c r="F105" s="51"/>
      <c r="G105">
        <v>20</v>
      </c>
      <c r="H105" t="s">
        <v>413</v>
      </c>
      <c r="I105" t="e">
        <f>VLOOKUP(H105,#REF!,2,0)</f>
        <v>#REF!</v>
      </c>
      <c r="J105" t="e">
        <f t="shared" si="6"/>
        <v>#REF!</v>
      </c>
      <c r="K105" t="str">
        <f t="shared" si="7"/>
        <v>関東地方</v>
      </c>
      <c r="L105" t="str">
        <f t="shared" si="8"/>
        <v>自治体</v>
      </c>
      <c r="M105" t="str">
        <f t="shared" si="9"/>
        <v>07.自治体</v>
      </c>
      <c r="N105">
        <f t="shared" si="10"/>
        <v>0</v>
      </c>
      <c r="O105">
        <f t="shared" si="11"/>
        <v>0</v>
      </c>
    </row>
    <row r="106" spans="1:15">
      <c r="A106" t="s">
        <v>2323</v>
      </c>
      <c r="C106" t="s">
        <v>2475</v>
      </c>
      <c r="D106" t="s">
        <v>2654</v>
      </c>
      <c r="E106" t="s">
        <v>1982</v>
      </c>
      <c r="F106" s="51"/>
      <c r="G106">
        <v>25</v>
      </c>
      <c r="H106" t="s">
        <v>1060</v>
      </c>
      <c r="I106" t="e">
        <f>VLOOKUP(H106,#REF!,2,0)</f>
        <v>#REF!</v>
      </c>
      <c r="J106" t="e">
        <f t="shared" si="6"/>
        <v>#REF!</v>
      </c>
      <c r="K106" t="str">
        <f t="shared" si="7"/>
        <v>甲信越地方</v>
      </c>
      <c r="L106" t="str">
        <f t="shared" si="8"/>
        <v>事業法人</v>
      </c>
      <c r="M106" t="str">
        <f t="shared" si="9"/>
        <v>04.事業法人</v>
      </c>
      <c r="N106">
        <f t="shared" si="10"/>
        <v>0</v>
      </c>
      <c r="O106">
        <f t="shared" si="11"/>
        <v>0</v>
      </c>
    </row>
    <row r="107" spans="1:15">
      <c r="A107" t="s">
        <v>2785</v>
      </c>
      <c r="C107" t="s">
        <v>2886</v>
      </c>
      <c r="D107" t="s">
        <v>2972</v>
      </c>
      <c r="E107" t="s">
        <v>2976</v>
      </c>
      <c r="H107" t="s">
        <v>249</v>
      </c>
      <c r="I107" t="e">
        <f>VLOOKUP(H107,#REF!,2,0)</f>
        <v>#REF!</v>
      </c>
      <c r="J107" t="e">
        <f t="shared" si="6"/>
        <v>#REF!</v>
      </c>
      <c r="K107" t="str">
        <f t="shared" si="7"/>
        <v>甲信越地方</v>
      </c>
      <c r="L107" t="str">
        <f t="shared" si="8"/>
        <v>その他</v>
      </c>
      <c r="M107" t="str">
        <f t="shared" si="9"/>
        <v>10.その他</v>
      </c>
      <c r="N107">
        <f t="shared" si="10"/>
        <v>0</v>
      </c>
      <c r="O107">
        <f t="shared" si="11"/>
        <v>0</v>
      </c>
    </row>
    <row r="108" spans="1:15" ht="19.8">
      <c r="A108" s="2" t="s">
        <v>1369</v>
      </c>
      <c r="C108" t="s">
        <v>165</v>
      </c>
      <c r="D108" t="s">
        <v>2635</v>
      </c>
      <c r="E108" t="s">
        <v>2002</v>
      </c>
      <c r="F108" s="51"/>
      <c r="G108">
        <v>35</v>
      </c>
      <c r="H108" t="s">
        <v>413</v>
      </c>
      <c r="I108" t="e">
        <f>VLOOKUP(H108,#REF!,2,0)</f>
        <v>#REF!</v>
      </c>
      <c r="J108" t="e">
        <f t="shared" si="6"/>
        <v>#REF!</v>
      </c>
      <c r="K108" t="str">
        <f t="shared" si="7"/>
        <v>東海地方</v>
      </c>
      <c r="L108" t="str">
        <f t="shared" si="8"/>
        <v>自治体</v>
      </c>
      <c r="M108" t="str">
        <f t="shared" si="9"/>
        <v>07.自治体</v>
      </c>
      <c r="N108">
        <f t="shared" si="10"/>
        <v>0</v>
      </c>
      <c r="O108">
        <f t="shared" si="11"/>
        <v>0</v>
      </c>
    </row>
    <row r="109" spans="1:15" ht="13.8" thickBot="1">
      <c r="A109" s="10" t="s">
        <v>3094</v>
      </c>
      <c r="C109" t="s">
        <v>3191</v>
      </c>
      <c r="D109" s="47" t="s">
        <v>3281</v>
      </c>
      <c r="E109" t="s">
        <v>1966</v>
      </c>
      <c r="H109" t="s">
        <v>440</v>
      </c>
      <c r="I109" t="e">
        <f>VLOOKUP(H109,#REF!,2,0)</f>
        <v>#REF!</v>
      </c>
      <c r="J109" t="e">
        <f t="shared" si="6"/>
        <v>#REF!</v>
      </c>
      <c r="K109" t="str">
        <f t="shared" si="7"/>
        <v>東海地方</v>
      </c>
      <c r="L109" t="str">
        <f t="shared" si="8"/>
        <v>その他</v>
      </c>
      <c r="M109" t="str">
        <f t="shared" si="9"/>
        <v>09.医療法人・社会福祉法人</v>
      </c>
      <c r="N109">
        <f t="shared" si="10"/>
        <v>0</v>
      </c>
      <c r="O109">
        <f t="shared" si="11"/>
        <v>0</v>
      </c>
    </row>
    <row r="110" spans="1:15" ht="19.8">
      <c r="A110" s="2" t="s">
        <v>1065</v>
      </c>
      <c r="C110" t="s">
        <v>1113</v>
      </c>
      <c r="D110" t="s">
        <v>2656</v>
      </c>
      <c r="E110" t="s">
        <v>2004</v>
      </c>
      <c r="F110" s="51"/>
      <c r="G110">
        <v>20</v>
      </c>
      <c r="H110" t="s">
        <v>934</v>
      </c>
      <c r="I110" t="e">
        <f>VLOOKUP(H110,#REF!,2,0)</f>
        <v>#REF!</v>
      </c>
      <c r="J110" t="e">
        <f t="shared" si="6"/>
        <v>#REF!</v>
      </c>
      <c r="K110" t="str">
        <f t="shared" si="7"/>
        <v>関東地方</v>
      </c>
      <c r="L110" t="str">
        <f t="shared" si="8"/>
        <v>地域金融機関</v>
      </c>
      <c r="M110" t="str">
        <f t="shared" si="9"/>
        <v>03.系統上部・系統下部</v>
      </c>
      <c r="N110">
        <f t="shared" si="10"/>
        <v>0</v>
      </c>
      <c r="O110">
        <f t="shared" si="11"/>
        <v>0</v>
      </c>
    </row>
    <row r="111" spans="1:15">
      <c r="A111" t="s">
        <v>3095</v>
      </c>
      <c r="C111" t="s">
        <v>3192</v>
      </c>
      <c r="D111" s="47" t="s">
        <v>3281</v>
      </c>
      <c r="E111" t="s">
        <v>1987</v>
      </c>
      <c r="H111" t="s">
        <v>413</v>
      </c>
      <c r="I111" t="e">
        <f>VLOOKUP(H111,#REF!,2,0)</f>
        <v>#REF!</v>
      </c>
      <c r="J111" t="e">
        <f t="shared" si="6"/>
        <v>#REF!</v>
      </c>
      <c r="K111" t="str">
        <f t="shared" si="7"/>
        <v>近畿地方</v>
      </c>
      <c r="L111" t="str">
        <f t="shared" si="8"/>
        <v>自治体</v>
      </c>
      <c r="M111" t="str">
        <f t="shared" si="9"/>
        <v>07.自治体</v>
      </c>
      <c r="N111">
        <f t="shared" si="10"/>
        <v>0</v>
      </c>
      <c r="O111">
        <f t="shared" si="11"/>
        <v>0</v>
      </c>
    </row>
    <row r="112" spans="1:15">
      <c r="A112" t="s">
        <v>2324</v>
      </c>
      <c r="B112" t="s">
        <v>2725</v>
      </c>
      <c r="C112" t="s">
        <v>2476</v>
      </c>
      <c r="D112" t="s">
        <v>2654</v>
      </c>
      <c r="E112" t="s">
        <v>2616</v>
      </c>
      <c r="F112" s="51"/>
      <c r="G112">
        <v>70</v>
      </c>
      <c r="H112" t="s">
        <v>1060</v>
      </c>
      <c r="I112" t="e">
        <f>VLOOKUP(H112,#REF!,2,0)</f>
        <v>#REF!</v>
      </c>
      <c r="J112" t="e">
        <f t="shared" si="6"/>
        <v>#REF!</v>
      </c>
      <c r="K112" t="str">
        <f t="shared" si="7"/>
        <v>九州・沖縄地方</v>
      </c>
      <c r="L112" t="str">
        <f t="shared" si="8"/>
        <v>事業法人</v>
      </c>
      <c r="M112" t="str">
        <f t="shared" si="9"/>
        <v>04.事業法人</v>
      </c>
      <c r="N112">
        <f t="shared" si="10"/>
        <v>1</v>
      </c>
      <c r="O112">
        <f t="shared" si="11"/>
        <v>93</v>
      </c>
    </row>
    <row r="113" spans="1:15" ht="20.399999999999999" thickBot="1">
      <c r="A113" s="5" t="s">
        <v>1370</v>
      </c>
      <c r="C113" t="s">
        <v>412</v>
      </c>
      <c r="D113" t="s">
        <v>2642</v>
      </c>
      <c r="E113" t="s">
        <v>2005</v>
      </c>
      <c r="F113" s="51"/>
      <c r="G113">
        <v>30</v>
      </c>
      <c r="H113" t="s">
        <v>413</v>
      </c>
      <c r="I113" t="e">
        <f>VLOOKUP(H113,#REF!,2,0)</f>
        <v>#REF!</v>
      </c>
      <c r="J113" t="e">
        <f t="shared" si="6"/>
        <v>#REF!</v>
      </c>
      <c r="K113" t="str">
        <f t="shared" si="7"/>
        <v>北陸地方</v>
      </c>
      <c r="L113" t="str">
        <f t="shared" si="8"/>
        <v>自治体</v>
      </c>
      <c r="M113" t="str">
        <f t="shared" si="9"/>
        <v>07.自治体</v>
      </c>
      <c r="N113">
        <f t="shared" si="10"/>
        <v>0</v>
      </c>
      <c r="O113">
        <f t="shared" si="11"/>
        <v>0</v>
      </c>
    </row>
    <row r="114" spans="1:15" ht="20.399999999999999" thickBot="1">
      <c r="A114" s="5" t="s">
        <v>658</v>
      </c>
      <c r="C114" t="s">
        <v>724</v>
      </c>
      <c r="D114" t="s">
        <v>2633</v>
      </c>
      <c r="E114" t="s">
        <v>1963</v>
      </c>
      <c r="F114" s="51"/>
      <c r="G114">
        <v>20</v>
      </c>
      <c r="H114" t="s">
        <v>1060</v>
      </c>
      <c r="I114" t="e">
        <f>VLOOKUP(H114,#REF!,2,0)</f>
        <v>#REF!</v>
      </c>
      <c r="J114" t="e">
        <f t="shared" si="6"/>
        <v>#REF!</v>
      </c>
      <c r="K114" t="str">
        <f t="shared" si="7"/>
        <v>関東地方</v>
      </c>
      <c r="L114" t="str">
        <f t="shared" si="8"/>
        <v>事業法人</v>
      </c>
      <c r="M114" t="str">
        <f t="shared" si="9"/>
        <v>04.事業法人</v>
      </c>
      <c r="N114">
        <f t="shared" si="10"/>
        <v>0</v>
      </c>
      <c r="O114">
        <f t="shared" si="11"/>
        <v>0</v>
      </c>
    </row>
    <row r="115" spans="1:15" ht="20.399999999999999" thickBot="1">
      <c r="A115" s="5" t="s">
        <v>109</v>
      </c>
      <c r="C115" t="s">
        <v>110</v>
      </c>
      <c r="D115" t="s">
        <v>2643</v>
      </c>
      <c r="E115" t="s">
        <v>1963</v>
      </c>
      <c r="F115" s="51"/>
      <c r="G115">
        <v>20</v>
      </c>
      <c r="H115" t="s">
        <v>1060</v>
      </c>
      <c r="I115" t="e">
        <f>VLOOKUP(H115,#REF!,2,0)</f>
        <v>#REF!</v>
      </c>
      <c r="J115" t="e">
        <f t="shared" si="6"/>
        <v>#REF!</v>
      </c>
      <c r="K115" t="str">
        <f t="shared" si="7"/>
        <v>関東地方</v>
      </c>
      <c r="L115" t="str">
        <f t="shared" si="8"/>
        <v>事業法人</v>
      </c>
      <c r="M115" t="str">
        <f t="shared" si="9"/>
        <v>04.事業法人</v>
      </c>
      <c r="N115">
        <f t="shared" si="10"/>
        <v>0</v>
      </c>
      <c r="O115">
        <f t="shared" si="11"/>
        <v>0</v>
      </c>
    </row>
    <row r="116" spans="1:15" ht="19.8">
      <c r="A116" s="2" t="s">
        <v>3</v>
      </c>
      <c r="C116" t="s">
        <v>414</v>
      </c>
      <c r="D116" t="s">
        <v>2642</v>
      </c>
      <c r="E116" t="s">
        <v>1985</v>
      </c>
      <c r="F116" s="51"/>
      <c r="G116">
        <v>10</v>
      </c>
      <c r="H116" t="s">
        <v>930</v>
      </c>
      <c r="I116" t="e">
        <f>VLOOKUP(H116,#REF!,2,0)</f>
        <v>#REF!</v>
      </c>
      <c r="J116" t="e">
        <f t="shared" si="6"/>
        <v>#REF!</v>
      </c>
      <c r="K116" t="str">
        <f t="shared" si="7"/>
        <v>北海道・東北地方</v>
      </c>
      <c r="L116" t="str">
        <f t="shared" si="8"/>
        <v>学校法人等</v>
      </c>
      <c r="M116" t="str">
        <f t="shared" si="9"/>
        <v>01.学校法人・国立大学法人等</v>
      </c>
      <c r="N116">
        <f t="shared" si="10"/>
        <v>0</v>
      </c>
      <c r="O116">
        <f t="shared" si="11"/>
        <v>0</v>
      </c>
    </row>
    <row r="117" spans="1:15">
      <c r="A117" t="s">
        <v>2325</v>
      </c>
      <c r="B117" t="s">
        <v>2743</v>
      </c>
      <c r="C117" t="s">
        <v>2477</v>
      </c>
      <c r="D117" t="s">
        <v>2654</v>
      </c>
      <c r="E117" t="s">
        <v>1965</v>
      </c>
      <c r="F117" s="51"/>
      <c r="G117">
        <v>20</v>
      </c>
      <c r="H117" t="s">
        <v>1060</v>
      </c>
      <c r="I117" t="e">
        <f>VLOOKUP(H117,#REF!,2,0)</f>
        <v>#REF!</v>
      </c>
      <c r="J117" t="e">
        <f t="shared" si="6"/>
        <v>#REF!</v>
      </c>
      <c r="K117" t="str">
        <f t="shared" si="7"/>
        <v>関東地方</v>
      </c>
      <c r="L117" t="str">
        <f t="shared" si="8"/>
        <v>事業法人</v>
      </c>
      <c r="M117" t="str">
        <f t="shared" si="9"/>
        <v>04.事業法人</v>
      </c>
      <c r="N117">
        <f t="shared" si="10"/>
        <v>1</v>
      </c>
      <c r="O117">
        <f t="shared" si="11"/>
        <v>105</v>
      </c>
    </row>
    <row r="118" spans="1:15">
      <c r="A118" t="s">
        <v>2326</v>
      </c>
      <c r="B118" t="s">
        <v>2726</v>
      </c>
      <c r="C118" t="s">
        <v>2478</v>
      </c>
      <c r="D118" t="s">
        <v>2654</v>
      </c>
      <c r="E118" t="s">
        <v>1965</v>
      </c>
      <c r="F118" s="51"/>
      <c r="G118">
        <v>20</v>
      </c>
      <c r="H118" t="s">
        <v>1060</v>
      </c>
      <c r="I118" t="e">
        <f>VLOOKUP(H118,#REF!,2,0)</f>
        <v>#REF!</v>
      </c>
      <c r="J118" t="e">
        <f t="shared" si="6"/>
        <v>#REF!</v>
      </c>
      <c r="K118" t="str">
        <f t="shared" si="7"/>
        <v>関東地方</v>
      </c>
      <c r="L118" t="str">
        <f t="shared" si="8"/>
        <v>事業法人</v>
      </c>
      <c r="M118" t="str">
        <f t="shared" si="9"/>
        <v>04.事業法人</v>
      </c>
      <c r="N118">
        <f t="shared" si="10"/>
        <v>1</v>
      </c>
      <c r="O118">
        <f t="shared" si="11"/>
        <v>105</v>
      </c>
    </row>
    <row r="119" spans="1:15" ht="20.399999999999999" thickBot="1">
      <c r="A119" s="5" t="s">
        <v>581</v>
      </c>
      <c r="C119" t="s">
        <v>608</v>
      </c>
      <c r="D119" t="s">
        <v>2658</v>
      </c>
      <c r="E119" t="s">
        <v>1963</v>
      </c>
      <c r="F119" s="51"/>
      <c r="G119">
        <v>20</v>
      </c>
      <c r="H119" t="s">
        <v>1060</v>
      </c>
      <c r="I119" t="e">
        <f>VLOOKUP(H119,#REF!,2,0)</f>
        <v>#REF!</v>
      </c>
      <c r="J119" t="e">
        <f t="shared" si="6"/>
        <v>#REF!</v>
      </c>
      <c r="K119" t="str">
        <f t="shared" si="7"/>
        <v>関東地方</v>
      </c>
      <c r="L119" t="str">
        <f t="shared" si="8"/>
        <v>事業法人</v>
      </c>
      <c r="M119" t="str">
        <f t="shared" si="9"/>
        <v>04.事業法人</v>
      </c>
      <c r="N119">
        <f t="shared" si="10"/>
        <v>0</v>
      </c>
      <c r="O119">
        <f t="shared" si="11"/>
        <v>0</v>
      </c>
    </row>
    <row r="120" spans="1:15" ht="20.399999999999999" thickBot="1">
      <c r="A120" s="5" t="s">
        <v>1200</v>
      </c>
      <c r="C120" t="s">
        <v>1265</v>
      </c>
      <c r="D120" t="s">
        <v>2657</v>
      </c>
      <c r="E120" t="s">
        <v>2006</v>
      </c>
      <c r="F120" s="51"/>
      <c r="G120">
        <v>10</v>
      </c>
      <c r="H120" t="s">
        <v>1193</v>
      </c>
      <c r="I120" t="e">
        <f>VLOOKUP(H120,#REF!,2,0)</f>
        <v>#REF!</v>
      </c>
      <c r="J120" t="e">
        <f t="shared" si="6"/>
        <v>#REF!</v>
      </c>
      <c r="K120" t="str">
        <f t="shared" si="7"/>
        <v>北海道・東北地方</v>
      </c>
      <c r="L120" t="str">
        <f t="shared" si="8"/>
        <v>その他</v>
      </c>
      <c r="M120" t="str">
        <f t="shared" si="9"/>
        <v>08.財団法人・社団法人</v>
      </c>
      <c r="N120">
        <f t="shared" si="10"/>
        <v>0</v>
      </c>
      <c r="O120">
        <f t="shared" si="11"/>
        <v>0</v>
      </c>
    </row>
    <row r="121" spans="1:15" ht="19.8">
      <c r="A121" s="2" t="s">
        <v>659</v>
      </c>
      <c r="C121" t="s">
        <v>725</v>
      </c>
      <c r="D121" t="s">
        <v>2633</v>
      </c>
      <c r="E121" t="s">
        <v>2007</v>
      </c>
      <c r="F121" s="51"/>
      <c r="G121">
        <v>10</v>
      </c>
      <c r="H121" t="s">
        <v>249</v>
      </c>
      <c r="I121" t="e">
        <f>VLOOKUP(H121,#REF!,2,0)</f>
        <v>#REF!</v>
      </c>
      <c r="J121" t="e">
        <f t="shared" si="6"/>
        <v>#REF!</v>
      </c>
      <c r="K121" t="str">
        <f t="shared" si="7"/>
        <v>北海道・東北地方</v>
      </c>
      <c r="L121" t="str">
        <f t="shared" si="8"/>
        <v>その他</v>
      </c>
      <c r="M121" t="str">
        <f t="shared" si="9"/>
        <v>10.その他</v>
      </c>
      <c r="N121">
        <f t="shared" si="10"/>
        <v>0</v>
      </c>
      <c r="O121">
        <f t="shared" si="11"/>
        <v>0</v>
      </c>
    </row>
    <row r="122" spans="1:15" ht="13.8" thickBot="1">
      <c r="A122" s="10" t="s">
        <v>2786</v>
      </c>
      <c r="C122" t="s">
        <v>2887</v>
      </c>
      <c r="D122" t="s">
        <v>2972</v>
      </c>
      <c r="E122" t="s">
        <v>2980</v>
      </c>
      <c r="H122" t="s">
        <v>933</v>
      </c>
      <c r="I122" t="e">
        <f>VLOOKUP(H122,#REF!,2,0)</f>
        <v>#REF!</v>
      </c>
      <c r="J122" t="e">
        <f t="shared" si="6"/>
        <v>#REF!</v>
      </c>
      <c r="K122" t="str">
        <f t="shared" si="7"/>
        <v>北海道・東北地方</v>
      </c>
      <c r="L122" t="str">
        <f t="shared" si="8"/>
        <v>その他</v>
      </c>
      <c r="M122" t="str">
        <f t="shared" si="9"/>
        <v>08.財団法人・社団法人</v>
      </c>
      <c r="N122">
        <f t="shared" si="10"/>
        <v>0</v>
      </c>
      <c r="O122">
        <f t="shared" si="11"/>
        <v>0</v>
      </c>
    </row>
    <row r="123" spans="1:15">
      <c r="A123" s="3" t="s">
        <v>806</v>
      </c>
      <c r="B123" t="s">
        <v>1578</v>
      </c>
      <c r="C123" t="s">
        <v>807</v>
      </c>
      <c r="D123" t="s">
        <v>2659</v>
      </c>
      <c r="E123" t="s">
        <v>1978</v>
      </c>
      <c r="F123" s="51" t="s">
        <v>2771</v>
      </c>
      <c r="G123">
        <v>20</v>
      </c>
      <c r="H123" t="s">
        <v>1060</v>
      </c>
      <c r="I123" t="e">
        <f>VLOOKUP(H123,#REF!,2,0)</f>
        <v>#REF!</v>
      </c>
      <c r="J123" t="e">
        <f t="shared" si="6"/>
        <v>#REF!</v>
      </c>
      <c r="K123" t="str">
        <f t="shared" si="7"/>
        <v>関東地方</v>
      </c>
      <c r="L123" t="str">
        <f t="shared" si="8"/>
        <v>事業法人</v>
      </c>
      <c r="M123" t="str">
        <f t="shared" si="9"/>
        <v>04.事業法人</v>
      </c>
      <c r="N123">
        <f t="shared" si="10"/>
        <v>1</v>
      </c>
      <c r="O123">
        <f t="shared" si="11"/>
        <v>93</v>
      </c>
    </row>
    <row r="124" spans="1:15" ht="13.8" thickBot="1">
      <c r="A124" s="10" t="s">
        <v>2787</v>
      </c>
      <c r="B124" t="s">
        <v>3075</v>
      </c>
      <c r="C124" t="s">
        <v>2888</v>
      </c>
      <c r="D124" t="s">
        <v>2972</v>
      </c>
      <c r="E124" t="s">
        <v>2981</v>
      </c>
      <c r="H124" t="s">
        <v>1060</v>
      </c>
      <c r="I124" t="e">
        <f>VLOOKUP(H124,#REF!,2,0)</f>
        <v>#REF!</v>
      </c>
      <c r="J124" t="e">
        <f t="shared" si="6"/>
        <v>#REF!</v>
      </c>
      <c r="K124" t="str">
        <f t="shared" si="7"/>
        <v>近畿地方</v>
      </c>
      <c r="L124" t="str">
        <f t="shared" si="8"/>
        <v>事業法人</v>
      </c>
      <c r="M124" t="str">
        <f t="shared" si="9"/>
        <v>04.事業法人</v>
      </c>
      <c r="N124">
        <f t="shared" si="10"/>
        <v>2</v>
      </c>
      <c r="O124">
        <f t="shared" si="11"/>
        <v>80</v>
      </c>
    </row>
    <row r="125" spans="1:15" ht="19.8">
      <c r="A125" s="2" t="s">
        <v>1066</v>
      </c>
      <c r="C125" t="s">
        <v>1114</v>
      </c>
      <c r="D125" t="s">
        <v>2656</v>
      </c>
      <c r="E125" t="s">
        <v>1986</v>
      </c>
      <c r="F125" s="51"/>
      <c r="G125">
        <v>20</v>
      </c>
      <c r="H125" t="s">
        <v>1060</v>
      </c>
      <c r="I125" t="e">
        <f>VLOOKUP(H125,#REF!,2,0)</f>
        <v>#REF!</v>
      </c>
      <c r="J125" t="e">
        <f t="shared" si="6"/>
        <v>#REF!</v>
      </c>
      <c r="K125" t="str">
        <f t="shared" si="7"/>
        <v>関東地方</v>
      </c>
      <c r="L125" t="str">
        <f t="shared" si="8"/>
        <v>事業法人</v>
      </c>
      <c r="M125" t="str">
        <f t="shared" si="9"/>
        <v>04.事業法人</v>
      </c>
      <c r="N125">
        <f t="shared" si="10"/>
        <v>0</v>
      </c>
      <c r="O125">
        <f t="shared" si="11"/>
        <v>0</v>
      </c>
    </row>
    <row r="126" spans="1:15" ht="19.8">
      <c r="A126" s="2" t="s">
        <v>4</v>
      </c>
      <c r="C126" t="s">
        <v>336</v>
      </c>
      <c r="D126" t="s">
        <v>2641</v>
      </c>
      <c r="E126" t="s">
        <v>1963</v>
      </c>
      <c r="F126" s="51"/>
      <c r="G126">
        <v>20</v>
      </c>
      <c r="H126" t="s">
        <v>928</v>
      </c>
      <c r="I126" t="e">
        <f>VLOOKUP(H126,#REF!,2,0)</f>
        <v>#REF!</v>
      </c>
      <c r="J126" t="e">
        <f t="shared" si="6"/>
        <v>#REF!</v>
      </c>
      <c r="K126" t="str">
        <f t="shared" si="7"/>
        <v>関東地方</v>
      </c>
      <c r="L126" t="str">
        <f t="shared" si="8"/>
        <v>-</v>
      </c>
      <c r="M126" t="str">
        <f t="shared" si="9"/>
        <v>05.信託・投信・投資顧問</v>
      </c>
      <c r="N126">
        <f t="shared" si="10"/>
        <v>0</v>
      </c>
      <c r="O126">
        <f t="shared" si="11"/>
        <v>0</v>
      </c>
    </row>
    <row r="127" spans="1:15" ht="19.8">
      <c r="A127" s="2" t="s">
        <v>1201</v>
      </c>
      <c r="C127" t="s">
        <v>1266</v>
      </c>
      <c r="D127" t="s">
        <v>2657</v>
      </c>
      <c r="E127" t="s">
        <v>2009</v>
      </c>
      <c r="F127" s="51"/>
      <c r="G127">
        <v>40</v>
      </c>
      <c r="H127" t="s">
        <v>446</v>
      </c>
      <c r="I127" t="e">
        <f>VLOOKUP(H127,#REF!,2,0)</f>
        <v>#REF!</v>
      </c>
      <c r="J127" t="e">
        <f t="shared" si="6"/>
        <v>#REF!</v>
      </c>
      <c r="K127" t="str">
        <f t="shared" si="7"/>
        <v>近畿地方</v>
      </c>
      <c r="L127" t="str">
        <f t="shared" si="8"/>
        <v>その他</v>
      </c>
      <c r="M127" t="str">
        <f t="shared" si="9"/>
        <v>09.医療法人・社会福祉法人</v>
      </c>
      <c r="N127">
        <f t="shared" si="10"/>
        <v>0</v>
      </c>
      <c r="O127">
        <f t="shared" si="11"/>
        <v>0</v>
      </c>
    </row>
    <row r="128" spans="1:15" ht="13.8" thickBot="1">
      <c r="A128" s="10" t="s">
        <v>3096</v>
      </c>
      <c r="C128" t="s">
        <v>3193</v>
      </c>
      <c r="D128" s="47" t="s">
        <v>3281</v>
      </c>
      <c r="E128" t="s">
        <v>1993</v>
      </c>
      <c r="H128" t="s">
        <v>413</v>
      </c>
      <c r="I128" t="e">
        <f>VLOOKUP(H128,#REF!,2,0)</f>
        <v>#REF!</v>
      </c>
      <c r="J128" t="e">
        <f t="shared" si="6"/>
        <v>#REF!</v>
      </c>
      <c r="K128" t="str">
        <f t="shared" si="7"/>
        <v>甲信越地方</v>
      </c>
      <c r="L128" t="str">
        <f t="shared" si="8"/>
        <v>自治体</v>
      </c>
      <c r="M128" t="str">
        <f t="shared" si="9"/>
        <v>07.自治体</v>
      </c>
      <c r="N128">
        <f t="shared" si="10"/>
        <v>0</v>
      </c>
      <c r="O128">
        <f t="shared" si="11"/>
        <v>0</v>
      </c>
    </row>
    <row r="129" spans="1:15">
      <c r="A129" t="s">
        <v>2327</v>
      </c>
      <c r="C129" t="s">
        <v>2479</v>
      </c>
      <c r="D129" t="s">
        <v>2654</v>
      </c>
      <c r="E129" t="s">
        <v>1962</v>
      </c>
      <c r="F129" s="51"/>
      <c r="G129">
        <v>40</v>
      </c>
      <c r="H129" t="s">
        <v>1060</v>
      </c>
      <c r="I129" t="e">
        <f>VLOOKUP(H129,#REF!,2,0)</f>
        <v>#REF!</v>
      </c>
      <c r="J129" t="e">
        <f t="shared" si="6"/>
        <v>#REF!</v>
      </c>
      <c r="K129" t="str">
        <f t="shared" si="7"/>
        <v>近畿地方</v>
      </c>
      <c r="L129" t="str">
        <f t="shared" si="8"/>
        <v>事業法人</v>
      </c>
      <c r="M129" t="str">
        <f t="shared" si="9"/>
        <v>04.事業法人</v>
      </c>
      <c r="N129">
        <f t="shared" si="10"/>
        <v>0</v>
      </c>
      <c r="O129">
        <f t="shared" si="11"/>
        <v>0</v>
      </c>
    </row>
    <row r="130" spans="1:15" ht="19.8">
      <c r="A130" s="2" t="s">
        <v>1371</v>
      </c>
      <c r="C130" t="s">
        <v>609</v>
      </c>
      <c r="D130" t="s">
        <v>2658</v>
      </c>
      <c r="E130" t="s">
        <v>2010</v>
      </c>
      <c r="F130" s="51"/>
      <c r="G130">
        <v>10</v>
      </c>
      <c r="H130" t="s">
        <v>1060</v>
      </c>
      <c r="I130" t="e">
        <f>VLOOKUP(H130,#REF!,2,0)</f>
        <v>#REF!</v>
      </c>
      <c r="J130" t="e">
        <f t="shared" ref="J130:J193" si="12">IF(AND(I130="事業法人",F130="○"),"事業法人（上場）",IF(AND(I130="事業法人",F130=""),"事業法人（非上場）",I130))</f>
        <v>#REF!</v>
      </c>
      <c r="K130" t="str">
        <f t="shared" ref="K130:K193" si="13">VLOOKUP(E130,S:T,2,0)</f>
        <v>北海道・東北地方</v>
      </c>
      <c r="L130" t="str">
        <f t="shared" ref="L130:L193" si="14">VLOOKUP(H130,U:V,2,0)</f>
        <v>事業法人</v>
      </c>
      <c r="M130" t="str">
        <f t="shared" ref="M130:M193" si="15">VLOOKUP(H130,W:X,2,0)</f>
        <v>04.事業法人</v>
      </c>
      <c r="N130">
        <f t="shared" ref="N130:N193" si="16">IF(B130="",0,IF(COUNTIF(B130,"https://www.jasso.go.jp/*")=1,1,2))</f>
        <v>0</v>
      </c>
      <c r="O130">
        <f t="shared" ref="O130:O193" si="17">LEN(B130)</f>
        <v>0</v>
      </c>
    </row>
    <row r="131" spans="1:15" ht="20.399999999999999" thickBot="1">
      <c r="A131" s="5" t="s">
        <v>938</v>
      </c>
      <c r="C131" t="s">
        <v>980</v>
      </c>
      <c r="D131" t="s">
        <v>2653</v>
      </c>
      <c r="E131" t="s">
        <v>2005</v>
      </c>
      <c r="F131" s="51"/>
      <c r="G131">
        <v>30</v>
      </c>
      <c r="H131" t="s">
        <v>413</v>
      </c>
      <c r="I131" t="e">
        <f>VLOOKUP(H131,#REF!,2,0)</f>
        <v>#REF!</v>
      </c>
      <c r="J131" t="e">
        <f t="shared" si="12"/>
        <v>#REF!</v>
      </c>
      <c r="K131" t="str">
        <f t="shared" si="13"/>
        <v>北陸地方</v>
      </c>
      <c r="L131" t="str">
        <f t="shared" si="14"/>
        <v>自治体</v>
      </c>
      <c r="M131" t="str">
        <f t="shared" si="15"/>
        <v>07.自治体</v>
      </c>
      <c r="N131">
        <f t="shared" si="16"/>
        <v>0</v>
      </c>
      <c r="O131">
        <f t="shared" si="17"/>
        <v>0</v>
      </c>
    </row>
    <row r="132" spans="1:15">
      <c r="A132" s="3" t="s">
        <v>1067</v>
      </c>
      <c r="B132" t="s">
        <v>1579</v>
      </c>
      <c r="C132" t="s">
        <v>1115</v>
      </c>
      <c r="D132" t="s">
        <v>2656</v>
      </c>
      <c r="E132" t="s">
        <v>2011</v>
      </c>
      <c r="F132" s="51"/>
      <c r="G132">
        <v>10</v>
      </c>
      <c r="H132" t="s">
        <v>1060</v>
      </c>
      <c r="I132" t="e">
        <f>VLOOKUP(H132,#REF!,2,0)</f>
        <v>#REF!</v>
      </c>
      <c r="J132" t="e">
        <f t="shared" si="12"/>
        <v>#REF!</v>
      </c>
      <c r="K132" t="str">
        <f t="shared" si="13"/>
        <v>北海道・東北地方</v>
      </c>
      <c r="L132" t="str">
        <f t="shared" si="14"/>
        <v>事業法人</v>
      </c>
      <c r="M132" t="str">
        <f t="shared" si="15"/>
        <v>04.事業法人</v>
      </c>
      <c r="N132">
        <f t="shared" si="16"/>
        <v>1</v>
      </c>
      <c r="O132">
        <f t="shared" si="17"/>
        <v>103</v>
      </c>
    </row>
    <row r="133" spans="1:15" ht="13.8" thickBot="1">
      <c r="A133" s="10" t="s">
        <v>2328</v>
      </c>
      <c r="C133" t="s">
        <v>2480</v>
      </c>
      <c r="D133" t="s">
        <v>2654</v>
      </c>
      <c r="E133" t="s">
        <v>2013</v>
      </c>
      <c r="F133" s="51"/>
      <c r="G133">
        <v>10</v>
      </c>
      <c r="H133" t="s">
        <v>413</v>
      </c>
      <c r="I133" t="e">
        <f>VLOOKUP(H133,#REF!,2,0)</f>
        <v>#REF!</v>
      </c>
      <c r="J133" t="e">
        <f t="shared" si="12"/>
        <v>#REF!</v>
      </c>
      <c r="K133" t="str">
        <f t="shared" si="13"/>
        <v>北海道・東北地方</v>
      </c>
      <c r="L133" t="str">
        <f t="shared" si="14"/>
        <v>自治体</v>
      </c>
      <c r="M133" t="str">
        <f t="shared" si="15"/>
        <v>07.自治体</v>
      </c>
      <c r="N133">
        <f t="shared" si="16"/>
        <v>0</v>
      </c>
      <c r="O133">
        <f t="shared" si="17"/>
        <v>0</v>
      </c>
    </row>
    <row r="134" spans="1:15">
      <c r="A134" t="s">
        <v>2788</v>
      </c>
      <c r="B134" t="s">
        <v>3088</v>
      </c>
      <c r="C134" t="s">
        <v>2889</v>
      </c>
      <c r="D134" t="s">
        <v>2972</v>
      </c>
      <c r="E134" t="s">
        <v>2981</v>
      </c>
      <c r="H134" t="s">
        <v>1060</v>
      </c>
      <c r="I134" t="e">
        <f>VLOOKUP(H134,#REF!,2,0)</f>
        <v>#REF!</v>
      </c>
      <c r="J134" t="e">
        <f t="shared" si="12"/>
        <v>#REF!</v>
      </c>
      <c r="K134" t="str">
        <f t="shared" si="13"/>
        <v>近畿地方</v>
      </c>
      <c r="L134" t="str">
        <f t="shared" si="14"/>
        <v>事業法人</v>
      </c>
      <c r="M134" t="str">
        <f t="shared" si="15"/>
        <v>04.事業法人</v>
      </c>
      <c r="N134">
        <f t="shared" si="16"/>
        <v>2</v>
      </c>
      <c r="O134">
        <f t="shared" si="17"/>
        <v>36</v>
      </c>
    </row>
    <row r="135" spans="1:15" ht="19.8">
      <c r="A135" s="2" t="s">
        <v>1372</v>
      </c>
      <c r="C135" t="s">
        <v>981</v>
      </c>
      <c r="D135" t="s">
        <v>2653</v>
      </c>
      <c r="E135" t="s">
        <v>2012</v>
      </c>
      <c r="F135" s="51"/>
      <c r="G135">
        <v>70</v>
      </c>
      <c r="H135" t="s">
        <v>413</v>
      </c>
      <c r="I135" t="e">
        <f>VLOOKUP(H135,#REF!,2,0)</f>
        <v>#REF!</v>
      </c>
      <c r="J135" t="e">
        <f t="shared" si="12"/>
        <v>#REF!</v>
      </c>
      <c r="K135" t="str">
        <f t="shared" si="13"/>
        <v>九州・沖縄地方</v>
      </c>
      <c r="L135" t="str">
        <f t="shared" si="14"/>
        <v>自治体</v>
      </c>
      <c r="M135" t="str">
        <f t="shared" si="15"/>
        <v>07.自治体</v>
      </c>
      <c r="N135">
        <f t="shared" si="16"/>
        <v>0</v>
      </c>
      <c r="O135">
        <f t="shared" si="17"/>
        <v>0</v>
      </c>
    </row>
    <row r="136" spans="1:15" ht="19.8">
      <c r="A136" s="2" t="s">
        <v>166</v>
      </c>
      <c r="C136" t="s">
        <v>167</v>
      </c>
      <c r="D136" t="s">
        <v>2635</v>
      </c>
      <c r="E136" t="s">
        <v>2002</v>
      </c>
      <c r="F136" s="51"/>
      <c r="G136">
        <v>35</v>
      </c>
      <c r="H136" t="s">
        <v>1060</v>
      </c>
      <c r="I136" t="e">
        <f>VLOOKUP(H136,#REF!,2,0)</f>
        <v>#REF!</v>
      </c>
      <c r="J136" t="e">
        <f t="shared" si="12"/>
        <v>#REF!</v>
      </c>
      <c r="K136" t="str">
        <f t="shared" si="13"/>
        <v>東海地方</v>
      </c>
      <c r="L136" t="str">
        <f t="shared" si="14"/>
        <v>事業法人</v>
      </c>
      <c r="M136" t="str">
        <f t="shared" si="15"/>
        <v>04.事業法人</v>
      </c>
      <c r="N136">
        <f t="shared" si="16"/>
        <v>0</v>
      </c>
      <c r="O136">
        <f t="shared" si="17"/>
        <v>0</v>
      </c>
    </row>
    <row r="137" spans="1:15" ht="19.8">
      <c r="A137" s="2" t="s">
        <v>939</v>
      </c>
      <c r="C137" t="s">
        <v>982</v>
      </c>
      <c r="D137" t="s">
        <v>2653</v>
      </c>
      <c r="E137" t="s">
        <v>2013</v>
      </c>
      <c r="F137" s="51"/>
      <c r="G137">
        <v>10</v>
      </c>
      <c r="H137" t="s">
        <v>1060</v>
      </c>
      <c r="I137" t="e">
        <f>VLOOKUP(H137,#REF!,2,0)</f>
        <v>#REF!</v>
      </c>
      <c r="J137" t="e">
        <f t="shared" si="12"/>
        <v>#REF!</v>
      </c>
      <c r="K137" t="str">
        <f t="shared" si="13"/>
        <v>北海道・東北地方</v>
      </c>
      <c r="L137" t="str">
        <f t="shared" si="14"/>
        <v>事業法人</v>
      </c>
      <c r="M137" t="str">
        <f t="shared" si="15"/>
        <v>04.事業法人</v>
      </c>
      <c r="N137">
        <f t="shared" si="16"/>
        <v>0</v>
      </c>
      <c r="O137">
        <f t="shared" si="17"/>
        <v>0</v>
      </c>
    </row>
    <row r="138" spans="1:15">
      <c r="A138" t="s">
        <v>3097</v>
      </c>
      <c r="C138" t="s">
        <v>3194</v>
      </c>
      <c r="D138" s="47" t="s">
        <v>3281</v>
      </c>
      <c r="E138" t="s">
        <v>3286</v>
      </c>
      <c r="H138" t="s">
        <v>413</v>
      </c>
      <c r="I138" t="e">
        <f>VLOOKUP(H138,#REF!,2,0)</f>
        <v>#REF!</v>
      </c>
      <c r="J138" t="e">
        <f t="shared" si="12"/>
        <v>#REF!</v>
      </c>
      <c r="K138" t="str">
        <f t="shared" si="13"/>
        <v>北海道・東北地方</v>
      </c>
      <c r="L138" t="str">
        <f t="shared" si="14"/>
        <v>自治体</v>
      </c>
      <c r="M138" t="str">
        <f t="shared" si="15"/>
        <v>07.自治体</v>
      </c>
      <c r="N138">
        <f t="shared" si="16"/>
        <v>0</v>
      </c>
      <c r="O138">
        <f t="shared" si="17"/>
        <v>0</v>
      </c>
    </row>
    <row r="139" spans="1:15" ht="13.8" thickBot="1">
      <c r="A139" s="10" t="s">
        <v>2789</v>
      </c>
      <c r="C139" t="s">
        <v>2890</v>
      </c>
      <c r="D139" t="s">
        <v>2972</v>
      </c>
      <c r="E139" t="s">
        <v>2982</v>
      </c>
      <c r="H139" t="s">
        <v>413</v>
      </c>
      <c r="I139" t="e">
        <f>VLOOKUP(H139,#REF!,2,0)</f>
        <v>#REF!</v>
      </c>
      <c r="J139" t="e">
        <f t="shared" si="12"/>
        <v>#REF!</v>
      </c>
      <c r="K139" t="str">
        <f t="shared" si="13"/>
        <v>九州・沖縄地方</v>
      </c>
      <c r="L139" t="str">
        <f t="shared" si="14"/>
        <v>自治体</v>
      </c>
      <c r="M139" t="str">
        <f t="shared" si="15"/>
        <v>07.自治体</v>
      </c>
      <c r="N139">
        <f t="shared" si="16"/>
        <v>0</v>
      </c>
      <c r="O139">
        <f t="shared" si="17"/>
        <v>0</v>
      </c>
    </row>
    <row r="140" spans="1:15">
      <c r="A140" s="3" t="s">
        <v>1843</v>
      </c>
      <c r="B140" t="s">
        <v>1580</v>
      </c>
      <c r="C140" t="s">
        <v>610</v>
      </c>
      <c r="D140" t="s">
        <v>2658</v>
      </c>
      <c r="E140" t="s">
        <v>1991</v>
      </c>
      <c r="F140" s="51"/>
      <c r="G140">
        <v>20</v>
      </c>
      <c r="H140" t="s">
        <v>1060</v>
      </c>
      <c r="I140" t="e">
        <f>VLOOKUP(H140,#REF!,2,0)</f>
        <v>#REF!</v>
      </c>
      <c r="J140" t="e">
        <f t="shared" si="12"/>
        <v>#REF!</v>
      </c>
      <c r="K140" t="str">
        <f t="shared" si="13"/>
        <v>関東地方</v>
      </c>
      <c r="L140" t="str">
        <f t="shared" si="14"/>
        <v>事業法人</v>
      </c>
      <c r="M140" t="str">
        <f t="shared" si="15"/>
        <v>04.事業法人</v>
      </c>
      <c r="N140">
        <f t="shared" si="16"/>
        <v>2</v>
      </c>
      <c r="O140">
        <f t="shared" si="17"/>
        <v>31</v>
      </c>
    </row>
    <row r="141" spans="1:15" ht="13.8" thickBot="1">
      <c r="A141" s="1" t="s">
        <v>1068</v>
      </c>
      <c r="B141" t="s">
        <v>1581</v>
      </c>
      <c r="C141" t="s">
        <v>1116</v>
      </c>
      <c r="D141" t="s">
        <v>2656</v>
      </c>
      <c r="E141" t="s">
        <v>1963</v>
      </c>
      <c r="F141" s="51"/>
      <c r="G141">
        <v>20</v>
      </c>
      <c r="H141" t="s">
        <v>932</v>
      </c>
      <c r="I141" t="e">
        <f>VLOOKUP(H141,#REF!,2,0)</f>
        <v>#REF!</v>
      </c>
      <c r="J141" t="e">
        <f t="shared" si="12"/>
        <v>#REF!</v>
      </c>
      <c r="K141" t="str">
        <f t="shared" si="13"/>
        <v>関東地方</v>
      </c>
      <c r="L141" t="str">
        <f t="shared" si="14"/>
        <v>-</v>
      </c>
      <c r="M141" t="str">
        <f t="shared" si="15"/>
        <v>06.生命保険会社・損害保険会社</v>
      </c>
      <c r="N141">
        <f t="shared" si="16"/>
        <v>1</v>
      </c>
      <c r="O141">
        <f t="shared" si="17"/>
        <v>98</v>
      </c>
    </row>
    <row r="142" spans="1:15">
      <c r="A142" s="3" t="s">
        <v>57</v>
      </c>
      <c r="B142" t="s">
        <v>1582</v>
      </c>
      <c r="C142" t="s">
        <v>403</v>
      </c>
      <c r="D142" t="s">
        <v>2634</v>
      </c>
      <c r="E142" t="s">
        <v>2002</v>
      </c>
      <c r="F142" s="51"/>
      <c r="G142">
        <v>35</v>
      </c>
      <c r="H142" t="s">
        <v>1060</v>
      </c>
      <c r="I142" t="e">
        <f>VLOOKUP(H142,#REF!,2,0)</f>
        <v>#REF!</v>
      </c>
      <c r="J142" t="e">
        <f t="shared" si="12"/>
        <v>#REF!</v>
      </c>
      <c r="K142" t="str">
        <f t="shared" si="13"/>
        <v>東海地方</v>
      </c>
      <c r="L142" t="str">
        <f t="shared" si="14"/>
        <v>事業法人</v>
      </c>
      <c r="M142" t="str">
        <f t="shared" si="15"/>
        <v>04.事業法人</v>
      </c>
      <c r="N142">
        <f t="shared" si="16"/>
        <v>1</v>
      </c>
      <c r="O142">
        <f t="shared" si="17"/>
        <v>88</v>
      </c>
    </row>
    <row r="143" spans="1:15" ht="19.8">
      <c r="A143" s="2" t="s">
        <v>1373</v>
      </c>
      <c r="C143" t="s">
        <v>472</v>
      </c>
      <c r="D143" t="s">
        <v>2655</v>
      </c>
      <c r="E143" t="s">
        <v>1976</v>
      </c>
      <c r="F143" s="51"/>
      <c r="G143">
        <v>35</v>
      </c>
      <c r="H143" t="s">
        <v>249</v>
      </c>
      <c r="I143" t="e">
        <f>VLOOKUP(H143,#REF!,2,0)</f>
        <v>#REF!</v>
      </c>
      <c r="J143" t="e">
        <f t="shared" si="12"/>
        <v>#REF!</v>
      </c>
      <c r="K143" t="str">
        <f t="shared" si="13"/>
        <v>東海地方</v>
      </c>
      <c r="L143" t="str">
        <f t="shared" si="14"/>
        <v>その他</v>
      </c>
      <c r="M143" t="str">
        <f t="shared" si="15"/>
        <v>10.その他</v>
      </c>
      <c r="N143">
        <f t="shared" si="16"/>
        <v>0</v>
      </c>
      <c r="O143">
        <f t="shared" si="17"/>
        <v>0</v>
      </c>
    </row>
    <row r="144" spans="1:15">
      <c r="A144" s="3" t="s">
        <v>58</v>
      </c>
      <c r="B144" t="s">
        <v>1583</v>
      </c>
      <c r="C144" t="s">
        <v>373</v>
      </c>
      <c r="D144" t="s">
        <v>2639</v>
      </c>
      <c r="E144" t="s">
        <v>1963</v>
      </c>
      <c r="F144" s="51"/>
      <c r="G144">
        <v>20</v>
      </c>
      <c r="H144" t="s">
        <v>1915</v>
      </c>
      <c r="I144" t="e">
        <f>VLOOKUP(H144,#REF!,2,0)</f>
        <v>#REF!</v>
      </c>
      <c r="J144" t="e">
        <f t="shared" si="12"/>
        <v>#REF!</v>
      </c>
      <c r="K144" t="str">
        <f t="shared" si="13"/>
        <v>関東地方</v>
      </c>
      <c r="L144" t="str">
        <f t="shared" si="14"/>
        <v>-</v>
      </c>
      <c r="M144" t="str">
        <f t="shared" si="15"/>
        <v>02.銀行</v>
      </c>
      <c r="N144">
        <f t="shared" si="16"/>
        <v>1</v>
      </c>
      <c r="O144">
        <f t="shared" si="17"/>
        <v>104</v>
      </c>
    </row>
    <row r="145" spans="1:15">
      <c r="A145" s="3" t="s">
        <v>582</v>
      </c>
      <c r="B145" t="s">
        <v>1584</v>
      </c>
      <c r="C145" t="s">
        <v>611</v>
      </c>
      <c r="D145" t="s">
        <v>2658</v>
      </c>
      <c r="E145" t="s">
        <v>2002</v>
      </c>
      <c r="F145" s="51"/>
      <c r="G145">
        <v>35</v>
      </c>
      <c r="H145" t="s">
        <v>1060</v>
      </c>
      <c r="I145" t="e">
        <f>VLOOKUP(H145,#REF!,2,0)</f>
        <v>#REF!</v>
      </c>
      <c r="J145" t="e">
        <f t="shared" si="12"/>
        <v>#REF!</v>
      </c>
      <c r="K145" t="str">
        <f t="shared" si="13"/>
        <v>東海地方</v>
      </c>
      <c r="L145" t="str">
        <f t="shared" si="14"/>
        <v>事業法人</v>
      </c>
      <c r="M145" t="str">
        <f t="shared" si="15"/>
        <v>04.事業法人</v>
      </c>
      <c r="N145">
        <f t="shared" si="16"/>
        <v>1</v>
      </c>
      <c r="O145">
        <f t="shared" si="17"/>
        <v>91</v>
      </c>
    </row>
    <row r="146" spans="1:15">
      <c r="A146" t="s">
        <v>2329</v>
      </c>
      <c r="B146" t="s">
        <v>2736</v>
      </c>
      <c r="C146" t="s">
        <v>2481</v>
      </c>
      <c r="D146" t="s">
        <v>2654</v>
      </c>
      <c r="E146" t="s">
        <v>2617</v>
      </c>
      <c r="F146" s="51" t="s">
        <v>2771</v>
      </c>
      <c r="G146">
        <v>35</v>
      </c>
      <c r="H146" t="s">
        <v>1060</v>
      </c>
      <c r="I146" t="e">
        <f>VLOOKUP(H146,#REF!,2,0)</f>
        <v>#REF!</v>
      </c>
      <c r="J146" t="e">
        <f t="shared" si="12"/>
        <v>#REF!</v>
      </c>
      <c r="K146" t="str">
        <f t="shared" si="13"/>
        <v>東海地方</v>
      </c>
      <c r="L146" t="str">
        <f t="shared" si="14"/>
        <v>事業法人</v>
      </c>
      <c r="M146" t="str">
        <f t="shared" si="15"/>
        <v>04.事業法人</v>
      </c>
      <c r="N146">
        <f t="shared" si="16"/>
        <v>1</v>
      </c>
      <c r="O146">
        <f t="shared" si="17"/>
        <v>89</v>
      </c>
    </row>
    <row r="147" spans="1:15">
      <c r="A147" t="s">
        <v>2790</v>
      </c>
      <c r="C147" t="s">
        <v>2891</v>
      </c>
      <c r="D147" t="s">
        <v>2972</v>
      </c>
      <c r="E147" t="s">
        <v>2983</v>
      </c>
      <c r="H147" t="s">
        <v>1060</v>
      </c>
      <c r="I147" t="e">
        <f>VLOOKUP(H147,#REF!,2,0)</f>
        <v>#REF!</v>
      </c>
      <c r="J147" t="e">
        <f t="shared" si="12"/>
        <v>#REF!</v>
      </c>
      <c r="K147" t="str">
        <f t="shared" si="13"/>
        <v>東海地方</v>
      </c>
      <c r="L147" t="str">
        <f t="shared" si="14"/>
        <v>事業法人</v>
      </c>
      <c r="M147" t="str">
        <f t="shared" si="15"/>
        <v>04.事業法人</v>
      </c>
      <c r="N147">
        <f t="shared" si="16"/>
        <v>0</v>
      </c>
      <c r="O147">
        <f t="shared" si="17"/>
        <v>0</v>
      </c>
    </row>
    <row r="148" spans="1:15" ht="19.8">
      <c r="A148" s="2" t="s">
        <v>1069</v>
      </c>
      <c r="C148" t="s">
        <v>1117</v>
      </c>
      <c r="D148" t="s">
        <v>2656</v>
      </c>
      <c r="E148" t="s">
        <v>2071</v>
      </c>
      <c r="F148" s="51"/>
      <c r="G148">
        <v>35</v>
      </c>
      <c r="H148" t="s">
        <v>249</v>
      </c>
      <c r="I148" t="e">
        <f>VLOOKUP(H148,#REF!,2,0)</f>
        <v>#REF!</v>
      </c>
      <c r="J148" t="e">
        <f t="shared" si="12"/>
        <v>#REF!</v>
      </c>
      <c r="K148" t="str">
        <f t="shared" si="13"/>
        <v>東海地方</v>
      </c>
      <c r="L148" t="str">
        <f t="shared" si="14"/>
        <v>その他</v>
      </c>
      <c r="M148" t="str">
        <f t="shared" si="15"/>
        <v>10.その他</v>
      </c>
      <c r="N148">
        <f t="shared" si="16"/>
        <v>0</v>
      </c>
      <c r="O148">
        <f t="shared" si="17"/>
        <v>0</v>
      </c>
    </row>
    <row r="149" spans="1:15" ht="13.8" thickBot="1">
      <c r="A149" s="1" t="s">
        <v>1844</v>
      </c>
      <c r="B149" t="s">
        <v>1585</v>
      </c>
      <c r="C149" t="s">
        <v>1118</v>
      </c>
      <c r="D149" t="s">
        <v>2656</v>
      </c>
      <c r="E149" t="s">
        <v>2015</v>
      </c>
      <c r="F149" s="51"/>
      <c r="G149">
        <v>50</v>
      </c>
      <c r="H149" t="s">
        <v>413</v>
      </c>
      <c r="I149" t="e">
        <f>VLOOKUP(H149,#REF!,2,0)</f>
        <v>#REF!</v>
      </c>
      <c r="J149" t="e">
        <f t="shared" si="12"/>
        <v>#REF!</v>
      </c>
      <c r="K149" t="str">
        <f t="shared" si="13"/>
        <v>中国地方</v>
      </c>
      <c r="L149" t="str">
        <f t="shared" si="14"/>
        <v>自治体</v>
      </c>
      <c r="M149" t="str">
        <f t="shared" si="15"/>
        <v>07.自治体</v>
      </c>
      <c r="N149">
        <f t="shared" si="16"/>
        <v>2</v>
      </c>
      <c r="O149">
        <f t="shared" si="17"/>
        <v>61</v>
      </c>
    </row>
    <row r="150" spans="1:15">
      <c r="A150" s="3" t="s">
        <v>1845</v>
      </c>
      <c r="B150" t="s">
        <v>1586</v>
      </c>
      <c r="C150" t="s">
        <v>121</v>
      </c>
      <c r="D150" t="s">
        <v>2636</v>
      </c>
      <c r="E150" t="s">
        <v>1963</v>
      </c>
      <c r="F150" s="51"/>
      <c r="G150">
        <v>20</v>
      </c>
      <c r="H150" t="s">
        <v>413</v>
      </c>
      <c r="I150" t="e">
        <f>VLOOKUP(H150,#REF!,2,0)</f>
        <v>#REF!</v>
      </c>
      <c r="J150" t="e">
        <f t="shared" si="12"/>
        <v>#REF!</v>
      </c>
      <c r="K150" t="str">
        <f t="shared" si="13"/>
        <v>関東地方</v>
      </c>
      <c r="L150" t="str">
        <f t="shared" si="14"/>
        <v>自治体</v>
      </c>
      <c r="M150" t="str">
        <f t="shared" si="15"/>
        <v>07.自治体</v>
      </c>
      <c r="N150">
        <f t="shared" si="16"/>
        <v>2</v>
      </c>
      <c r="O150">
        <f t="shared" si="17"/>
        <v>90</v>
      </c>
    </row>
    <row r="151" spans="1:15">
      <c r="A151" s="3" t="s">
        <v>1846</v>
      </c>
      <c r="B151" t="s">
        <v>1587</v>
      </c>
      <c r="C151" t="s">
        <v>1917</v>
      </c>
      <c r="D151" t="s">
        <v>2657</v>
      </c>
      <c r="E151" t="s">
        <v>2016</v>
      </c>
      <c r="F151" s="51"/>
      <c r="G151">
        <v>35</v>
      </c>
      <c r="H151" t="s">
        <v>1060</v>
      </c>
      <c r="I151" t="e">
        <f>VLOOKUP(H151,#REF!,2,0)</f>
        <v>#REF!</v>
      </c>
      <c r="J151" t="e">
        <f t="shared" si="12"/>
        <v>#REF!</v>
      </c>
      <c r="K151" t="str">
        <f t="shared" si="13"/>
        <v>東海地方</v>
      </c>
      <c r="L151" t="str">
        <f t="shared" si="14"/>
        <v>事業法人</v>
      </c>
      <c r="M151" t="str">
        <f t="shared" si="15"/>
        <v>04.事業法人</v>
      </c>
      <c r="N151">
        <f t="shared" si="16"/>
        <v>2</v>
      </c>
      <c r="O151">
        <f t="shared" si="17"/>
        <v>30</v>
      </c>
    </row>
    <row r="152" spans="1:15" ht="13.8" thickBot="1">
      <c r="A152" s="10" t="s">
        <v>3079</v>
      </c>
      <c r="B152" t="s">
        <v>3080</v>
      </c>
      <c r="C152" t="s">
        <v>2892</v>
      </c>
      <c r="D152" t="s">
        <v>2972</v>
      </c>
      <c r="E152" t="s">
        <v>2002</v>
      </c>
      <c r="H152" t="s">
        <v>1060</v>
      </c>
      <c r="I152" t="e">
        <f>VLOOKUP(H152,#REF!,2,0)</f>
        <v>#REF!</v>
      </c>
      <c r="J152" t="e">
        <f t="shared" si="12"/>
        <v>#REF!</v>
      </c>
      <c r="K152" t="str">
        <f t="shared" si="13"/>
        <v>東海地方</v>
      </c>
      <c r="L152" t="str">
        <f t="shared" si="14"/>
        <v>事業法人</v>
      </c>
      <c r="M152" t="str">
        <f t="shared" si="15"/>
        <v>04.事業法人</v>
      </c>
      <c r="N152">
        <f t="shared" si="16"/>
        <v>1</v>
      </c>
      <c r="O152">
        <f t="shared" si="17"/>
        <v>102</v>
      </c>
    </row>
    <row r="153" spans="1:15">
      <c r="A153" s="3" t="s">
        <v>583</v>
      </c>
      <c r="B153" t="s">
        <v>1588</v>
      </c>
      <c r="C153" t="s">
        <v>612</v>
      </c>
      <c r="D153" t="s">
        <v>2658</v>
      </c>
      <c r="E153" t="s">
        <v>1986</v>
      </c>
      <c r="F153" s="51"/>
      <c r="G153">
        <v>20</v>
      </c>
      <c r="H153" t="s">
        <v>1060</v>
      </c>
      <c r="I153" t="e">
        <f>VLOOKUP(H153,#REF!,2,0)</f>
        <v>#REF!</v>
      </c>
      <c r="J153" t="e">
        <f t="shared" si="12"/>
        <v>#REF!</v>
      </c>
      <c r="K153" t="str">
        <f t="shared" si="13"/>
        <v>関東地方</v>
      </c>
      <c r="L153" t="str">
        <f t="shared" si="14"/>
        <v>事業法人</v>
      </c>
      <c r="M153" t="str">
        <f t="shared" si="15"/>
        <v>04.事業法人</v>
      </c>
      <c r="N153">
        <f t="shared" si="16"/>
        <v>1</v>
      </c>
      <c r="O153">
        <f t="shared" si="17"/>
        <v>88</v>
      </c>
    </row>
    <row r="154" spans="1:15" ht="19.8">
      <c r="A154" s="2" t="s">
        <v>584</v>
      </c>
      <c r="C154" t="s">
        <v>613</v>
      </c>
      <c r="D154" t="s">
        <v>2658</v>
      </c>
      <c r="E154" t="s">
        <v>1963</v>
      </c>
      <c r="F154" s="51"/>
      <c r="G154">
        <v>20</v>
      </c>
      <c r="H154" t="s">
        <v>440</v>
      </c>
      <c r="I154" t="e">
        <f>VLOOKUP(H154,#REF!,2,0)</f>
        <v>#REF!</v>
      </c>
      <c r="J154" t="e">
        <f t="shared" si="12"/>
        <v>#REF!</v>
      </c>
      <c r="K154" t="str">
        <f t="shared" si="13"/>
        <v>関東地方</v>
      </c>
      <c r="L154" t="str">
        <f t="shared" si="14"/>
        <v>その他</v>
      </c>
      <c r="M154" t="str">
        <f t="shared" si="15"/>
        <v>09.医療法人・社会福祉法人</v>
      </c>
      <c r="N154">
        <f t="shared" si="16"/>
        <v>0</v>
      </c>
      <c r="O154">
        <f t="shared" si="17"/>
        <v>0</v>
      </c>
    </row>
    <row r="155" spans="1:15">
      <c r="A155" s="3" t="s">
        <v>59</v>
      </c>
      <c r="B155" t="s">
        <v>1589</v>
      </c>
      <c r="C155" t="s">
        <v>415</v>
      </c>
      <c r="D155" t="s">
        <v>2642</v>
      </c>
      <c r="E155" t="s">
        <v>2017</v>
      </c>
      <c r="F155" s="51"/>
      <c r="G155">
        <v>60</v>
      </c>
      <c r="H155" t="s">
        <v>335</v>
      </c>
      <c r="I155" t="e">
        <f>VLOOKUP(H155,#REF!,2,0)</f>
        <v>#REF!</v>
      </c>
      <c r="J155" t="e">
        <f t="shared" si="12"/>
        <v>#REF!</v>
      </c>
      <c r="K155" t="str">
        <f t="shared" si="13"/>
        <v>四国地方</v>
      </c>
      <c r="L155" t="str">
        <f t="shared" si="14"/>
        <v>地域金融機関</v>
      </c>
      <c r="M155" t="str">
        <f t="shared" si="15"/>
        <v>02.銀行</v>
      </c>
      <c r="N155">
        <f t="shared" si="16"/>
        <v>1</v>
      </c>
      <c r="O155">
        <f t="shared" si="17"/>
        <v>95</v>
      </c>
    </row>
    <row r="156" spans="1:15" ht="19.8">
      <c r="A156" s="2" t="s">
        <v>1202</v>
      </c>
      <c r="C156" t="s">
        <v>1267</v>
      </c>
      <c r="D156" t="s">
        <v>2657</v>
      </c>
      <c r="E156" t="s">
        <v>2018</v>
      </c>
      <c r="F156" s="51"/>
      <c r="G156">
        <v>60</v>
      </c>
      <c r="H156" t="s">
        <v>249</v>
      </c>
      <c r="I156" t="e">
        <f>VLOOKUP(H156,#REF!,2,0)</f>
        <v>#REF!</v>
      </c>
      <c r="J156" t="e">
        <f t="shared" si="12"/>
        <v>#REF!</v>
      </c>
      <c r="K156" t="str">
        <f t="shared" si="13"/>
        <v>四国地方</v>
      </c>
      <c r="L156" t="str">
        <f t="shared" si="14"/>
        <v>その他</v>
      </c>
      <c r="M156" t="str">
        <f t="shared" si="15"/>
        <v>10.その他</v>
      </c>
      <c r="N156">
        <f t="shared" si="16"/>
        <v>0</v>
      </c>
      <c r="O156">
        <f t="shared" si="17"/>
        <v>0</v>
      </c>
    </row>
    <row r="157" spans="1:15">
      <c r="A157" t="s">
        <v>2330</v>
      </c>
      <c r="B157" t="s">
        <v>2728</v>
      </c>
      <c r="C157" t="s">
        <v>2482</v>
      </c>
      <c r="D157" t="s">
        <v>2654</v>
      </c>
      <c r="E157" t="s">
        <v>1993</v>
      </c>
      <c r="F157" s="51"/>
      <c r="G157">
        <v>25</v>
      </c>
      <c r="H157" t="s">
        <v>1060</v>
      </c>
      <c r="I157" t="e">
        <f>VLOOKUP(H157,#REF!,2,0)</f>
        <v>#REF!</v>
      </c>
      <c r="J157" t="e">
        <f t="shared" si="12"/>
        <v>#REF!</v>
      </c>
      <c r="K157" t="str">
        <f t="shared" si="13"/>
        <v>甲信越地方</v>
      </c>
      <c r="L157" t="str">
        <f t="shared" si="14"/>
        <v>事業法人</v>
      </c>
      <c r="M157" t="str">
        <f t="shared" si="15"/>
        <v>04.事業法人</v>
      </c>
      <c r="N157">
        <f t="shared" si="16"/>
        <v>1</v>
      </c>
      <c r="O157">
        <f t="shared" si="17"/>
        <v>88</v>
      </c>
    </row>
    <row r="158" spans="1:15" ht="13.8" thickBot="1">
      <c r="A158" s="10" t="s">
        <v>2331</v>
      </c>
      <c r="B158" t="s">
        <v>2729</v>
      </c>
      <c r="C158" t="s">
        <v>2483</v>
      </c>
      <c r="D158" t="s">
        <v>2654</v>
      </c>
      <c r="E158" t="s">
        <v>1965</v>
      </c>
      <c r="F158" s="51"/>
      <c r="G158">
        <v>20</v>
      </c>
      <c r="H158" t="s">
        <v>1060</v>
      </c>
      <c r="I158" t="e">
        <f>VLOOKUP(H158,#REF!,2,0)</f>
        <v>#REF!</v>
      </c>
      <c r="J158" t="e">
        <f t="shared" si="12"/>
        <v>#REF!</v>
      </c>
      <c r="K158" t="str">
        <f t="shared" si="13"/>
        <v>関東地方</v>
      </c>
      <c r="L158" t="str">
        <f t="shared" si="14"/>
        <v>事業法人</v>
      </c>
      <c r="M158" t="str">
        <f t="shared" si="15"/>
        <v>04.事業法人</v>
      </c>
      <c r="N158">
        <f t="shared" si="16"/>
        <v>1</v>
      </c>
      <c r="O158">
        <f t="shared" si="17"/>
        <v>88</v>
      </c>
    </row>
    <row r="159" spans="1:15">
      <c r="A159" t="s">
        <v>2332</v>
      </c>
      <c r="C159" t="s">
        <v>2484</v>
      </c>
      <c r="D159" t="s">
        <v>2654</v>
      </c>
      <c r="E159" t="s">
        <v>1962</v>
      </c>
      <c r="F159" s="51"/>
      <c r="G159">
        <v>40</v>
      </c>
      <c r="H159" t="s">
        <v>1060</v>
      </c>
      <c r="I159" t="e">
        <f>VLOOKUP(H159,#REF!,2,0)</f>
        <v>#REF!</v>
      </c>
      <c r="J159" t="e">
        <f t="shared" si="12"/>
        <v>#REF!</v>
      </c>
      <c r="K159" t="str">
        <f t="shared" si="13"/>
        <v>近畿地方</v>
      </c>
      <c r="L159" t="str">
        <f t="shared" si="14"/>
        <v>事業法人</v>
      </c>
      <c r="M159" t="str">
        <f t="shared" si="15"/>
        <v>04.事業法人</v>
      </c>
      <c r="N159">
        <f t="shared" si="16"/>
        <v>0</v>
      </c>
      <c r="O159">
        <f t="shared" si="17"/>
        <v>0</v>
      </c>
    </row>
    <row r="160" spans="1:15" ht="19.8">
      <c r="A160" s="2" t="s">
        <v>1374</v>
      </c>
      <c r="C160" t="s">
        <v>473</v>
      </c>
      <c r="D160" t="s">
        <v>2655</v>
      </c>
      <c r="E160" t="s">
        <v>1976</v>
      </c>
      <c r="F160" s="51"/>
      <c r="G160">
        <v>35</v>
      </c>
      <c r="H160" t="s">
        <v>1060</v>
      </c>
      <c r="I160" t="e">
        <f>VLOOKUP(H160,#REF!,2,0)</f>
        <v>#REF!</v>
      </c>
      <c r="J160" t="e">
        <f t="shared" si="12"/>
        <v>#REF!</v>
      </c>
      <c r="K160" t="str">
        <f t="shared" si="13"/>
        <v>東海地方</v>
      </c>
      <c r="L160" t="str">
        <f t="shared" si="14"/>
        <v>事業法人</v>
      </c>
      <c r="M160" t="str">
        <f t="shared" si="15"/>
        <v>04.事業法人</v>
      </c>
      <c r="N160">
        <f t="shared" si="16"/>
        <v>0</v>
      </c>
      <c r="O160">
        <f t="shared" si="17"/>
        <v>0</v>
      </c>
    </row>
    <row r="161" spans="1:15" ht="13.8" thickBot="1">
      <c r="A161" s="10" t="s">
        <v>2792</v>
      </c>
      <c r="C161" t="s">
        <v>2893</v>
      </c>
      <c r="D161" t="s">
        <v>2972</v>
      </c>
      <c r="E161" t="s">
        <v>2984</v>
      </c>
      <c r="H161" t="s">
        <v>413</v>
      </c>
      <c r="I161" t="e">
        <f>VLOOKUP(H161,#REF!,2,0)</f>
        <v>#REF!</v>
      </c>
      <c r="J161" t="e">
        <f t="shared" si="12"/>
        <v>#REF!</v>
      </c>
      <c r="K161" t="str">
        <f t="shared" si="13"/>
        <v>北海道・東北地方</v>
      </c>
      <c r="L161" t="str">
        <f t="shared" si="14"/>
        <v>自治体</v>
      </c>
      <c r="M161" t="str">
        <f t="shared" si="15"/>
        <v>07.自治体</v>
      </c>
      <c r="N161">
        <f t="shared" si="16"/>
        <v>0</v>
      </c>
      <c r="O161">
        <f t="shared" si="17"/>
        <v>0</v>
      </c>
    </row>
    <row r="162" spans="1:15" ht="20.399999999999999" thickBot="1">
      <c r="A162" s="5" t="s">
        <v>5</v>
      </c>
      <c r="C162" t="s">
        <v>404</v>
      </c>
      <c r="D162" t="s">
        <v>2634</v>
      </c>
      <c r="E162" t="s">
        <v>1963</v>
      </c>
      <c r="F162" s="51"/>
      <c r="G162">
        <v>20</v>
      </c>
      <c r="H162" t="s">
        <v>930</v>
      </c>
      <c r="I162" t="e">
        <f>VLOOKUP(H162,#REF!,2,0)</f>
        <v>#REF!</v>
      </c>
      <c r="J162" t="e">
        <f t="shared" si="12"/>
        <v>#REF!</v>
      </c>
      <c r="K162" t="str">
        <f t="shared" si="13"/>
        <v>関東地方</v>
      </c>
      <c r="L162" t="str">
        <f t="shared" si="14"/>
        <v>学校法人等</v>
      </c>
      <c r="M162" t="str">
        <f t="shared" si="15"/>
        <v>01.学校法人・国立大学法人等</v>
      </c>
      <c r="N162">
        <f t="shared" si="16"/>
        <v>0</v>
      </c>
      <c r="O162">
        <f t="shared" si="17"/>
        <v>0</v>
      </c>
    </row>
    <row r="163" spans="1:15" ht="13.8" thickBot="1">
      <c r="A163" s="1" t="s">
        <v>1346</v>
      </c>
      <c r="B163" t="s">
        <v>1590</v>
      </c>
      <c r="C163" t="s">
        <v>1268</v>
      </c>
      <c r="D163" t="s">
        <v>2657</v>
      </c>
      <c r="E163" t="s">
        <v>2019</v>
      </c>
      <c r="F163" s="51"/>
      <c r="G163">
        <v>20</v>
      </c>
      <c r="H163" t="s">
        <v>413</v>
      </c>
      <c r="I163" t="e">
        <f>VLOOKUP(H163,#REF!,2,0)</f>
        <v>#REF!</v>
      </c>
      <c r="J163" t="e">
        <f t="shared" si="12"/>
        <v>#REF!</v>
      </c>
      <c r="K163" t="str">
        <f t="shared" si="13"/>
        <v>関東地方</v>
      </c>
      <c r="L163" t="str">
        <f t="shared" si="14"/>
        <v>自治体</v>
      </c>
      <c r="M163" t="str">
        <f t="shared" si="15"/>
        <v>07.自治体</v>
      </c>
      <c r="N163">
        <f t="shared" si="16"/>
        <v>2</v>
      </c>
      <c r="O163">
        <f t="shared" si="17"/>
        <v>62</v>
      </c>
    </row>
    <row r="164" spans="1:15" ht="19.8">
      <c r="A164" s="2" t="s">
        <v>280</v>
      </c>
      <c r="C164" t="s">
        <v>448</v>
      </c>
      <c r="D164" t="s">
        <v>2632</v>
      </c>
      <c r="E164" t="s">
        <v>2020</v>
      </c>
      <c r="F164" s="51"/>
      <c r="G164">
        <v>60</v>
      </c>
      <c r="H164" t="s">
        <v>930</v>
      </c>
      <c r="I164" t="e">
        <f>VLOOKUP(H164,#REF!,2,0)</f>
        <v>#REF!</v>
      </c>
      <c r="J164" t="e">
        <f t="shared" si="12"/>
        <v>#REF!</v>
      </c>
      <c r="K164" t="str">
        <f t="shared" si="13"/>
        <v>四国地方</v>
      </c>
      <c r="L164" t="str">
        <f t="shared" si="14"/>
        <v>学校法人等</v>
      </c>
      <c r="M164" t="str">
        <f t="shared" si="15"/>
        <v>01.学校法人・国立大学法人等</v>
      </c>
      <c r="N164">
        <f t="shared" si="16"/>
        <v>0</v>
      </c>
      <c r="O164">
        <f t="shared" si="17"/>
        <v>0</v>
      </c>
    </row>
    <row r="165" spans="1:15">
      <c r="A165" t="s">
        <v>2793</v>
      </c>
      <c r="C165" t="s">
        <v>2894</v>
      </c>
      <c r="D165" t="s">
        <v>2972</v>
      </c>
      <c r="E165" t="s">
        <v>2985</v>
      </c>
      <c r="H165" t="s">
        <v>440</v>
      </c>
      <c r="I165" t="e">
        <f>VLOOKUP(H165,#REF!,2,0)</f>
        <v>#REF!</v>
      </c>
      <c r="J165" t="e">
        <f t="shared" si="12"/>
        <v>#REF!</v>
      </c>
      <c r="K165" t="str">
        <f t="shared" si="13"/>
        <v>北海道・東北地方</v>
      </c>
      <c r="L165" t="str">
        <f t="shared" si="14"/>
        <v>その他</v>
      </c>
      <c r="M165" t="str">
        <f t="shared" si="15"/>
        <v>09.医療法人・社会福祉法人</v>
      </c>
      <c r="N165">
        <f t="shared" si="16"/>
        <v>0</v>
      </c>
      <c r="O165">
        <f t="shared" si="17"/>
        <v>0</v>
      </c>
    </row>
    <row r="166" spans="1:15" ht="19.8">
      <c r="A166" s="2" t="s">
        <v>1070</v>
      </c>
      <c r="C166" t="s">
        <v>1119</v>
      </c>
      <c r="D166" t="s">
        <v>2656</v>
      </c>
      <c r="E166" t="s">
        <v>2021</v>
      </c>
      <c r="F166" s="51"/>
      <c r="G166">
        <v>20</v>
      </c>
      <c r="H166" t="s">
        <v>413</v>
      </c>
      <c r="I166" t="e">
        <f>VLOOKUP(H166,#REF!,2,0)</f>
        <v>#REF!</v>
      </c>
      <c r="J166" t="e">
        <f t="shared" si="12"/>
        <v>#REF!</v>
      </c>
      <c r="K166" t="str">
        <f t="shared" si="13"/>
        <v>関東地方</v>
      </c>
      <c r="L166" t="str">
        <f t="shared" si="14"/>
        <v>自治体</v>
      </c>
      <c r="M166" t="str">
        <f t="shared" si="15"/>
        <v>07.自治体</v>
      </c>
      <c r="N166">
        <f t="shared" si="16"/>
        <v>0</v>
      </c>
      <c r="O166">
        <f t="shared" si="17"/>
        <v>0</v>
      </c>
    </row>
    <row r="167" spans="1:15" ht="20.399999999999999" thickBot="1">
      <c r="A167" s="5" t="s">
        <v>1375</v>
      </c>
      <c r="C167" t="s">
        <v>808</v>
      </c>
      <c r="D167" t="s">
        <v>2659</v>
      </c>
      <c r="E167" t="s">
        <v>2022</v>
      </c>
      <c r="F167" s="51"/>
      <c r="G167">
        <v>40</v>
      </c>
      <c r="H167" t="s">
        <v>1193</v>
      </c>
      <c r="I167" t="e">
        <f>VLOOKUP(H167,#REF!,2,0)</f>
        <v>#REF!</v>
      </c>
      <c r="J167" t="e">
        <f t="shared" si="12"/>
        <v>#REF!</v>
      </c>
      <c r="K167" t="str">
        <f t="shared" si="13"/>
        <v>近畿地方</v>
      </c>
      <c r="L167" t="str">
        <f t="shared" si="14"/>
        <v>その他</v>
      </c>
      <c r="M167" t="str">
        <f t="shared" si="15"/>
        <v>08.財団法人・社団法人</v>
      </c>
      <c r="N167">
        <f t="shared" si="16"/>
        <v>0</v>
      </c>
      <c r="O167">
        <f t="shared" si="17"/>
        <v>0</v>
      </c>
    </row>
    <row r="168" spans="1:15">
      <c r="A168" s="3" t="s">
        <v>1847</v>
      </c>
      <c r="B168" t="s">
        <v>1591</v>
      </c>
      <c r="C168" t="s">
        <v>1120</v>
      </c>
      <c r="D168" t="s">
        <v>2656</v>
      </c>
      <c r="E168" t="s">
        <v>1986</v>
      </c>
      <c r="F168" s="51"/>
      <c r="G168">
        <v>20</v>
      </c>
      <c r="H168" t="s">
        <v>413</v>
      </c>
      <c r="I168" t="e">
        <f>VLOOKUP(H168,#REF!,2,0)</f>
        <v>#REF!</v>
      </c>
      <c r="J168" t="e">
        <f t="shared" si="12"/>
        <v>#REF!</v>
      </c>
      <c r="K168" t="str">
        <f t="shared" si="13"/>
        <v>関東地方</v>
      </c>
      <c r="L168" t="str">
        <f t="shared" si="14"/>
        <v>自治体</v>
      </c>
      <c r="M168" t="str">
        <f t="shared" si="15"/>
        <v>07.自治体</v>
      </c>
      <c r="N168">
        <f t="shared" si="16"/>
        <v>2</v>
      </c>
      <c r="O168">
        <f t="shared" si="17"/>
        <v>72</v>
      </c>
    </row>
    <row r="169" spans="1:15">
      <c r="A169" t="s">
        <v>3139</v>
      </c>
      <c r="C169" t="s">
        <v>3195</v>
      </c>
      <c r="D169" s="47" t="s">
        <v>3281</v>
      </c>
      <c r="E169" t="s">
        <v>2012</v>
      </c>
      <c r="H169" t="s">
        <v>440</v>
      </c>
      <c r="I169" t="e">
        <f>VLOOKUP(H169,#REF!,2,0)</f>
        <v>#REF!</v>
      </c>
      <c r="J169" t="e">
        <f t="shared" si="12"/>
        <v>#REF!</v>
      </c>
      <c r="K169" t="str">
        <f t="shared" si="13"/>
        <v>九州・沖縄地方</v>
      </c>
      <c r="L169" t="str">
        <f t="shared" si="14"/>
        <v>その他</v>
      </c>
      <c r="M169" t="str">
        <f t="shared" si="15"/>
        <v>09.医療法人・社会福祉法人</v>
      </c>
      <c r="N169">
        <f t="shared" si="16"/>
        <v>0</v>
      </c>
      <c r="O169">
        <f t="shared" si="17"/>
        <v>0</v>
      </c>
    </row>
    <row r="170" spans="1:15" ht="13.8" thickBot="1">
      <c r="A170" s="10" t="s">
        <v>3098</v>
      </c>
      <c r="C170" t="s">
        <v>3196</v>
      </c>
      <c r="D170" s="47" t="s">
        <v>3281</v>
      </c>
      <c r="E170" t="s">
        <v>2012</v>
      </c>
      <c r="H170" t="s">
        <v>249</v>
      </c>
      <c r="I170" t="e">
        <f>VLOOKUP(H170,#REF!,2,0)</f>
        <v>#REF!</v>
      </c>
      <c r="J170" t="e">
        <f t="shared" si="12"/>
        <v>#REF!</v>
      </c>
      <c r="K170" t="str">
        <f t="shared" si="13"/>
        <v>九州・沖縄地方</v>
      </c>
      <c r="L170" t="str">
        <f t="shared" si="14"/>
        <v>その他</v>
      </c>
      <c r="M170" t="str">
        <f t="shared" si="15"/>
        <v>10.その他</v>
      </c>
      <c r="N170">
        <f t="shared" si="16"/>
        <v>0</v>
      </c>
      <c r="O170">
        <f t="shared" si="17"/>
        <v>0</v>
      </c>
    </row>
    <row r="171" spans="1:15">
      <c r="A171" t="s">
        <v>3099</v>
      </c>
      <c r="C171" t="s">
        <v>3197</v>
      </c>
      <c r="D171" s="47" t="s">
        <v>3281</v>
      </c>
      <c r="E171" t="s">
        <v>2041</v>
      </c>
      <c r="H171" t="s">
        <v>413</v>
      </c>
      <c r="I171" t="e">
        <f>VLOOKUP(H171,#REF!,2,0)</f>
        <v>#REF!</v>
      </c>
      <c r="J171" t="e">
        <f t="shared" si="12"/>
        <v>#REF!</v>
      </c>
      <c r="K171" t="str">
        <f t="shared" si="13"/>
        <v>東海地方</v>
      </c>
      <c r="L171" t="str">
        <f t="shared" si="14"/>
        <v>自治体</v>
      </c>
      <c r="M171" t="str">
        <f t="shared" si="15"/>
        <v>07.自治体</v>
      </c>
      <c r="N171">
        <f t="shared" si="16"/>
        <v>0</v>
      </c>
      <c r="O171">
        <f t="shared" si="17"/>
        <v>0</v>
      </c>
    </row>
    <row r="172" spans="1:15" ht="13.8" thickBot="1">
      <c r="A172" s="10" t="s">
        <v>2794</v>
      </c>
      <c r="B172" t="s">
        <v>3065</v>
      </c>
      <c r="C172" t="s">
        <v>2895</v>
      </c>
      <c r="D172" t="s">
        <v>2972</v>
      </c>
      <c r="E172" t="s">
        <v>2986</v>
      </c>
      <c r="H172" t="s">
        <v>1060</v>
      </c>
      <c r="I172" t="e">
        <f>VLOOKUP(H172,#REF!,2,0)</f>
        <v>#REF!</v>
      </c>
      <c r="J172" t="e">
        <f t="shared" si="12"/>
        <v>#REF!</v>
      </c>
      <c r="K172" t="str">
        <f t="shared" si="13"/>
        <v>四国地方</v>
      </c>
      <c r="L172" t="str">
        <f t="shared" si="14"/>
        <v>事業法人</v>
      </c>
      <c r="M172" t="str">
        <f t="shared" si="15"/>
        <v>04.事業法人</v>
      </c>
      <c r="N172">
        <f t="shared" si="16"/>
        <v>1</v>
      </c>
      <c r="O172">
        <f t="shared" si="17"/>
        <v>96</v>
      </c>
    </row>
    <row r="173" spans="1:15">
      <c r="A173" t="s">
        <v>2333</v>
      </c>
      <c r="C173" t="s">
        <v>2485</v>
      </c>
      <c r="D173" t="s">
        <v>2654</v>
      </c>
      <c r="E173" t="s">
        <v>1985</v>
      </c>
      <c r="F173" s="51"/>
      <c r="G173">
        <v>10</v>
      </c>
      <c r="H173" t="s">
        <v>413</v>
      </c>
      <c r="I173" t="e">
        <f>VLOOKUP(H173,#REF!,2,0)</f>
        <v>#REF!</v>
      </c>
      <c r="J173" t="e">
        <f t="shared" si="12"/>
        <v>#REF!</v>
      </c>
      <c r="K173" t="str">
        <f t="shared" si="13"/>
        <v>北海道・東北地方</v>
      </c>
      <c r="L173" t="str">
        <f t="shared" si="14"/>
        <v>自治体</v>
      </c>
      <c r="M173" t="str">
        <f t="shared" si="15"/>
        <v>07.自治体</v>
      </c>
      <c r="N173">
        <f t="shared" si="16"/>
        <v>0</v>
      </c>
      <c r="O173">
        <f t="shared" si="17"/>
        <v>0</v>
      </c>
    </row>
    <row r="174" spans="1:15" ht="13.8" thickBot="1">
      <c r="A174" s="10" t="s">
        <v>3100</v>
      </c>
      <c r="C174" t="s">
        <v>3198</v>
      </c>
      <c r="D174" s="47" t="s">
        <v>3281</v>
      </c>
      <c r="E174" t="s">
        <v>1993</v>
      </c>
      <c r="H174" t="s">
        <v>413</v>
      </c>
      <c r="I174" t="e">
        <f>VLOOKUP(H174,#REF!,2,0)</f>
        <v>#REF!</v>
      </c>
      <c r="J174" t="e">
        <f t="shared" si="12"/>
        <v>#REF!</v>
      </c>
      <c r="K174" t="str">
        <f t="shared" si="13"/>
        <v>甲信越地方</v>
      </c>
      <c r="L174" t="str">
        <f t="shared" si="14"/>
        <v>自治体</v>
      </c>
      <c r="M174" t="str">
        <f t="shared" si="15"/>
        <v>07.自治体</v>
      </c>
      <c r="N174">
        <f t="shared" si="16"/>
        <v>0</v>
      </c>
      <c r="O174">
        <f t="shared" si="17"/>
        <v>0</v>
      </c>
    </row>
    <row r="175" spans="1:15">
      <c r="A175" s="3" t="s">
        <v>940</v>
      </c>
      <c r="B175" t="s">
        <v>1592</v>
      </c>
      <c r="C175" t="s">
        <v>983</v>
      </c>
      <c r="D175" t="s">
        <v>2653</v>
      </c>
      <c r="E175" t="s">
        <v>1962</v>
      </c>
      <c r="F175" s="51"/>
      <c r="G175">
        <v>40</v>
      </c>
      <c r="H175" t="s">
        <v>930</v>
      </c>
      <c r="I175" t="e">
        <f>VLOOKUP(H175,#REF!,2,0)</f>
        <v>#REF!</v>
      </c>
      <c r="J175" t="e">
        <f t="shared" si="12"/>
        <v>#REF!</v>
      </c>
      <c r="K175" t="str">
        <f t="shared" si="13"/>
        <v>近畿地方</v>
      </c>
      <c r="L175" t="str">
        <f t="shared" si="14"/>
        <v>学校法人等</v>
      </c>
      <c r="M175" t="str">
        <f t="shared" si="15"/>
        <v>01.学校法人・国立大学法人等</v>
      </c>
      <c r="N175">
        <f t="shared" si="16"/>
        <v>1</v>
      </c>
      <c r="O175">
        <f t="shared" si="17"/>
        <v>106</v>
      </c>
    </row>
    <row r="176" spans="1:15">
      <c r="A176" s="3" t="s">
        <v>1203</v>
      </c>
      <c r="B176" t="s">
        <v>1593</v>
      </c>
      <c r="C176" t="s">
        <v>1269</v>
      </c>
      <c r="D176" t="s">
        <v>2657</v>
      </c>
      <c r="E176" t="s">
        <v>2023</v>
      </c>
      <c r="F176" s="51"/>
      <c r="G176">
        <v>40</v>
      </c>
      <c r="H176" t="s">
        <v>249</v>
      </c>
      <c r="I176" t="e">
        <f>VLOOKUP(H176,#REF!,2,0)</f>
        <v>#REF!</v>
      </c>
      <c r="J176" t="e">
        <f t="shared" si="12"/>
        <v>#REF!</v>
      </c>
      <c r="K176" t="str">
        <f t="shared" si="13"/>
        <v>近畿地方</v>
      </c>
      <c r="L176" t="str">
        <f t="shared" si="14"/>
        <v>その他</v>
      </c>
      <c r="M176" t="str">
        <f t="shared" si="15"/>
        <v>10.その他</v>
      </c>
      <c r="N176">
        <f t="shared" si="16"/>
        <v>1</v>
      </c>
      <c r="O176">
        <f t="shared" si="17"/>
        <v>104</v>
      </c>
    </row>
    <row r="177" spans="1:15" ht="20.399999999999999" thickBot="1">
      <c r="A177" s="5" t="s">
        <v>6</v>
      </c>
      <c r="C177" t="s">
        <v>405</v>
      </c>
      <c r="D177" t="s">
        <v>2634</v>
      </c>
      <c r="E177" t="s">
        <v>1987</v>
      </c>
      <c r="F177" s="51"/>
      <c r="G177">
        <v>40</v>
      </c>
      <c r="H177" t="s">
        <v>1345</v>
      </c>
      <c r="I177" t="e">
        <f>VLOOKUP(H177,#REF!,2,0)</f>
        <v>#REF!</v>
      </c>
      <c r="J177" t="e">
        <f t="shared" si="12"/>
        <v>#REF!</v>
      </c>
      <c r="K177" t="str">
        <f t="shared" si="13"/>
        <v>近畿地方</v>
      </c>
      <c r="L177" t="str">
        <f t="shared" si="14"/>
        <v>地域金融機関</v>
      </c>
      <c r="M177" t="str">
        <f t="shared" si="15"/>
        <v>03.系統上部・系統下部</v>
      </c>
      <c r="N177">
        <f t="shared" si="16"/>
        <v>0</v>
      </c>
      <c r="O177">
        <f t="shared" si="17"/>
        <v>0</v>
      </c>
    </row>
    <row r="178" spans="1:15" ht="20.399999999999999" thickBot="1">
      <c r="A178" s="5" t="s">
        <v>1204</v>
      </c>
      <c r="C178" t="s">
        <v>1270</v>
      </c>
      <c r="D178" t="s">
        <v>2657</v>
      </c>
      <c r="E178" t="s">
        <v>1987</v>
      </c>
      <c r="F178" s="51"/>
      <c r="G178">
        <v>40</v>
      </c>
      <c r="H178" t="s">
        <v>1193</v>
      </c>
      <c r="I178" t="e">
        <f>VLOOKUP(H178,#REF!,2,0)</f>
        <v>#REF!</v>
      </c>
      <c r="J178" t="e">
        <f t="shared" si="12"/>
        <v>#REF!</v>
      </c>
      <c r="K178" t="str">
        <f t="shared" si="13"/>
        <v>近畿地方</v>
      </c>
      <c r="L178" t="str">
        <f t="shared" si="14"/>
        <v>その他</v>
      </c>
      <c r="M178" t="str">
        <f t="shared" si="15"/>
        <v>08.財団法人・社団法人</v>
      </c>
      <c r="N178">
        <f t="shared" si="16"/>
        <v>0</v>
      </c>
      <c r="O178">
        <f t="shared" si="17"/>
        <v>0</v>
      </c>
    </row>
    <row r="179" spans="1:15">
      <c r="A179" t="s">
        <v>2334</v>
      </c>
      <c r="B179" t="s">
        <v>2758</v>
      </c>
      <c r="C179" t="s">
        <v>2486</v>
      </c>
      <c r="D179" t="s">
        <v>2654</v>
      </c>
      <c r="E179" t="s">
        <v>1962</v>
      </c>
      <c r="F179" s="51"/>
      <c r="G179">
        <v>40</v>
      </c>
      <c r="H179" t="s">
        <v>1060</v>
      </c>
      <c r="I179" t="e">
        <f>VLOOKUP(H179,#REF!,2,0)</f>
        <v>#REF!</v>
      </c>
      <c r="J179" t="e">
        <f t="shared" si="12"/>
        <v>#REF!</v>
      </c>
      <c r="K179" t="str">
        <f t="shared" si="13"/>
        <v>近畿地方</v>
      </c>
      <c r="L179" t="str">
        <f t="shared" si="14"/>
        <v>事業法人</v>
      </c>
      <c r="M179" t="str">
        <f t="shared" si="15"/>
        <v>04.事業法人</v>
      </c>
      <c r="N179">
        <f t="shared" si="16"/>
        <v>2</v>
      </c>
      <c r="O179">
        <f t="shared" si="17"/>
        <v>39</v>
      </c>
    </row>
    <row r="180" spans="1:15" ht="19.8">
      <c r="A180" s="2" t="s">
        <v>585</v>
      </c>
      <c r="C180" t="s">
        <v>614</v>
      </c>
      <c r="D180" t="s">
        <v>2658</v>
      </c>
      <c r="E180" t="s">
        <v>1987</v>
      </c>
      <c r="F180" s="51"/>
      <c r="G180">
        <v>40</v>
      </c>
      <c r="H180" t="s">
        <v>1193</v>
      </c>
      <c r="I180" t="e">
        <f>VLOOKUP(H180,#REF!,2,0)</f>
        <v>#REF!</v>
      </c>
      <c r="J180" t="e">
        <f t="shared" si="12"/>
        <v>#REF!</v>
      </c>
      <c r="K180" t="str">
        <f t="shared" si="13"/>
        <v>近畿地方</v>
      </c>
      <c r="L180" t="str">
        <f t="shared" si="14"/>
        <v>その他</v>
      </c>
      <c r="M180" t="str">
        <f t="shared" si="15"/>
        <v>08.財団法人・社団法人</v>
      </c>
      <c r="N180">
        <f t="shared" si="16"/>
        <v>0</v>
      </c>
      <c r="O180">
        <f t="shared" si="17"/>
        <v>0</v>
      </c>
    </row>
    <row r="181" spans="1:15" ht="13.8" thickBot="1">
      <c r="A181" s="1" t="s">
        <v>1848</v>
      </c>
      <c r="B181" t="s">
        <v>1594</v>
      </c>
      <c r="C181" t="s">
        <v>168</v>
      </c>
      <c r="D181" t="s">
        <v>2635</v>
      </c>
      <c r="E181" t="s">
        <v>1987</v>
      </c>
      <c r="F181" s="51"/>
      <c r="G181">
        <v>40</v>
      </c>
      <c r="H181" t="s">
        <v>1060</v>
      </c>
      <c r="I181" t="e">
        <f>VLOOKUP(H181,#REF!,2,0)</f>
        <v>#REF!</v>
      </c>
      <c r="J181" t="e">
        <f t="shared" si="12"/>
        <v>#REF!</v>
      </c>
      <c r="K181" t="str">
        <f t="shared" si="13"/>
        <v>近畿地方</v>
      </c>
      <c r="L181" t="str">
        <f t="shared" si="14"/>
        <v>事業法人</v>
      </c>
      <c r="M181" t="str">
        <f t="shared" si="15"/>
        <v>04.事業法人</v>
      </c>
      <c r="N181">
        <f t="shared" si="16"/>
        <v>2</v>
      </c>
      <c r="O181">
        <f t="shared" si="17"/>
        <v>50</v>
      </c>
    </row>
    <row r="182" spans="1:15">
      <c r="A182" t="s">
        <v>2335</v>
      </c>
      <c r="C182" t="s">
        <v>2487</v>
      </c>
      <c r="D182" t="s">
        <v>2654</v>
      </c>
      <c r="E182" t="s">
        <v>1993</v>
      </c>
      <c r="F182" s="51"/>
      <c r="G182">
        <v>25</v>
      </c>
      <c r="H182" t="s">
        <v>413</v>
      </c>
      <c r="I182" t="e">
        <f>VLOOKUP(H182,#REF!,2,0)</f>
        <v>#REF!</v>
      </c>
      <c r="J182" t="e">
        <f t="shared" si="12"/>
        <v>#REF!</v>
      </c>
      <c r="K182" t="str">
        <f t="shared" si="13"/>
        <v>甲信越地方</v>
      </c>
      <c r="L182" t="str">
        <f t="shared" si="14"/>
        <v>自治体</v>
      </c>
      <c r="M182" t="str">
        <f t="shared" si="15"/>
        <v>07.自治体</v>
      </c>
      <c r="N182">
        <f t="shared" si="16"/>
        <v>0</v>
      </c>
      <c r="O182">
        <f t="shared" si="17"/>
        <v>0</v>
      </c>
    </row>
    <row r="183" spans="1:15">
      <c r="A183" s="3" t="s">
        <v>169</v>
      </c>
      <c r="B183" t="s">
        <v>2755</v>
      </c>
      <c r="C183" t="s">
        <v>170</v>
      </c>
      <c r="D183" t="s">
        <v>2635</v>
      </c>
      <c r="E183" t="s">
        <v>1986</v>
      </c>
      <c r="F183" s="51"/>
      <c r="G183">
        <v>20</v>
      </c>
      <c r="H183" t="s">
        <v>1060</v>
      </c>
      <c r="I183" t="e">
        <f>VLOOKUP(H183,#REF!,2,0)</f>
        <v>#REF!</v>
      </c>
      <c r="J183" t="e">
        <f t="shared" si="12"/>
        <v>#REF!</v>
      </c>
      <c r="K183" t="str">
        <f t="shared" si="13"/>
        <v>関東地方</v>
      </c>
      <c r="L183" t="str">
        <f t="shared" si="14"/>
        <v>事業法人</v>
      </c>
      <c r="M183" t="str">
        <f t="shared" si="15"/>
        <v>04.事業法人</v>
      </c>
      <c r="N183">
        <f t="shared" si="16"/>
        <v>1</v>
      </c>
      <c r="O183">
        <f t="shared" si="17"/>
        <v>90</v>
      </c>
    </row>
    <row r="184" spans="1:15" ht="13.8" thickBot="1">
      <c r="A184" s="10" t="s">
        <v>3101</v>
      </c>
      <c r="C184" t="s">
        <v>3199</v>
      </c>
      <c r="D184" s="47" t="s">
        <v>3281</v>
      </c>
      <c r="E184" t="s">
        <v>1999</v>
      </c>
      <c r="H184" t="s">
        <v>413</v>
      </c>
      <c r="I184" t="e">
        <f>VLOOKUP(H184,#REF!,2,0)</f>
        <v>#REF!</v>
      </c>
      <c r="J184" t="e">
        <f t="shared" si="12"/>
        <v>#REF!</v>
      </c>
      <c r="K184" t="str">
        <f t="shared" si="13"/>
        <v>東海地方</v>
      </c>
      <c r="L184" t="str">
        <f t="shared" si="14"/>
        <v>自治体</v>
      </c>
      <c r="M184" t="str">
        <f t="shared" si="15"/>
        <v>07.自治体</v>
      </c>
      <c r="N184">
        <f t="shared" si="16"/>
        <v>0</v>
      </c>
      <c r="O184">
        <f t="shared" si="17"/>
        <v>0</v>
      </c>
    </row>
    <row r="185" spans="1:15" ht="19.8">
      <c r="A185" s="2" t="s">
        <v>1376</v>
      </c>
      <c r="B185" t="s">
        <v>3062</v>
      </c>
      <c r="C185" t="s">
        <v>474</v>
      </c>
      <c r="D185" t="s">
        <v>2655</v>
      </c>
      <c r="E185" t="s">
        <v>2024</v>
      </c>
      <c r="F185" s="51"/>
      <c r="G185">
        <v>20</v>
      </c>
      <c r="H185" t="s">
        <v>413</v>
      </c>
      <c r="I185" t="e">
        <f>VLOOKUP(H185,#REF!,2,0)</f>
        <v>#REF!</v>
      </c>
      <c r="J185" t="e">
        <f t="shared" si="12"/>
        <v>#REF!</v>
      </c>
      <c r="K185" t="str">
        <f t="shared" si="13"/>
        <v>関東地方</v>
      </c>
      <c r="L185" t="str">
        <f t="shared" si="14"/>
        <v>自治体</v>
      </c>
      <c r="M185" t="str">
        <f t="shared" si="15"/>
        <v>07.自治体</v>
      </c>
      <c r="N185">
        <f t="shared" si="16"/>
        <v>2</v>
      </c>
      <c r="O185">
        <f t="shared" si="17"/>
        <v>79</v>
      </c>
    </row>
    <row r="186" spans="1:15" ht="13.8" thickBot="1">
      <c r="A186" s="1" t="s">
        <v>254</v>
      </c>
      <c r="B186" t="s">
        <v>1595</v>
      </c>
      <c r="C186" t="s">
        <v>423</v>
      </c>
      <c r="D186" t="s">
        <v>2644</v>
      </c>
      <c r="E186" t="s">
        <v>2002</v>
      </c>
      <c r="F186" s="51" t="s">
        <v>2771</v>
      </c>
      <c r="G186">
        <v>35</v>
      </c>
      <c r="H186" t="s">
        <v>1060</v>
      </c>
      <c r="I186" t="e">
        <f>VLOOKUP(H186,#REF!,2,0)</f>
        <v>#REF!</v>
      </c>
      <c r="J186" t="e">
        <f t="shared" si="12"/>
        <v>#REF!</v>
      </c>
      <c r="K186" t="str">
        <f t="shared" si="13"/>
        <v>東海地方</v>
      </c>
      <c r="L186" t="str">
        <f t="shared" si="14"/>
        <v>事業法人</v>
      </c>
      <c r="M186" t="str">
        <f t="shared" si="15"/>
        <v>04.事業法人</v>
      </c>
      <c r="N186">
        <f t="shared" si="16"/>
        <v>1</v>
      </c>
      <c r="O186">
        <f t="shared" si="17"/>
        <v>90</v>
      </c>
    </row>
    <row r="187" spans="1:15" ht="19.8">
      <c r="A187" s="2" t="s">
        <v>1377</v>
      </c>
      <c r="C187" t="s">
        <v>984</v>
      </c>
      <c r="D187" t="s">
        <v>2653</v>
      </c>
      <c r="E187" t="s">
        <v>1965</v>
      </c>
      <c r="F187" s="51"/>
      <c r="G187">
        <v>20</v>
      </c>
      <c r="H187" t="s">
        <v>930</v>
      </c>
      <c r="I187" t="e">
        <f>VLOOKUP(H187,#REF!,2,0)</f>
        <v>#REF!</v>
      </c>
      <c r="J187" t="e">
        <f t="shared" si="12"/>
        <v>#REF!</v>
      </c>
      <c r="K187" t="str">
        <f t="shared" si="13"/>
        <v>関東地方</v>
      </c>
      <c r="L187" t="str">
        <f t="shared" si="14"/>
        <v>学校法人等</v>
      </c>
      <c r="M187" t="str">
        <f t="shared" si="15"/>
        <v>01.学校法人・国立大学法人等</v>
      </c>
      <c r="N187">
        <f t="shared" si="16"/>
        <v>0</v>
      </c>
      <c r="O187">
        <f t="shared" si="17"/>
        <v>0</v>
      </c>
    </row>
    <row r="188" spans="1:15">
      <c r="A188" s="3" t="s">
        <v>660</v>
      </c>
      <c r="B188" t="s">
        <v>1596</v>
      </c>
      <c r="C188" t="s">
        <v>726</v>
      </c>
      <c r="D188" t="s">
        <v>2633</v>
      </c>
      <c r="E188" t="s">
        <v>2002</v>
      </c>
      <c r="F188" s="51"/>
      <c r="G188">
        <v>35</v>
      </c>
      <c r="H188" t="s">
        <v>1060</v>
      </c>
      <c r="I188" t="e">
        <f>VLOOKUP(H188,#REF!,2,0)</f>
        <v>#REF!</v>
      </c>
      <c r="J188" t="e">
        <f t="shared" si="12"/>
        <v>#REF!</v>
      </c>
      <c r="K188" t="str">
        <f t="shared" si="13"/>
        <v>東海地方</v>
      </c>
      <c r="L188" t="str">
        <f t="shared" si="14"/>
        <v>事業法人</v>
      </c>
      <c r="M188" t="str">
        <f t="shared" si="15"/>
        <v>04.事業法人</v>
      </c>
      <c r="N188">
        <f t="shared" si="16"/>
        <v>1</v>
      </c>
      <c r="O188">
        <f t="shared" si="17"/>
        <v>96</v>
      </c>
    </row>
    <row r="189" spans="1:15" ht="20.399999999999999" thickBot="1">
      <c r="A189" s="5" t="s">
        <v>1378</v>
      </c>
      <c r="C189" t="s">
        <v>475</v>
      </c>
      <c r="D189" t="s">
        <v>2655</v>
      </c>
      <c r="E189" t="s">
        <v>2025</v>
      </c>
      <c r="F189" s="51"/>
      <c r="G189">
        <v>10</v>
      </c>
      <c r="H189" t="s">
        <v>413</v>
      </c>
      <c r="I189" t="e">
        <f>VLOOKUP(H189,#REF!,2,0)</f>
        <v>#REF!</v>
      </c>
      <c r="J189" t="e">
        <f t="shared" si="12"/>
        <v>#REF!</v>
      </c>
      <c r="K189" t="str">
        <f t="shared" si="13"/>
        <v>北海道・東北地方</v>
      </c>
      <c r="L189" t="str">
        <f t="shared" si="14"/>
        <v>自治体</v>
      </c>
      <c r="M189" t="str">
        <f t="shared" si="15"/>
        <v>07.自治体</v>
      </c>
      <c r="N189">
        <f t="shared" si="16"/>
        <v>0</v>
      </c>
      <c r="O189">
        <f t="shared" si="17"/>
        <v>0</v>
      </c>
    </row>
    <row r="190" spans="1:15" ht="19.8">
      <c r="A190" s="2" t="s">
        <v>661</v>
      </c>
      <c r="C190" t="s">
        <v>727</v>
      </c>
      <c r="D190" t="s">
        <v>2633</v>
      </c>
      <c r="E190" t="s">
        <v>2016</v>
      </c>
      <c r="F190" s="51"/>
      <c r="G190">
        <v>35</v>
      </c>
      <c r="H190" t="s">
        <v>1060</v>
      </c>
      <c r="I190" t="e">
        <f>VLOOKUP(H190,#REF!,2,0)</f>
        <v>#REF!</v>
      </c>
      <c r="J190" t="e">
        <f t="shared" si="12"/>
        <v>#REF!</v>
      </c>
      <c r="K190" t="str">
        <f t="shared" si="13"/>
        <v>東海地方</v>
      </c>
      <c r="L190" t="str">
        <f t="shared" si="14"/>
        <v>事業法人</v>
      </c>
      <c r="M190" t="str">
        <f t="shared" si="15"/>
        <v>04.事業法人</v>
      </c>
      <c r="N190">
        <f t="shared" si="16"/>
        <v>0</v>
      </c>
      <c r="O190">
        <f t="shared" si="17"/>
        <v>0</v>
      </c>
    </row>
    <row r="191" spans="1:15">
      <c r="A191" t="s">
        <v>2336</v>
      </c>
      <c r="C191" t="s">
        <v>2488</v>
      </c>
      <c r="D191" t="s">
        <v>2654</v>
      </c>
      <c r="E191" t="s">
        <v>2618</v>
      </c>
      <c r="F191" s="51"/>
      <c r="G191">
        <v>25</v>
      </c>
      <c r="H191" t="s">
        <v>413</v>
      </c>
      <c r="I191" t="e">
        <f>VLOOKUP(H191,#REF!,2,0)</f>
        <v>#REF!</v>
      </c>
      <c r="J191" t="e">
        <f t="shared" si="12"/>
        <v>#REF!</v>
      </c>
      <c r="K191" t="str">
        <f t="shared" si="13"/>
        <v>甲信越地方</v>
      </c>
      <c r="L191" t="str">
        <f t="shared" si="14"/>
        <v>自治体</v>
      </c>
      <c r="M191" t="str">
        <f t="shared" si="15"/>
        <v>07.自治体</v>
      </c>
      <c r="N191">
        <f t="shared" si="16"/>
        <v>0</v>
      </c>
      <c r="O191">
        <f t="shared" si="17"/>
        <v>0</v>
      </c>
    </row>
    <row r="192" spans="1:15" ht="13.8" thickBot="1">
      <c r="A192" s="10" t="s">
        <v>2795</v>
      </c>
      <c r="C192" t="s">
        <v>2896</v>
      </c>
      <c r="D192" t="s">
        <v>2972</v>
      </c>
      <c r="E192" t="s">
        <v>2987</v>
      </c>
      <c r="H192" t="s">
        <v>930</v>
      </c>
      <c r="I192" t="e">
        <f>VLOOKUP(H192,#REF!,2,0)</f>
        <v>#REF!</v>
      </c>
      <c r="J192" t="e">
        <f t="shared" si="12"/>
        <v>#REF!</v>
      </c>
      <c r="K192" t="str">
        <f t="shared" si="13"/>
        <v>関東地方</v>
      </c>
      <c r="L192" t="str">
        <f t="shared" si="14"/>
        <v>学校法人等</v>
      </c>
      <c r="M192" t="str">
        <f t="shared" si="15"/>
        <v>01.学校法人・国立大学法人等</v>
      </c>
      <c r="N192">
        <f t="shared" si="16"/>
        <v>0</v>
      </c>
      <c r="O192">
        <f t="shared" si="17"/>
        <v>0</v>
      </c>
    </row>
    <row r="193" spans="1:15" ht="19.8">
      <c r="A193" s="2" t="s">
        <v>92</v>
      </c>
      <c r="C193" t="s">
        <v>93</v>
      </c>
      <c r="D193" t="s">
        <v>2640</v>
      </c>
      <c r="E193" t="s">
        <v>1980</v>
      </c>
      <c r="F193" s="51"/>
      <c r="G193">
        <v>40</v>
      </c>
      <c r="H193" t="s">
        <v>930</v>
      </c>
      <c r="I193" t="e">
        <f>VLOOKUP(H193,#REF!,2,0)</f>
        <v>#REF!</v>
      </c>
      <c r="J193" t="e">
        <f t="shared" si="12"/>
        <v>#REF!</v>
      </c>
      <c r="K193" t="str">
        <f t="shared" si="13"/>
        <v>近畿地方</v>
      </c>
      <c r="L193" t="str">
        <f t="shared" si="14"/>
        <v>学校法人等</v>
      </c>
      <c r="M193" t="str">
        <f t="shared" si="15"/>
        <v>01.学校法人・国立大学法人等</v>
      </c>
      <c r="N193">
        <f t="shared" si="16"/>
        <v>0</v>
      </c>
      <c r="O193">
        <f t="shared" si="17"/>
        <v>0</v>
      </c>
    </row>
    <row r="194" spans="1:15">
      <c r="A194" t="s">
        <v>3102</v>
      </c>
      <c r="C194" t="s">
        <v>3200</v>
      </c>
      <c r="D194" s="47" t="s">
        <v>3281</v>
      </c>
      <c r="E194" t="s">
        <v>2166</v>
      </c>
      <c r="H194" t="s">
        <v>440</v>
      </c>
      <c r="I194" t="e">
        <f>VLOOKUP(H194,#REF!,2,0)</f>
        <v>#REF!</v>
      </c>
      <c r="J194" t="e">
        <f t="shared" ref="J194:J257" si="18">IF(AND(I194="事業法人",F194="○"),"事業法人（上場）",IF(AND(I194="事業法人",F194=""),"事業法人（非上場）",I194))</f>
        <v>#REF!</v>
      </c>
      <c r="K194" t="str">
        <f t="shared" ref="K194:K257" si="19">VLOOKUP(E194,S:T,2,0)</f>
        <v>北海道・東北地方</v>
      </c>
      <c r="L194" t="str">
        <f t="shared" ref="L194:L257" si="20">VLOOKUP(H194,U:V,2,0)</f>
        <v>その他</v>
      </c>
      <c r="M194" t="str">
        <f t="shared" ref="M194:M257" si="21">VLOOKUP(H194,W:X,2,0)</f>
        <v>09.医療法人・社会福祉法人</v>
      </c>
      <c r="N194">
        <f t="shared" ref="N194:N257" si="22">IF(B194="",0,IF(COUNTIF(B194,"https://www.jasso.go.jp/*")=1,1,2))</f>
        <v>0</v>
      </c>
      <c r="O194">
        <f t="shared" ref="O194:O257" si="23">LEN(B194)</f>
        <v>0</v>
      </c>
    </row>
    <row r="195" spans="1:15">
      <c r="A195" s="3" t="s">
        <v>1849</v>
      </c>
      <c r="B195" t="s">
        <v>1597</v>
      </c>
      <c r="C195" t="s">
        <v>615</v>
      </c>
      <c r="D195" t="s">
        <v>2658</v>
      </c>
      <c r="E195" t="s">
        <v>2026</v>
      </c>
      <c r="F195" s="51"/>
      <c r="G195">
        <v>10</v>
      </c>
      <c r="H195" t="s">
        <v>413</v>
      </c>
      <c r="I195" t="e">
        <f>VLOOKUP(H195,#REF!,2,0)</f>
        <v>#REF!</v>
      </c>
      <c r="J195" t="e">
        <f t="shared" si="18"/>
        <v>#REF!</v>
      </c>
      <c r="K195" t="str">
        <f t="shared" si="19"/>
        <v>北海道・東北地方</v>
      </c>
      <c r="L195" t="str">
        <f t="shared" si="20"/>
        <v>自治体</v>
      </c>
      <c r="M195" t="str">
        <f t="shared" si="21"/>
        <v>07.自治体</v>
      </c>
      <c r="N195">
        <f t="shared" si="22"/>
        <v>2</v>
      </c>
      <c r="O195">
        <f t="shared" si="23"/>
        <v>59</v>
      </c>
    </row>
    <row r="196" spans="1:15" ht="19.8">
      <c r="A196" s="2" t="s">
        <v>1205</v>
      </c>
      <c r="C196" t="s">
        <v>1271</v>
      </c>
      <c r="D196" t="s">
        <v>2657</v>
      </c>
      <c r="E196" t="s">
        <v>1982</v>
      </c>
      <c r="F196" s="51"/>
      <c r="G196">
        <v>25</v>
      </c>
      <c r="H196" t="s">
        <v>413</v>
      </c>
      <c r="I196" t="e">
        <f>VLOOKUP(H196,#REF!,2,0)</f>
        <v>#REF!</v>
      </c>
      <c r="J196" t="e">
        <f t="shared" si="18"/>
        <v>#REF!</v>
      </c>
      <c r="K196" t="str">
        <f t="shared" si="19"/>
        <v>甲信越地方</v>
      </c>
      <c r="L196" t="str">
        <f t="shared" si="20"/>
        <v>自治体</v>
      </c>
      <c r="M196" t="str">
        <f t="shared" si="21"/>
        <v>07.自治体</v>
      </c>
      <c r="N196">
        <f t="shared" si="22"/>
        <v>0</v>
      </c>
      <c r="O196">
        <f t="shared" si="23"/>
        <v>0</v>
      </c>
    </row>
    <row r="197" spans="1:15" ht="19.8">
      <c r="A197" s="2" t="s">
        <v>586</v>
      </c>
      <c r="C197" t="s">
        <v>616</v>
      </c>
      <c r="D197" t="s">
        <v>2658</v>
      </c>
      <c r="E197" t="s">
        <v>1987</v>
      </c>
      <c r="F197" s="51"/>
      <c r="G197">
        <v>40</v>
      </c>
      <c r="H197" t="s">
        <v>1060</v>
      </c>
      <c r="I197" t="e">
        <f>VLOOKUP(H197,#REF!,2,0)</f>
        <v>#REF!</v>
      </c>
      <c r="J197" t="e">
        <f t="shared" si="18"/>
        <v>#REF!</v>
      </c>
      <c r="K197" t="str">
        <f t="shared" si="19"/>
        <v>近畿地方</v>
      </c>
      <c r="L197" t="str">
        <f t="shared" si="20"/>
        <v>事業法人</v>
      </c>
      <c r="M197" t="str">
        <f t="shared" si="21"/>
        <v>04.事業法人</v>
      </c>
      <c r="N197">
        <f t="shared" si="22"/>
        <v>0</v>
      </c>
      <c r="O197">
        <f t="shared" si="23"/>
        <v>0</v>
      </c>
    </row>
    <row r="198" spans="1:15">
      <c r="A198" s="3" t="s">
        <v>662</v>
      </c>
      <c r="B198" t="s">
        <v>1598</v>
      </c>
      <c r="C198" t="s">
        <v>728</v>
      </c>
      <c r="D198" t="s">
        <v>2633</v>
      </c>
      <c r="E198" t="s">
        <v>2027</v>
      </c>
      <c r="F198" s="51"/>
      <c r="G198">
        <v>50</v>
      </c>
      <c r="H198" t="s">
        <v>1060</v>
      </c>
      <c r="I198" t="e">
        <f>VLOOKUP(H198,#REF!,2,0)</f>
        <v>#REF!</v>
      </c>
      <c r="J198" t="e">
        <f t="shared" si="18"/>
        <v>#REF!</v>
      </c>
      <c r="K198" t="str">
        <f t="shared" si="19"/>
        <v>中国地方</v>
      </c>
      <c r="L198" t="str">
        <f t="shared" si="20"/>
        <v>事業法人</v>
      </c>
      <c r="M198" t="str">
        <f t="shared" si="21"/>
        <v>04.事業法人</v>
      </c>
      <c r="N198">
        <f t="shared" si="22"/>
        <v>1</v>
      </c>
      <c r="O198">
        <f t="shared" si="23"/>
        <v>94</v>
      </c>
    </row>
    <row r="199" spans="1:15" ht="20.399999999999999" thickBot="1">
      <c r="A199" s="5" t="s">
        <v>969</v>
      </c>
      <c r="C199" t="s">
        <v>985</v>
      </c>
      <c r="D199" t="s">
        <v>2653</v>
      </c>
      <c r="E199" t="s">
        <v>1993</v>
      </c>
      <c r="F199" s="51"/>
      <c r="G199">
        <v>25</v>
      </c>
      <c r="H199" t="s">
        <v>413</v>
      </c>
      <c r="I199" t="e">
        <f>VLOOKUP(H199,#REF!,2,0)</f>
        <v>#REF!</v>
      </c>
      <c r="J199" t="e">
        <f t="shared" si="18"/>
        <v>#REF!</v>
      </c>
      <c r="K199" t="str">
        <f t="shared" si="19"/>
        <v>甲信越地方</v>
      </c>
      <c r="L199" t="str">
        <f t="shared" si="20"/>
        <v>自治体</v>
      </c>
      <c r="M199" t="str">
        <f t="shared" si="21"/>
        <v>07.自治体</v>
      </c>
      <c r="N199">
        <f t="shared" si="22"/>
        <v>0</v>
      </c>
      <c r="O199">
        <f t="shared" si="23"/>
        <v>0</v>
      </c>
    </row>
    <row r="200" spans="1:15">
      <c r="A200" t="s">
        <v>2796</v>
      </c>
      <c r="C200" t="s">
        <v>2897</v>
      </c>
      <c r="D200" t="s">
        <v>2972</v>
      </c>
      <c r="E200" t="s">
        <v>2988</v>
      </c>
      <c r="H200" t="s">
        <v>1193</v>
      </c>
      <c r="I200" t="e">
        <f>VLOOKUP(H200,#REF!,2,0)</f>
        <v>#REF!</v>
      </c>
      <c r="J200" t="e">
        <f t="shared" si="18"/>
        <v>#REF!</v>
      </c>
      <c r="K200" t="str">
        <f t="shared" si="19"/>
        <v>中国地方</v>
      </c>
      <c r="L200" t="str">
        <f t="shared" si="20"/>
        <v>その他</v>
      </c>
      <c r="M200" t="str">
        <f t="shared" si="21"/>
        <v>08.財団法人・社団法人</v>
      </c>
      <c r="N200">
        <f t="shared" si="22"/>
        <v>0</v>
      </c>
      <c r="O200">
        <f t="shared" si="23"/>
        <v>0</v>
      </c>
    </row>
    <row r="201" spans="1:15">
      <c r="A201" t="s">
        <v>2797</v>
      </c>
      <c r="B201" t="s">
        <v>3082</v>
      </c>
      <c r="C201" t="s">
        <v>2898</v>
      </c>
      <c r="D201" t="s">
        <v>2972</v>
      </c>
      <c r="E201" t="s">
        <v>2172</v>
      </c>
      <c r="H201" t="s">
        <v>1060</v>
      </c>
      <c r="I201" t="e">
        <f>VLOOKUP(H201,#REF!,2,0)</f>
        <v>#REF!</v>
      </c>
      <c r="J201" t="e">
        <f t="shared" si="18"/>
        <v>#REF!</v>
      </c>
      <c r="K201" t="str">
        <f t="shared" si="19"/>
        <v>中国地方</v>
      </c>
      <c r="L201" t="str">
        <f t="shared" si="20"/>
        <v>事業法人</v>
      </c>
      <c r="M201" t="str">
        <f t="shared" si="21"/>
        <v>04.事業法人</v>
      </c>
      <c r="N201">
        <f t="shared" si="22"/>
        <v>2</v>
      </c>
      <c r="O201">
        <f t="shared" si="23"/>
        <v>51</v>
      </c>
    </row>
    <row r="202" spans="1:15" ht="13.8" thickBot="1">
      <c r="A202" s="1" t="s">
        <v>1850</v>
      </c>
      <c r="B202" t="s">
        <v>1599</v>
      </c>
      <c r="C202" t="s">
        <v>476</v>
      </c>
      <c r="D202" t="s">
        <v>2655</v>
      </c>
      <c r="E202" t="s">
        <v>1976</v>
      </c>
      <c r="F202" s="51"/>
      <c r="G202">
        <v>35</v>
      </c>
      <c r="H202" t="s">
        <v>1060</v>
      </c>
      <c r="I202" t="e">
        <f>VLOOKUP(H202,#REF!,2,0)</f>
        <v>#REF!</v>
      </c>
      <c r="J202" t="e">
        <f t="shared" si="18"/>
        <v>#REF!</v>
      </c>
      <c r="K202" t="str">
        <f t="shared" si="19"/>
        <v>東海地方</v>
      </c>
      <c r="L202" t="str">
        <f t="shared" si="20"/>
        <v>事業法人</v>
      </c>
      <c r="M202" t="str">
        <f t="shared" si="21"/>
        <v>04.事業法人</v>
      </c>
      <c r="N202">
        <f t="shared" si="22"/>
        <v>2</v>
      </c>
      <c r="O202">
        <f t="shared" si="23"/>
        <v>38</v>
      </c>
    </row>
    <row r="203" spans="1:15" ht="13.8" thickBot="1">
      <c r="A203" s="10" t="s">
        <v>2337</v>
      </c>
      <c r="B203" t="s">
        <v>2727</v>
      </c>
      <c r="C203" t="s">
        <v>2489</v>
      </c>
      <c r="D203" t="s">
        <v>2654</v>
      </c>
      <c r="E203" t="s">
        <v>2219</v>
      </c>
      <c r="F203" s="51"/>
      <c r="G203">
        <v>70</v>
      </c>
      <c r="H203" t="s">
        <v>1060</v>
      </c>
      <c r="I203" t="e">
        <f>VLOOKUP(H203,#REF!,2,0)</f>
        <v>#REF!</v>
      </c>
      <c r="J203" t="e">
        <f t="shared" si="18"/>
        <v>#REF!</v>
      </c>
      <c r="K203" t="str">
        <f t="shared" si="19"/>
        <v>九州・沖縄地方</v>
      </c>
      <c r="L203" t="str">
        <f t="shared" si="20"/>
        <v>事業法人</v>
      </c>
      <c r="M203" t="str">
        <f t="shared" si="21"/>
        <v>04.事業法人</v>
      </c>
      <c r="N203">
        <f t="shared" si="22"/>
        <v>1</v>
      </c>
      <c r="O203">
        <f t="shared" si="23"/>
        <v>96</v>
      </c>
    </row>
    <row r="204" spans="1:15" ht="19.8">
      <c r="A204" s="2" t="s">
        <v>251</v>
      </c>
      <c r="C204" t="s">
        <v>361</v>
      </c>
      <c r="D204" t="s">
        <v>2645</v>
      </c>
      <c r="E204" t="s">
        <v>2028</v>
      </c>
      <c r="F204" s="51"/>
      <c r="G204">
        <v>70</v>
      </c>
      <c r="H204" t="s">
        <v>335</v>
      </c>
      <c r="I204" t="e">
        <f>VLOOKUP(H204,#REF!,2,0)</f>
        <v>#REF!</v>
      </c>
      <c r="J204" t="e">
        <f t="shared" si="18"/>
        <v>#REF!</v>
      </c>
      <c r="K204" t="str">
        <f t="shared" si="19"/>
        <v>九州・沖縄地方</v>
      </c>
      <c r="L204" t="str">
        <f t="shared" si="20"/>
        <v>地域金融機関</v>
      </c>
      <c r="M204" t="str">
        <f t="shared" si="21"/>
        <v>02.銀行</v>
      </c>
      <c r="N204">
        <f t="shared" si="22"/>
        <v>0</v>
      </c>
      <c r="O204">
        <f t="shared" si="23"/>
        <v>0</v>
      </c>
    </row>
    <row r="205" spans="1:15">
      <c r="A205" t="s">
        <v>2798</v>
      </c>
      <c r="B205" t="s">
        <v>3077</v>
      </c>
      <c r="C205" t="s">
        <v>2899</v>
      </c>
      <c r="D205" t="s">
        <v>2972</v>
      </c>
      <c r="E205" t="s">
        <v>2989</v>
      </c>
      <c r="H205" t="s">
        <v>1060</v>
      </c>
      <c r="I205" t="e">
        <f>VLOOKUP(H205,#REF!,2,0)</f>
        <v>#REF!</v>
      </c>
      <c r="J205" t="e">
        <f t="shared" si="18"/>
        <v>#REF!</v>
      </c>
      <c r="K205" t="str">
        <f t="shared" si="19"/>
        <v>九州・沖縄地方</v>
      </c>
      <c r="L205" t="str">
        <f t="shared" si="20"/>
        <v>事業法人</v>
      </c>
      <c r="M205" t="str">
        <f t="shared" si="21"/>
        <v>04.事業法人</v>
      </c>
      <c r="N205">
        <f t="shared" si="22"/>
        <v>1</v>
      </c>
      <c r="O205">
        <f t="shared" si="23"/>
        <v>106</v>
      </c>
    </row>
    <row r="206" spans="1:15" ht="19.8">
      <c r="A206" s="2" t="s">
        <v>587</v>
      </c>
      <c r="C206" t="s">
        <v>617</v>
      </c>
      <c r="D206" t="s">
        <v>2658</v>
      </c>
      <c r="E206" t="s">
        <v>2028</v>
      </c>
      <c r="F206" s="51"/>
      <c r="G206">
        <v>70</v>
      </c>
      <c r="H206" t="s">
        <v>335</v>
      </c>
      <c r="I206" t="e">
        <f>VLOOKUP(H206,#REF!,2,0)</f>
        <v>#REF!</v>
      </c>
      <c r="J206" t="e">
        <f t="shared" si="18"/>
        <v>#REF!</v>
      </c>
      <c r="K206" t="str">
        <f t="shared" si="19"/>
        <v>九州・沖縄地方</v>
      </c>
      <c r="L206" t="str">
        <f t="shared" si="20"/>
        <v>地域金融機関</v>
      </c>
      <c r="M206" t="str">
        <f t="shared" si="21"/>
        <v>02.銀行</v>
      </c>
      <c r="N206">
        <f t="shared" si="22"/>
        <v>0</v>
      </c>
      <c r="O206">
        <f t="shared" si="23"/>
        <v>0</v>
      </c>
    </row>
    <row r="207" spans="1:15" ht="13.8" thickBot="1">
      <c r="A207" s="10" t="s">
        <v>3103</v>
      </c>
      <c r="C207" t="s">
        <v>3201</v>
      </c>
      <c r="D207" s="47" t="s">
        <v>3281</v>
      </c>
      <c r="E207" t="s">
        <v>2219</v>
      </c>
      <c r="H207" t="s">
        <v>413</v>
      </c>
      <c r="I207" t="e">
        <f>VLOOKUP(H207,#REF!,2,0)</f>
        <v>#REF!</v>
      </c>
      <c r="J207" t="e">
        <f t="shared" si="18"/>
        <v>#REF!</v>
      </c>
      <c r="K207" t="str">
        <f t="shared" si="19"/>
        <v>九州・沖縄地方</v>
      </c>
      <c r="L207" t="str">
        <f t="shared" si="20"/>
        <v>自治体</v>
      </c>
      <c r="M207" t="str">
        <f t="shared" si="21"/>
        <v>07.自治体</v>
      </c>
      <c r="N207">
        <f t="shared" si="22"/>
        <v>0</v>
      </c>
      <c r="O207">
        <f t="shared" si="23"/>
        <v>0</v>
      </c>
    </row>
    <row r="208" spans="1:15">
      <c r="A208" t="s">
        <v>2338</v>
      </c>
      <c r="B208" t="s">
        <v>2756</v>
      </c>
      <c r="C208" t="s">
        <v>2490</v>
      </c>
      <c r="D208" t="s">
        <v>2654</v>
      </c>
      <c r="E208" t="s">
        <v>2219</v>
      </c>
      <c r="F208" s="51"/>
      <c r="G208">
        <v>70</v>
      </c>
      <c r="H208" t="s">
        <v>1060</v>
      </c>
      <c r="I208" t="e">
        <f>VLOOKUP(H208,#REF!,2,0)</f>
        <v>#REF!</v>
      </c>
      <c r="J208" t="e">
        <f t="shared" si="18"/>
        <v>#REF!</v>
      </c>
      <c r="K208" t="str">
        <f t="shared" si="19"/>
        <v>九州・沖縄地方</v>
      </c>
      <c r="L208" t="str">
        <f t="shared" si="20"/>
        <v>事業法人</v>
      </c>
      <c r="M208" t="str">
        <f t="shared" si="21"/>
        <v>04.事業法人</v>
      </c>
      <c r="N208">
        <f t="shared" si="22"/>
        <v>2</v>
      </c>
      <c r="O208">
        <f t="shared" si="23"/>
        <v>44</v>
      </c>
    </row>
    <row r="209" spans="1:15" ht="20.399999999999999" thickBot="1">
      <c r="A209" s="5" t="s">
        <v>663</v>
      </c>
      <c r="C209" t="s">
        <v>729</v>
      </c>
      <c r="D209" t="s">
        <v>2633</v>
      </c>
      <c r="E209" t="s">
        <v>2029</v>
      </c>
      <c r="F209" s="51"/>
      <c r="G209">
        <v>20</v>
      </c>
      <c r="H209" t="s">
        <v>1060</v>
      </c>
      <c r="I209" t="e">
        <f>VLOOKUP(H209,#REF!,2,0)</f>
        <v>#REF!</v>
      </c>
      <c r="J209" t="e">
        <f t="shared" si="18"/>
        <v>#REF!</v>
      </c>
      <c r="K209" t="str">
        <f t="shared" si="19"/>
        <v>関東地方</v>
      </c>
      <c r="L209" t="str">
        <f t="shared" si="20"/>
        <v>事業法人</v>
      </c>
      <c r="M209" t="str">
        <f t="shared" si="21"/>
        <v>04.事業法人</v>
      </c>
      <c r="N209">
        <f t="shared" si="22"/>
        <v>0</v>
      </c>
      <c r="O209">
        <f t="shared" si="23"/>
        <v>0</v>
      </c>
    </row>
    <row r="210" spans="1:15" ht="19.8">
      <c r="A210" s="2" t="s">
        <v>664</v>
      </c>
      <c r="C210" t="s">
        <v>730</v>
      </c>
      <c r="D210" t="s">
        <v>2633</v>
      </c>
      <c r="E210" t="s">
        <v>2030</v>
      </c>
      <c r="F210" s="51"/>
      <c r="G210">
        <v>20</v>
      </c>
      <c r="H210" t="s">
        <v>930</v>
      </c>
      <c r="I210" t="e">
        <f>VLOOKUP(H210,#REF!,2,0)</f>
        <v>#REF!</v>
      </c>
      <c r="J210" t="e">
        <f t="shared" si="18"/>
        <v>#REF!</v>
      </c>
      <c r="K210" t="str">
        <f t="shared" si="19"/>
        <v>関東地方</v>
      </c>
      <c r="L210" t="str">
        <f t="shared" si="20"/>
        <v>学校法人等</v>
      </c>
      <c r="M210" t="str">
        <f t="shared" si="21"/>
        <v>01.学校法人・国立大学法人等</v>
      </c>
      <c r="N210">
        <f t="shared" si="22"/>
        <v>0</v>
      </c>
      <c r="O210">
        <f t="shared" si="23"/>
        <v>0</v>
      </c>
    </row>
    <row r="211" spans="1:15" ht="20.399999999999999" thickBot="1">
      <c r="A211" s="5" t="s">
        <v>255</v>
      </c>
      <c r="C211" t="s">
        <v>424</v>
      </c>
      <c r="D211" t="s">
        <v>2644</v>
      </c>
      <c r="E211" t="s">
        <v>1992</v>
      </c>
      <c r="F211" s="51"/>
      <c r="G211">
        <v>50</v>
      </c>
      <c r="H211" t="s">
        <v>1060</v>
      </c>
      <c r="I211" t="e">
        <f>VLOOKUP(H211,#REF!,2,0)</f>
        <v>#REF!</v>
      </c>
      <c r="J211" t="e">
        <f t="shared" si="18"/>
        <v>#REF!</v>
      </c>
      <c r="K211" t="str">
        <f t="shared" si="19"/>
        <v>中国地方</v>
      </c>
      <c r="L211" t="str">
        <f t="shared" si="20"/>
        <v>事業法人</v>
      </c>
      <c r="M211" t="str">
        <f t="shared" si="21"/>
        <v>04.事業法人</v>
      </c>
      <c r="N211">
        <f t="shared" si="22"/>
        <v>0</v>
      </c>
      <c r="O211">
        <f t="shared" si="23"/>
        <v>0</v>
      </c>
    </row>
    <row r="212" spans="1:15" ht="13.8" thickBot="1">
      <c r="A212" s="10" t="s">
        <v>2339</v>
      </c>
      <c r="C212" t="s">
        <v>2491</v>
      </c>
      <c r="D212" t="s">
        <v>2654</v>
      </c>
      <c r="E212" t="s">
        <v>2619</v>
      </c>
      <c r="F212" s="51"/>
      <c r="G212">
        <v>10</v>
      </c>
      <c r="H212" t="s">
        <v>413</v>
      </c>
      <c r="I212" t="e">
        <f>VLOOKUP(H212,#REF!,2,0)</f>
        <v>#REF!</v>
      </c>
      <c r="J212" t="e">
        <f t="shared" si="18"/>
        <v>#REF!</v>
      </c>
      <c r="K212" t="str">
        <f t="shared" si="19"/>
        <v>北海道・東北地方</v>
      </c>
      <c r="L212" t="str">
        <f t="shared" si="20"/>
        <v>自治体</v>
      </c>
      <c r="M212" t="str">
        <f t="shared" si="21"/>
        <v>07.自治体</v>
      </c>
      <c r="N212">
        <f t="shared" si="22"/>
        <v>0</v>
      </c>
      <c r="O212">
        <f t="shared" si="23"/>
        <v>0</v>
      </c>
    </row>
    <row r="213" spans="1:15">
      <c r="A213" s="3" t="s">
        <v>1851</v>
      </c>
      <c r="B213" t="s">
        <v>1600</v>
      </c>
      <c r="C213" t="s">
        <v>986</v>
      </c>
      <c r="D213" t="s">
        <v>2653</v>
      </c>
      <c r="E213" t="s">
        <v>1961</v>
      </c>
      <c r="F213" s="51"/>
      <c r="G213">
        <v>70</v>
      </c>
      <c r="H213" t="s">
        <v>1060</v>
      </c>
      <c r="I213" t="e">
        <f>VLOOKUP(H213,#REF!,2,0)</f>
        <v>#REF!</v>
      </c>
      <c r="J213" t="e">
        <f t="shared" si="18"/>
        <v>#REF!</v>
      </c>
      <c r="K213" t="str">
        <f t="shared" si="19"/>
        <v>九州・沖縄地方</v>
      </c>
      <c r="L213" t="str">
        <f t="shared" si="20"/>
        <v>事業法人</v>
      </c>
      <c r="M213" t="str">
        <f t="shared" si="21"/>
        <v>04.事業法人</v>
      </c>
      <c r="N213">
        <f t="shared" si="22"/>
        <v>2</v>
      </c>
      <c r="O213">
        <f t="shared" si="23"/>
        <v>49</v>
      </c>
    </row>
    <row r="214" spans="1:15" ht="19.8">
      <c r="A214" s="2" t="s">
        <v>1379</v>
      </c>
      <c r="C214" t="s">
        <v>1272</v>
      </c>
      <c r="D214" t="s">
        <v>2657</v>
      </c>
      <c r="E214" t="s">
        <v>1982</v>
      </c>
      <c r="F214" s="51"/>
      <c r="G214">
        <v>25</v>
      </c>
      <c r="H214" t="s">
        <v>413</v>
      </c>
      <c r="I214" t="e">
        <f>VLOOKUP(H214,#REF!,2,0)</f>
        <v>#REF!</v>
      </c>
      <c r="J214" t="e">
        <f t="shared" si="18"/>
        <v>#REF!</v>
      </c>
      <c r="K214" t="str">
        <f t="shared" si="19"/>
        <v>甲信越地方</v>
      </c>
      <c r="L214" t="str">
        <f t="shared" si="20"/>
        <v>自治体</v>
      </c>
      <c r="M214" t="str">
        <f t="shared" si="21"/>
        <v>07.自治体</v>
      </c>
      <c r="N214">
        <f t="shared" si="22"/>
        <v>0</v>
      </c>
      <c r="O214">
        <f t="shared" si="23"/>
        <v>0</v>
      </c>
    </row>
    <row r="215" spans="1:15">
      <c r="A215" t="s">
        <v>2799</v>
      </c>
      <c r="C215" t="s">
        <v>2969</v>
      </c>
      <c r="D215" t="s">
        <v>2972</v>
      </c>
      <c r="E215" t="s">
        <v>2990</v>
      </c>
      <c r="H215" t="s">
        <v>413</v>
      </c>
      <c r="I215" t="e">
        <f>VLOOKUP(H215,#REF!,2,0)</f>
        <v>#REF!</v>
      </c>
      <c r="J215" t="e">
        <f t="shared" si="18"/>
        <v>#REF!</v>
      </c>
      <c r="K215" t="str">
        <f t="shared" si="19"/>
        <v>関東地方</v>
      </c>
      <c r="L215" t="str">
        <f t="shared" si="20"/>
        <v>自治体</v>
      </c>
      <c r="M215" t="str">
        <f t="shared" si="21"/>
        <v>07.自治体</v>
      </c>
      <c r="N215">
        <f t="shared" si="22"/>
        <v>0</v>
      </c>
      <c r="O215">
        <f t="shared" si="23"/>
        <v>0</v>
      </c>
    </row>
    <row r="216" spans="1:15" ht="13.8" thickBot="1">
      <c r="A216" s="10" t="s">
        <v>2800</v>
      </c>
      <c r="C216" t="s">
        <v>2900</v>
      </c>
      <c r="D216" t="s">
        <v>2972</v>
      </c>
      <c r="E216" t="s">
        <v>2991</v>
      </c>
      <c r="H216" t="s">
        <v>413</v>
      </c>
      <c r="I216" t="e">
        <f>VLOOKUP(H216,#REF!,2,0)</f>
        <v>#REF!</v>
      </c>
      <c r="J216" t="e">
        <f t="shared" si="18"/>
        <v>#REF!</v>
      </c>
      <c r="K216" t="str">
        <f t="shared" si="19"/>
        <v>北陸地方</v>
      </c>
      <c r="L216" t="str">
        <f t="shared" si="20"/>
        <v>自治体</v>
      </c>
      <c r="M216" t="str">
        <f t="shared" si="21"/>
        <v>07.自治体</v>
      </c>
      <c r="N216">
        <f t="shared" si="22"/>
        <v>0</v>
      </c>
      <c r="O216">
        <f t="shared" si="23"/>
        <v>0</v>
      </c>
    </row>
    <row r="217" spans="1:15">
      <c r="A217" t="s">
        <v>2340</v>
      </c>
      <c r="C217" t="s">
        <v>2492</v>
      </c>
      <c r="D217" t="s">
        <v>2654</v>
      </c>
      <c r="E217" t="s">
        <v>2620</v>
      </c>
      <c r="F217" s="51"/>
      <c r="G217">
        <v>50</v>
      </c>
      <c r="H217" t="s">
        <v>930</v>
      </c>
      <c r="I217" t="e">
        <f>VLOOKUP(H217,#REF!,2,0)</f>
        <v>#REF!</v>
      </c>
      <c r="J217" t="e">
        <f t="shared" si="18"/>
        <v>#REF!</v>
      </c>
      <c r="K217" t="str">
        <f t="shared" si="19"/>
        <v>中国地方</v>
      </c>
      <c r="L217" t="str">
        <f t="shared" si="20"/>
        <v>学校法人等</v>
      </c>
      <c r="M217" t="str">
        <f t="shared" si="21"/>
        <v>01.学校法人・国立大学法人等</v>
      </c>
      <c r="N217">
        <f t="shared" si="22"/>
        <v>0</v>
      </c>
      <c r="O217">
        <f t="shared" si="23"/>
        <v>0</v>
      </c>
    </row>
    <row r="218" spans="1:15">
      <c r="A218" s="3" t="s">
        <v>60</v>
      </c>
      <c r="B218" t="s">
        <v>1601</v>
      </c>
      <c r="C218" t="s">
        <v>394</v>
      </c>
      <c r="D218" t="s">
        <v>2646</v>
      </c>
      <c r="E218" t="s">
        <v>1963</v>
      </c>
      <c r="F218" s="51" t="s">
        <v>2771</v>
      </c>
      <c r="G218">
        <v>20</v>
      </c>
      <c r="H218" t="s">
        <v>1060</v>
      </c>
      <c r="I218" t="e">
        <f>VLOOKUP(H218,#REF!,2,0)</f>
        <v>#REF!</v>
      </c>
      <c r="J218" t="e">
        <f t="shared" si="18"/>
        <v>#REF!</v>
      </c>
      <c r="K218" t="str">
        <f t="shared" si="19"/>
        <v>関東地方</v>
      </c>
      <c r="L218" t="str">
        <f t="shared" si="20"/>
        <v>事業法人</v>
      </c>
      <c r="M218" t="str">
        <f t="shared" si="21"/>
        <v>04.事業法人</v>
      </c>
      <c r="N218">
        <f t="shared" si="22"/>
        <v>1</v>
      </c>
      <c r="O218">
        <f t="shared" si="23"/>
        <v>95</v>
      </c>
    </row>
    <row r="219" spans="1:15" ht="19.8">
      <c r="A219" s="2" t="s">
        <v>7</v>
      </c>
      <c r="C219" t="s">
        <v>362</v>
      </c>
      <c r="D219" t="s">
        <v>2645</v>
      </c>
      <c r="E219" t="s">
        <v>1963</v>
      </c>
      <c r="F219" s="51"/>
      <c r="G219">
        <v>20</v>
      </c>
      <c r="H219" t="s">
        <v>1915</v>
      </c>
      <c r="I219" t="e">
        <f>VLOOKUP(H219,#REF!,2,0)</f>
        <v>#REF!</v>
      </c>
      <c r="J219" t="e">
        <f t="shared" si="18"/>
        <v>#REF!</v>
      </c>
      <c r="K219" t="str">
        <f t="shared" si="19"/>
        <v>関東地方</v>
      </c>
      <c r="L219" t="str">
        <f t="shared" si="20"/>
        <v>-</v>
      </c>
      <c r="M219" t="str">
        <f t="shared" si="21"/>
        <v>02.銀行</v>
      </c>
      <c r="N219">
        <f t="shared" si="22"/>
        <v>0</v>
      </c>
      <c r="O219">
        <f t="shared" si="23"/>
        <v>0</v>
      </c>
    </row>
    <row r="220" spans="1:15" ht="19.8">
      <c r="A220" s="2" t="s">
        <v>1380</v>
      </c>
      <c r="C220" t="s">
        <v>987</v>
      </c>
      <c r="D220" t="s">
        <v>2653</v>
      </c>
      <c r="E220" t="s">
        <v>1966</v>
      </c>
      <c r="F220" s="51"/>
      <c r="G220">
        <v>35</v>
      </c>
      <c r="H220" t="s">
        <v>1194</v>
      </c>
      <c r="I220" t="e">
        <f>VLOOKUP(H220,#REF!,2,0)</f>
        <v>#REF!</v>
      </c>
      <c r="J220" t="e">
        <f t="shared" si="18"/>
        <v>#REF!</v>
      </c>
      <c r="K220" t="str">
        <f t="shared" si="19"/>
        <v>東海地方</v>
      </c>
      <c r="L220" t="str">
        <f t="shared" si="20"/>
        <v>地域金融機関</v>
      </c>
      <c r="M220" t="str">
        <f t="shared" si="21"/>
        <v>03.系統上部・系統下部</v>
      </c>
      <c r="N220">
        <f t="shared" si="22"/>
        <v>0</v>
      </c>
      <c r="O220">
        <f t="shared" si="23"/>
        <v>0</v>
      </c>
    </row>
    <row r="221" spans="1:15" ht="13.8" thickBot="1">
      <c r="A221" s="10" t="s">
        <v>2801</v>
      </c>
      <c r="C221" t="s">
        <v>2901</v>
      </c>
      <c r="D221" t="s">
        <v>2972</v>
      </c>
      <c r="E221" t="s">
        <v>2992</v>
      </c>
      <c r="H221" t="s">
        <v>440</v>
      </c>
      <c r="I221" t="e">
        <f>VLOOKUP(H221,#REF!,2,0)</f>
        <v>#REF!</v>
      </c>
      <c r="J221" t="e">
        <f t="shared" si="18"/>
        <v>#REF!</v>
      </c>
      <c r="K221" t="str">
        <f t="shared" si="19"/>
        <v>九州・沖縄地方</v>
      </c>
      <c r="L221" t="str">
        <f t="shared" si="20"/>
        <v>その他</v>
      </c>
      <c r="M221" t="str">
        <f t="shared" si="21"/>
        <v>09.医療法人・社会福祉法人</v>
      </c>
      <c r="N221">
        <f t="shared" si="22"/>
        <v>0</v>
      </c>
      <c r="O221">
        <f t="shared" si="23"/>
        <v>0</v>
      </c>
    </row>
    <row r="222" spans="1:15" ht="19.8">
      <c r="A222" s="2" t="s">
        <v>809</v>
      </c>
      <c r="C222" t="s">
        <v>810</v>
      </c>
      <c r="D222" t="s">
        <v>2659</v>
      </c>
      <c r="E222" t="s">
        <v>1963</v>
      </c>
      <c r="F222" s="51"/>
      <c r="G222">
        <v>20</v>
      </c>
      <c r="H222" t="s">
        <v>249</v>
      </c>
      <c r="I222" t="e">
        <f>VLOOKUP(H222,#REF!,2,0)</f>
        <v>#REF!</v>
      </c>
      <c r="J222" t="e">
        <f t="shared" si="18"/>
        <v>#REF!</v>
      </c>
      <c r="K222" t="str">
        <f t="shared" si="19"/>
        <v>関東地方</v>
      </c>
      <c r="L222" t="str">
        <f t="shared" si="20"/>
        <v>その他</v>
      </c>
      <c r="M222" t="str">
        <f t="shared" si="21"/>
        <v>10.その他</v>
      </c>
      <c r="N222">
        <f t="shared" si="22"/>
        <v>0</v>
      </c>
      <c r="O222">
        <f t="shared" si="23"/>
        <v>0</v>
      </c>
    </row>
    <row r="223" spans="1:15" ht="13.8" thickBot="1">
      <c r="A223" s="10" t="s">
        <v>3104</v>
      </c>
      <c r="C223" t="s">
        <v>3202</v>
      </c>
      <c r="D223" s="47" t="s">
        <v>3281</v>
      </c>
      <c r="E223" t="s">
        <v>2618</v>
      </c>
      <c r="H223" t="s">
        <v>413</v>
      </c>
      <c r="I223" t="e">
        <f>VLOOKUP(H223,#REF!,2,0)</f>
        <v>#REF!</v>
      </c>
      <c r="J223" t="e">
        <f t="shared" si="18"/>
        <v>#REF!</v>
      </c>
      <c r="K223" t="str">
        <f t="shared" si="19"/>
        <v>甲信越地方</v>
      </c>
      <c r="L223" t="str">
        <f t="shared" si="20"/>
        <v>自治体</v>
      </c>
      <c r="M223" t="str">
        <f t="shared" si="21"/>
        <v>07.自治体</v>
      </c>
      <c r="N223">
        <f t="shared" si="22"/>
        <v>0</v>
      </c>
      <c r="O223">
        <f t="shared" si="23"/>
        <v>0</v>
      </c>
    </row>
    <row r="224" spans="1:15">
      <c r="A224" t="s">
        <v>2341</v>
      </c>
      <c r="C224" t="s">
        <v>2493</v>
      </c>
      <c r="D224" t="s">
        <v>2739</v>
      </c>
      <c r="E224" t="s">
        <v>1992</v>
      </c>
      <c r="F224" s="51"/>
      <c r="G224">
        <v>50</v>
      </c>
      <c r="H224" t="s">
        <v>413</v>
      </c>
      <c r="I224" t="e">
        <f>VLOOKUP(H224,#REF!,2,0)</f>
        <v>#REF!</v>
      </c>
      <c r="J224" t="e">
        <f t="shared" si="18"/>
        <v>#REF!</v>
      </c>
      <c r="K224" t="str">
        <f t="shared" si="19"/>
        <v>中国地方</v>
      </c>
      <c r="L224" t="str">
        <f t="shared" si="20"/>
        <v>自治体</v>
      </c>
      <c r="M224" t="str">
        <f t="shared" si="21"/>
        <v>07.自治体</v>
      </c>
      <c r="N224">
        <f t="shared" si="22"/>
        <v>0</v>
      </c>
      <c r="O224">
        <f t="shared" si="23"/>
        <v>0</v>
      </c>
    </row>
    <row r="225" spans="1:15" ht="20.399999999999999" thickBot="1">
      <c r="A225" s="5" t="s">
        <v>1381</v>
      </c>
      <c r="C225" t="s">
        <v>2766</v>
      </c>
      <c r="D225" t="s">
        <v>2740</v>
      </c>
      <c r="E225" t="s">
        <v>2031</v>
      </c>
      <c r="F225" s="51"/>
      <c r="G225">
        <v>40</v>
      </c>
      <c r="H225" t="s">
        <v>413</v>
      </c>
      <c r="I225" t="e">
        <f>VLOOKUP(H225,#REF!,2,0)</f>
        <v>#REF!</v>
      </c>
      <c r="J225" t="e">
        <f t="shared" si="18"/>
        <v>#REF!</v>
      </c>
      <c r="K225" t="str">
        <f t="shared" si="19"/>
        <v>近畿地方</v>
      </c>
      <c r="L225" t="str">
        <f t="shared" si="20"/>
        <v>自治体</v>
      </c>
      <c r="M225" t="str">
        <f t="shared" si="21"/>
        <v>07.自治体</v>
      </c>
      <c r="N225">
        <f t="shared" si="22"/>
        <v>0</v>
      </c>
      <c r="O225">
        <f t="shared" si="23"/>
        <v>0</v>
      </c>
    </row>
    <row r="226" spans="1:15">
      <c r="A226" t="s">
        <v>2342</v>
      </c>
      <c r="C226" t="s">
        <v>2494</v>
      </c>
      <c r="D226" t="s">
        <v>2654</v>
      </c>
      <c r="E226" t="s">
        <v>2166</v>
      </c>
      <c r="F226" s="51"/>
      <c r="G226">
        <v>10</v>
      </c>
      <c r="H226" t="s">
        <v>1060</v>
      </c>
      <c r="I226" t="e">
        <f>VLOOKUP(H226,#REF!,2,0)</f>
        <v>#REF!</v>
      </c>
      <c r="J226" t="e">
        <f t="shared" si="18"/>
        <v>#REF!</v>
      </c>
      <c r="K226" t="str">
        <f t="shared" si="19"/>
        <v>北海道・東北地方</v>
      </c>
      <c r="L226" t="str">
        <f t="shared" si="20"/>
        <v>事業法人</v>
      </c>
      <c r="M226" t="str">
        <f t="shared" si="21"/>
        <v>04.事業法人</v>
      </c>
      <c r="N226">
        <f t="shared" si="22"/>
        <v>0</v>
      </c>
      <c r="O226">
        <f t="shared" si="23"/>
        <v>0</v>
      </c>
    </row>
    <row r="227" spans="1:15" ht="20.399999999999999" thickBot="1">
      <c r="A227" s="5" t="s">
        <v>1382</v>
      </c>
      <c r="C227" t="s">
        <v>988</v>
      </c>
      <c r="D227" t="s">
        <v>2653</v>
      </c>
      <c r="E227" t="s">
        <v>1965</v>
      </c>
      <c r="F227" s="51"/>
      <c r="G227">
        <v>20</v>
      </c>
      <c r="H227" t="s">
        <v>1193</v>
      </c>
      <c r="I227" t="e">
        <f>VLOOKUP(H227,#REF!,2,0)</f>
        <v>#REF!</v>
      </c>
      <c r="J227" t="e">
        <f t="shared" si="18"/>
        <v>#REF!</v>
      </c>
      <c r="K227" t="str">
        <f t="shared" si="19"/>
        <v>関東地方</v>
      </c>
      <c r="L227" t="str">
        <f t="shared" si="20"/>
        <v>その他</v>
      </c>
      <c r="M227" t="str">
        <f t="shared" si="21"/>
        <v>08.財団法人・社団法人</v>
      </c>
      <c r="N227">
        <f t="shared" si="22"/>
        <v>0</v>
      </c>
      <c r="O227">
        <f t="shared" si="23"/>
        <v>0</v>
      </c>
    </row>
    <row r="228" spans="1:15" ht="20.399999999999999" thickBot="1">
      <c r="A228" s="5" t="s">
        <v>1206</v>
      </c>
      <c r="C228" t="s">
        <v>1273</v>
      </c>
      <c r="D228" t="s">
        <v>2657</v>
      </c>
      <c r="E228" t="s">
        <v>2032</v>
      </c>
      <c r="F228" s="51"/>
      <c r="G228">
        <v>20</v>
      </c>
      <c r="H228" t="s">
        <v>249</v>
      </c>
      <c r="I228" t="e">
        <f>VLOOKUP(H228,#REF!,2,0)</f>
        <v>#REF!</v>
      </c>
      <c r="J228" t="e">
        <f t="shared" si="18"/>
        <v>#REF!</v>
      </c>
      <c r="K228" t="str">
        <f t="shared" si="19"/>
        <v>関東地方</v>
      </c>
      <c r="L228" t="str">
        <f t="shared" si="20"/>
        <v>その他</v>
      </c>
      <c r="M228" t="str">
        <f t="shared" si="21"/>
        <v>10.その他</v>
      </c>
      <c r="N228">
        <f t="shared" si="22"/>
        <v>0</v>
      </c>
      <c r="O228">
        <f t="shared" si="23"/>
        <v>0</v>
      </c>
    </row>
    <row r="229" spans="1:15" ht="20.399999999999999" thickBot="1">
      <c r="A229" s="5" t="s">
        <v>477</v>
      </c>
      <c r="C229" t="s">
        <v>478</v>
      </c>
      <c r="D229" t="s">
        <v>2655</v>
      </c>
      <c r="E229" t="s">
        <v>2033</v>
      </c>
      <c r="F229" s="51"/>
      <c r="G229">
        <v>30</v>
      </c>
      <c r="H229" t="s">
        <v>1060</v>
      </c>
      <c r="I229" t="e">
        <f>VLOOKUP(H229,#REF!,2,0)</f>
        <v>#REF!</v>
      </c>
      <c r="J229" t="e">
        <f t="shared" si="18"/>
        <v>#REF!</v>
      </c>
      <c r="K229" t="str">
        <f t="shared" si="19"/>
        <v>北陸地方</v>
      </c>
      <c r="L229" t="str">
        <f t="shared" si="20"/>
        <v>事業法人</v>
      </c>
      <c r="M229" t="str">
        <f t="shared" si="21"/>
        <v>04.事業法人</v>
      </c>
      <c r="N229">
        <f t="shared" si="22"/>
        <v>0</v>
      </c>
      <c r="O229">
        <f t="shared" si="23"/>
        <v>0</v>
      </c>
    </row>
    <row r="230" spans="1:15">
      <c r="A230" s="3" t="s">
        <v>588</v>
      </c>
      <c r="B230" t="s">
        <v>1602</v>
      </c>
      <c r="C230" t="s">
        <v>618</v>
      </c>
      <c r="D230" t="s">
        <v>2658</v>
      </c>
      <c r="E230" t="s">
        <v>2034</v>
      </c>
      <c r="F230" s="51"/>
      <c r="G230">
        <v>10</v>
      </c>
      <c r="H230" t="s">
        <v>440</v>
      </c>
      <c r="I230" t="e">
        <f>VLOOKUP(H230,#REF!,2,0)</f>
        <v>#REF!</v>
      </c>
      <c r="J230" t="e">
        <f t="shared" si="18"/>
        <v>#REF!</v>
      </c>
      <c r="K230" t="str">
        <f t="shared" si="19"/>
        <v>北海道・東北地方</v>
      </c>
      <c r="L230" t="str">
        <f t="shared" si="20"/>
        <v>その他</v>
      </c>
      <c r="M230" t="str">
        <f t="shared" si="21"/>
        <v>09.医療法人・社会福祉法人</v>
      </c>
      <c r="N230">
        <f t="shared" si="22"/>
        <v>1</v>
      </c>
      <c r="O230">
        <f t="shared" si="23"/>
        <v>98</v>
      </c>
    </row>
    <row r="231" spans="1:15" ht="19.8">
      <c r="A231" s="2" t="s">
        <v>1071</v>
      </c>
      <c r="C231" t="s">
        <v>1121</v>
      </c>
      <c r="D231" t="s">
        <v>2656</v>
      </c>
      <c r="E231" t="s">
        <v>2189</v>
      </c>
      <c r="F231" s="51"/>
      <c r="G231">
        <v>50</v>
      </c>
      <c r="H231" t="s">
        <v>930</v>
      </c>
      <c r="I231" t="e">
        <f>VLOOKUP(H231,#REF!,2,0)</f>
        <v>#REF!</v>
      </c>
      <c r="J231" t="e">
        <f t="shared" si="18"/>
        <v>#REF!</v>
      </c>
      <c r="K231" t="str">
        <f t="shared" si="19"/>
        <v>中国地方</v>
      </c>
      <c r="L231" t="str">
        <f t="shared" si="20"/>
        <v>学校法人等</v>
      </c>
      <c r="M231" t="str">
        <f t="shared" si="21"/>
        <v>01.学校法人・国立大学法人等</v>
      </c>
      <c r="N231">
        <f t="shared" si="22"/>
        <v>0</v>
      </c>
      <c r="O231">
        <f t="shared" si="23"/>
        <v>0</v>
      </c>
    </row>
    <row r="232" spans="1:15" ht="19.8">
      <c r="A232" s="2" t="s">
        <v>811</v>
      </c>
      <c r="C232" t="s">
        <v>812</v>
      </c>
      <c r="D232" t="s">
        <v>2659</v>
      </c>
      <c r="E232" t="s">
        <v>2020</v>
      </c>
      <c r="F232" s="51"/>
      <c r="G232">
        <v>60</v>
      </c>
      <c r="H232" t="s">
        <v>249</v>
      </c>
      <c r="I232" t="e">
        <f>VLOOKUP(H232,#REF!,2,0)</f>
        <v>#REF!</v>
      </c>
      <c r="J232" t="e">
        <f t="shared" si="18"/>
        <v>#REF!</v>
      </c>
      <c r="K232" t="str">
        <f t="shared" si="19"/>
        <v>四国地方</v>
      </c>
      <c r="L232" t="str">
        <f t="shared" si="20"/>
        <v>その他</v>
      </c>
      <c r="M232" t="str">
        <f t="shared" si="21"/>
        <v>10.その他</v>
      </c>
      <c r="N232">
        <f t="shared" si="22"/>
        <v>0</v>
      </c>
      <c r="O232">
        <f t="shared" si="23"/>
        <v>0</v>
      </c>
    </row>
    <row r="233" spans="1:15">
      <c r="A233" s="3" t="s">
        <v>122</v>
      </c>
      <c r="B233" t="s">
        <v>1603</v>
      </c>
      <c r="C233" t="s">
        <v>123</v>
      </c>
      <c r="D233" t="s">
        <v>2636</v>
      </c>
      <c r="E233" t="s">
        <v>2035</v>
      </c>
      <c r="F233" s="51"/>
      <c r="G233">
        <v>70</v>
      </c>
      <c r="H233" t="s">
        <v>1060</v>
      </c>
      <c r="I233" t="e">
        <f>VLOOKUP(H233,#REF!,2,0)</f>
        <v>#REF!</v>
      </c>
      <c r="J233" t="e">
        <f t="shared" si="18"/>
        <v>#REF!</v>
      </c>
      <c r="K233" t="str">
        <f t="shared" si="19"/>
        <v>九州・沖縄地方</v>
      </c>
      <c r="L233" t="str">
        <f t="shared" si="20"/>
        <v>事業法人</v>
      </c>
      <c r="M233" t="str">
        <f t="shared" si="21"/>
        <v>04.事業法人</v>
      </c>
      <c r="N233">
        <f t="shared" si="22"/>
        <v>1</v>
      </c>
      <c r="O233">
        <f t="shared" si="23"/>
        <v>91</v>
      </c>
    </row>
    <row r="234" spans="1:15" ht="20.399999999999999" thickBot="1">
      <c r="A234" s="5" t="s">
        <v>8</v>
      </c>
      <c r="C234" t="s">
        <v>406</v>
      </c>
      <c r="D234" t="s">
        <v>2634</v>
      </c>
      <c r="E234" t="s">
        <v>2035</v>
      </c>
      <c r="F234" s="51"/>
      <c r="G234">
        <v>70</v>
      </c>
      <c r="H234" t="s">
        <v>335</v>
      </c>
      <c r="I234" t="e">
        <f>VLOOKUP(H234,#REF!,2,0)</f>
        <v>#REF!</v>
      </c>
      <c r="J234" t="e">
        <f t="shared" si="18"/>
        <v>#REF!</v>
      </c>
      <c r="K234" t="str">
        <f t="shared" si="19"/>
        <v>九州・沖縄地方</v>
      </c>
      <c r="L234" t="str">
        <f t="shared" si="20"/>
        <v>地域金融機関</v>
      </c>
      <c r="M234" t="str">
        <f t="shared" si="21"/>
        <v>02.銀行</v>
      </c>
      <c r="N234">
        <f t="shared" si="22"/>
        <v>0</v>
      </c>
      <c r="O234">
        <f t="shared" si="23"/>
        <v>0</v>
      </c>
    </row>
    <row r="235" spans="1:15" ht="19.8">
      <c r="A235" s="2" t="s">
        <v>293</v>
      </c>
      <c r="C235" t="s">
        <v>124</v>
      </c>
      <c r="D235" t="s">
        <v>2636</v>
      </c>
      <c r="E235" t="s">
        <v>2035</v>
      </c>
      <c r="F235" s="51"/>
      <c r="G235">
        <v>70</v>
      </c>
      <c r="H235" t="s">
        <v>930</v>
      </c>
      <c r="I235" t="e">
        <f>VLOOKUP(H235,#REF!,2,0)</f>
        <v>#REF!</v>
      </c>
      <c r="J235" t="e">
        <f t="shared" si="18"/>
        <v>#REF!</v>
      </c>
      <c r="K235" t="str">
        <f t="shared" si="19"/>
        <v>九州・沖縄地方</v>
      </c>
      <c r="L235" t="str">
        <f t="shared" si="20"/>
        <v>学校法人等</v>
      </c>
      <c r="M235" t="str">
        <f t="shared" si="21"/>
        <v>01.学校法人・国立大学法人等</v>
      </c>
      <c r="N235">
        <f t="shared" si="22"/>
        <v>0</v>
      </c>
      <c r="O235">
        <f t="shared" si="23"/>
        <v>0</v>
      </c>
    </row>
    <row r="236" spans="1:15" ht="20.399999999999999" thickBot="1">
      <c r="A236" s="5" t="s">
        <v>256</v>
      </c>
      <c r="C236" t="s">
        <v>425</v>
      </c>
      <c r="D236" t="s">
        <v>2644</v>
      </c>
      <c r="E236" t="s">
        <v>1963</v>
      </c>
      <c r="F236" s="51"/>
      <c r="G236">
        <v>20</v>
      </c>
      <c r="H236" t="s">
        <v>931</v>
      </c>
      <c r="I236" t="e">
        <f>VLOOKUP(H236,#REF!,2,0)</f>
        <v>#REF!</v>
      </c>
      <c r="J236" t="e">
        <f t="shared" si="18"/>
        <v>#REF!</v>
      </c>
      <c r="K236" t="str">
        <f t="shared" si="19"/>
        <v>関東地方</v>
      </c>
      <c r="L236" t="str">
        <f t="shared" si="20"/>
        <v>その他</v>
      </c>
      <c r="M236" t="str">
        <f t="shared" si="21"/>
        <v>10.その他</v>
      </c>
      <c r="N236">
        <f t="shared" si="22"/>
        <v>0</v>
      </c>
      <c r="O236">
        <f t="shared" si="23"/>
        <v>0</v>
      </c>
    </row>
    <row r="237" spans="1:15" ht="20.399999999999999" thickBot="1">
      <c r="A237" s="5" t="s">
        <v>479</v>
      </c>
      <c r="C237" t="s">
        <v>480</v>
      </c>
      <c r="D237" t="s">
        <v>2655</v>
      </c>
      <c r="E237" t="s">
        <v>1988</v>
      </c>
      <c r="F237" s="51"/>
      <c r="G237">
        <v>40</v>
      </c>
      <c r="H237" t="s">
        <v>1060</v>
      </c>
      <c r="I237" t="e">
        <f>VLOOKUP(H237,#REF!,2,0)</f>
        <v>#REF!</v>
      </c>
      <c r="J237" t="e">
        <f t="shared" si="18"/>
        <v>#REF!</v>
      </c>
      <c r="K237" t="str">
        <f t="shared" si="19"/>
        <v>近畿地方</v>
      </c>
      <c r="L237" t="str">
        <f t="shared" si="20"/>
        <v>事業法人</v>
      </c>
      <c r="M237" t="str">
        <f t="shared" si="21"/>
        <v>04.事業法人</v>
      </c>
      <c r="N237">
        <f t="shared" si="22"/>
        <v>0</v>
      </c>
      <c r="O237">
        <f t="shared" si="23"/>
        <v>0</v>
      </c>
    </row>
    <row r="238" spans="1:15">
      <c r="A238" t="s">
        <v>2802</v>
      </c>
      <c r="C238" t="s">
        <v>2902</v>
      </c>
      <c r="D238" t="s">
        <v>2972</v>
      </c>
      <c r="E238" t="s">
        <v>2993</v>
      </c>
      <c r="H238" t="s">
        <v>249</v>
      </c>
      <c r="I238" t="e">
        <f>VLOOKUP(H238,#REF!,2,0)</f>
        <v>#REF!</v>
      </c>
      <c r="J238" t="e">
        <f t="shared" si="18"/>
        <v>#REF!</v>
      </c>
      <c r="K238" t="str">
        <f t="shared" si="19"/>
        <v>関東地方</v>
      </c>
      <c r="L238" t="str">
        <f t="shared" si="20"/>
        <v>その他</v>
      </c>
      <c r="M238" t="str">
        <f t="shared" si="21"/>
        <v>10.その他</v>
      </c>
      <c r="N238">
        <f t="shared" si="22"/>
        <v>0</v>
      </c>
      <c r="O238">
        <f t="shared" si="23"/>
        <v>0</v>
      </c>
    </row>
    <row r="239" spans="1:15" ht="19.8">
      <c r="A239" s="2" t="s">
        <v>1383</v>
      </c>
      <c r="C239" t="s">
        <v>1122</v>
      </c>
      <c r="D239" t="s">
        <v>2656</v>
      </c>
      <c r="E239" t="s">
        <v>1978</v>
      </c>
      <c r="F239" s="51"/>
      <c r="G239">
        <v>20</v>
      </c>
      <c r="H239" t="s">
        <v>933</v>
      </c>
      <c r="I239" t="e">
        <f>VLOOKUP(H239,#REF!,2,0)</f>
        <v>#REF!</v>
      </c>
      <c r="J239" t="e">
        <f t="shared" si="18"/>
        <v>#REF!</v>
      </c>
      <c r="K239" t="str">
        <f t="shared" si="19"/>
        <v>関東地方</v>
      </c>
      <c r="L239" t="str">
        <f t="shared" si="20"/>
        <v>その他</v>
      </c>
      <c r="M239" t="str">
        <f t="shared" si="21"/>
        <v>08.財団法人・社団法人</v>
      </c>
      <c r="N239">
        <f t="shared" si="22"/>
        <v>0</v>
      </c>
      <c r="O239">
        <f t="shared" si="23"/>
        <v>0</v>
      </c>
    </row>
    <row r="240" spans="1:15">
      <c r="A240" s="3" t="s">
        <v>941</v>
      </c>
      <c r="B240" t="s">
        <v>1604</v>
      </c>
      <c r="C240" t="s">
        <v>989</v>
      </c>
      <c r="D240" t="s">
        <v>2653</v>
      </c>
      <c r="E240" t="s">
        <v>1966</v>
      </c>
      <c r="F240" s="51"/>
      <c r="G240">
        <v>35</v>
      </c>
      <c r="H240" t="s">
        <v>413</v>
      </c>
      <c r="I240" t="e">
        <f>VLOOKUP(H240,#REF!,2,0)</f>
        <v>#REF!</v>
      </c>
      <c r="J240" t="e">
        <f t="shared" si="18"/>
        <v>#REF!</v>
      </c>
      <c r="K240" t="str">
        <f t="shared" si="19"/>
        <v>東海地方</v>
      </c>
      <c r="L240" t="str">
        <f t="shared" si="20"/>
        <v>自治体</v>
      </c>
      <c r="M240" t="str">
        <f t="shared" si="21"/>
        <v>07.自治体</v>
      </c>
      <c r="N240">
        <f t="shared" si="22"/>
        <v>1</v>
      </c>
      <c r="O240">
        <f t="shared" si="23"/>
        <v>96</v>
      </c>
    </row>
    <row r="241" spans="1:15" ht="19.8">
      <c r="A241" s="2" t="s">
        <v>481</v>
      </c>
      <c r="C241" t="s">
        <v>482</v>
      </c>
      <c r="D241" t="s">
        <v>2655</v>
      </c>
      <c r="E241" t="s">
        <v>2024</v>
      </c>
      <c r="F241" s="51"/>
      <c r="G241">
        <v>20</v>
      </c>
      <c r="H241" t="s">
        <v>1060</v>
      </c>
      <c r="I241" t="e">
        <f>VLOOKUP(H241,#REF!,2,0)</f>
        <v>#REF!</v>
      </c>
      <c r="J241" t="e">
        <f t="shared" si="18"/>
        <v>#REF!</v>
      </c>
      <c r="K241" t="str">
        <f t="shared" si="19"/>
        <v>関東地方</v>
      </c>
      <c r="L241" t="str">
        <f t="shared" si="20"/>
        <v>事業法人</v>
      </c>
      <c r="M241" t="str">
        <f t="shared" si="21"/>
        <v>04.事業法人</v>
      </c>
      <c r="N241">
        <f t="shared" si="22"/>
        <v>0</v>
      </c>
      <c r="O241">
        <f t="shared" si="23"/>
        <v>0</v>
      </c>
    </row>
    <row r="242" spans="1:15" ht="20.399999999999999" thickBot="1">
      <c r="A242" s="5" t="s">
        <v>942</v>
      </c>
      <c r="C242" t="s">
        <v>990</v>
      </c>
      <c r="D242" t="s">
        <v>2653</v>
      </c>
      <c r="E242" t="s">
        <v>1963</v>
      </c>
      <c r="F242" s="51"/>
      <c r="G242">
        <v>20</v>
      </c>
      <c r="H242" t="s">
        <v>413</v>
      </c>
      <c r="I242" t="e">
        <f>VLOOKUP(H242,#REF!,2,0)</f>
        <v>#REF!</v>
      </c>
      <c r="J242" t="e">
        <f t="shared" si="18"/>
        <v>#REF!</v>
      </c>
      <c r="K242" t="str">
        <f t="shared" si="19"/>
        <v>関東地方</v>
      </c>
      <c r="L242" t="str">
        <f t="shared" si="20"/>
        <v>自治体</v>
      </c>
      <c r="M242" t="str">
        <f t="shared" si="21"/>
        <v>07.自治体</v>
      </c>
      <c r="N242">
        <f t="shared" si="22"/>
        <v>0</v>
      </c>
      <c r="O242">
        <f t="shared" si="23"/>
        <v>0</v>
      </c>
    </row>
    <row r="243" spans="1:15">
      <c r="A243" s="3" t="s">
        <v>61</v>
      </c>
      <c r="B243" t="s">
        <v>1605</v>
      </c>
      <c r="C243" t="s">
        <v>407</v>
      </c>
      <c r="D243" t="s">
        <v>2634</v>
      </c>
      <c r="E243" t="s">
        <v>1963</v>
      </c>
      <c r="F243" s="51"/>
      <c r="G243">
        <v>20</v>
      </c>
      <c r="H243" t="s">
        <v>1060</v>
      </c>
      <c r="I243" t="e">
        <f>VLOOKUP(H243,#REF!,2,0)</f>
        <v>#REF!</v>
      </c>
      <c r="J243" t="e">
        <f t="shared" si="18"/>
        <v>#REF!</v>
      </c>
      <c r="K243" t="str">
        <f t="shared" si="19"/>
        <v>関東地方</v>
      </c>
      <c r="L243" t="str">
        <f t="shared" si="20"/>
        <v>事業法人</v>
      </c>
      <c r="M243" t="str">
        <f t="shared" si="21"/>
        <v>04.事業法人</v>
      </c>
      <c r="N243">
        <f t="shared" si="22"/>
        <v>1</v>
      </c>
      <c r="O243">
        <f t="shared" si="23"/>
        <v>93</v>
      </c>
    </row>
    <row r="244" spans="1:15">
      <c r="A244" s="3" t="s">
        <v>813</v>
      </c>
      <c r="B244" t="s">
        <v>1606</v>
      </c>
      <c r="C244" t="s">
        <v>814</v>
      </c>
      <c r="D244" t="s">
        <v>2659</v>
      </c>
      <c r="E244" t="s">
        <v>2037</v>
      </c>
      <c r="F244" s="51"/>
      <c r="G244">
        <v>60</v>
      </c>
      <c r="H244" t="s">
        <v>1060</v>
      </c>
      <c r="I244" t="e">
        <f>VLOOKUP(H244,#REF!,2,0)</f>
        <v>#REF!</v>
      </c>
      <c r="J244" t="e">
        <f t="shared" si="18"/>
        <v>#REF!</v>
      </c>
      <c r="K244" t="str">
        <f t="shared" si="19"/>
        <v>四国地方</v>
      </c>
      <c r="L244" t="str">
        <f t="shared" si="20"/>
        <v>事業法人</v>
      </c>
      <c r="M244" t="str">
        <f t="shared" si="21"/>
        <v>04.事業法人</v>
      </c>
      <c r="N244">
        <f t="shared" si="22"/>
        <v>1</v>
      </c>
      <c r="O244">
        <f t="shared" si="23"/>
        <v>95</v>
      </c>
    </row>
    <row r="245" spans="1:15" ht="13.8" thickBot="1">
      <c r="A245" s="1" t="s">
        <v>62</v>
      </c>
      <c r="B245" t="s">
        <v>1607</v>
      </c>
      <c r="C245" t="s">
        <v>337</v>
      </c>
      <c r="D245" t="s">
        <v>2641</v>
      </c>
      <c r="E245" t="s">
        <v>1986</v>
      </c>
      <c r="F245" s="51"/>
      <c r="G245">
        <v>20</v>
      </c>
      <c r="H245" t="s">
        <v>335</v>
      </c>
      <c r="I245" t="e">
        <f>VLOOKUP(H245,#REF!,2,0)</f>
        <v>#REF!</v>
      </c>
      <c r="J245" t="e">
        <f t="shared" si="18"/>
        <v>#REF!</v>
      </c>
      <c r="K245" t="str">
        <f t="shared" si="19"/>
        <v>関東地方</v>
      </c>
      <c r="L245" t="str">
        <f t="shared" si="20"/>
        <v>地域金融機関</v>
      </c>
      <c r="M245" t="str">
        <f t="shared" si="21"/>
        <v>02.銀行</v>
      </c>
      <c r="N245">
        <f t="shared" si="22"/>
        <v>1</v>
      </c>
      <c r="O245">
        <f t="shared" si="23"/>
        <v>95</v>
      </c>
    </row>
    <row r="246" spans="1:15" ht="20.399999999999999" thickBot="1">
      <c r="A246" s="5" t="s">
        <v>483</v>
      </c>
      <c r="C246" t="s">
        <v>484</v>
      </c>
      <c r="D246" t="s">
        <v>2655</v>
      </c>
      <c r="E246" t="s">
        <v>2038</v>
      </c>
      <c r="F246" s="51"/>
      <c r="G246">
        <v>20</v>
      </c>
      <c r="H246" t="s">
        <v>440</v>
      </c>
      <c r="I246" t="e">
        <f>VLOOKUP(H246,#REF!,2,0)</f>
        <v>#REF!</v>
      </c>
      <c r="J246" t="e">
        <f t="shared" si="18"/>
        <v>#REF!</v>
      </c>
      <c r="K246" t="str">
        <f t="shared" si="19"/>
        <v>関東地方</v>
      </c>
      <c r="L246" t="str">
        <f t="shared" si="20"/>
        <v>その他</v>
      </c>
      <c r="M246" t="str">
        <f t="shared" si="21"/>
        <v>09.医療法人・社会福祉法人</v>
      </c>
      <c r="N246">
        <f t="shared" si="22"/>
        <v>0</v>
      </c>
      <c r="O246">
        <f t="shared" si="23"/>
        <v>0</v>
      </c>
    </row>
    <row r="247" spans="1:15" ht="13.8" thickBot="1">
      <c r="A247" s="10" t="s">
        <v>3105</v>
      </c>
      <c r="B247" s="8" t="s">
        <v>3317</v>
      </c>
      <c r="C247" t="s">
        <v>3230</v>
      </c>
      <c r="D247" s="47" t="s">
        <v>3281</v>
      </c>
      <c r="E247" t="s">
        <v>2624</v>
      </c>
      <c r="H247" t="s">
        <v>930</v>
      </c>
      <c r="I247" t="e">
        <f>VLOOKUP(H247,#REF!,2,0)</f>
        <v>#REF!</v>
      </c>
      <c r="J247" t="e">
        <f t="shared" si="18"/>
        <v>#REF!</v>
      </c>
      <c r="K247" t="str">
        <f t="shared" si="19"/>
        <v>北陸地方</v>
      </c>
      <c r="L247" t="str">
        <f t="shared" si="20"/>
        <v>学校法人等</v>
      </c>
      <c r="M247" t="str">
        <f t="shared" si="21"/>
        <v>01.学校法人・国立大学法人等</v>
      </c>
      <c r="N247">
        <f t="shared" si="22"/>
        <v>2</v>
      </c>
      <c r="O247">
        <f t="shared" si="23"/>
        <v>63</v>
      </c>
    </row>
    <row r="248" spans="1:15" ht="20.399999999999999" thickBot="1">
      <c r="A248" s="5" t="s">
        <v>1384</v>
      </c>
      <c r="C248" t="s">
        <v>991</v>
      </c>
      <c r="D248" t="s">
        <v>2653</v>
      </c>
      <c r="E248" t="s">
        <v>2016</v>
      </c>
      <c r="F248" s="51"/>
      <c r="G248">
        <v>35</v>
      </c>
      <c r="H248" t="s">
        <v>413</v>
      </c>
      <c r="I248" t="e">
        <f>VLOOKUP(H248,#REF!,2,0)</f>
        <v>#REF!</v>
      </c>
      <c r="J248" t="e">
        <f t="shared" si="18"/>
        <v>#REF!</v>
      </c>
      <c r="K248" t="str">
        <f t="shared" si="19"/>
        <v>東海地方</v>
      </c>
      <c r="L248" t="str">
        <f t="shared" si="20"/>
        <v>自治体</v>
      </c>
      <c r="M248" t="str">
        <f t="shared" si="21"/>
        <v>07.自治体</v>
      </c>
      <c r="N248">
        <f t="shared" si="22"/>
        <v>0</v>
      </c>
      <c r="O248">
        <f t="shared" si="23"/>
        <v>0</v>
      </c>
    </row>
    <row r="249" spans="1:15">
      <c r="A249" t="s">
        <v>2343</v>
      </c>
      <c r="C249" t="s">
        <v>2495</v>
      </c>
      <c r="D249" t="s">
        <v>2654</v>
      </c>
      <c r="E249" t="s">
        <v>2041</v>
      </c>
      <c r="F249" s="51"/>
      <c r="G249">
        <v>35</v>
      </c>
      <c r="H249" t="s">
        <v>413</v>
      </c>
      <c r="I249" t="e">
        <f>VLOOKUP(H249,#REF!,2,0)</f>
        <v>#REF!</v>
      </c>
      <c r="J249" t="e">
        <f t="shared" si="18"/>
        <v>#REF!</v>
      </c>
      <c r="K249" t="str">
        <f t="shared" si="19"/>
        <v>東海地方</v>
      </c>
      <c r="L249" t="str">
        <f t="shared" si="20"/>
        <v>自治体</v>
      </c>
      <c r="M249" t="str">
        <f t="shared" si="21"/>
        <v>07.自治体</v>
      </c>
      <c r="N249">
        <f t="shared" si="22"/>
        <v>0</v>
      </c>
      <c r="O249">
        <f t="shared" si="23"/>
        <v>0</v>
      </c>
    </row>
    <row r="250" spans="1:15" ht="13.8" thickBot="1">
      <c r="A250" s="10" t="s">
        <v>3106</v>
      </c>
      <c r="B250" s="8" t="s">
        <v>3319</v>
      </c>
      <c r="C250" t="s">
        <v>3203</v>
      </c>
      <c r="D250" s="47" t="s">
        <v>3281</v>
      </c>
      <c r="E250" t="s">
        <v>2134</v>
      </c>
      <c r="H250" t="s">
        <v>413</v>
      </c>
      <c r="I250" t="e">
        <f>VLOOKUP(H250,#REF!,2,0)</f>
        <v>#REF!</v>
      </c>
      <c r="J250" t="e">
        <f t="shared" si="18"/>
        <v>#REF!</v>
      </c>
      <c r="K250" t="str">
        <f t="shared" si="19"/>
        <v>関東地方</v>
      </c>
      <c r="L250" t="str">
        <f t="shared" si="20"/>
        <v>自治体</v>
      </c>
      <c r="M250" t="str">
        <f t="shared" si="21"/>
        <v>07.自治体</v>
      </c>
      <c r="N250">
        <f t="shared" si="22"/>
        <v>2</v>
      </c>
      <c r="O250">
        <f t="shared" si="23"/>
        <v>62</v>
      </c>
    </row>
    <row r="251" spans="1:15" ht="19.8">
      <c r="A251" s="2" t="s">
        <v>1207</v>
      </c>
      <c r="C251" t="s">
        <v>1274</v>
      </c>
      <c r="D251" t="s">
        <v>2657</v>
      </c>
      <c r="E251" t="s">
        <v>44</v>
      </c>
      <c r="F251" s="51"/>
      <c r="G251">
        <v>20</v>
      </c>
      <c r="H251" t="s">
        <v>413</v>
      </c>
      <c r="I251" t="e">
        <f>VLOOKUP(H251,#REF!,2,0)</f>
        <v>#REF!</v>
      </c>
      <c r="J251" t="e">
        <f t="shared" si="18"/>
        <v>#REF!</v>
      </c>
      <c r="K251" t="str">
        <f t="shared" si="19"/>
        <v>関東地方</v>
      </c>
      <c r="L251" t="str">
        <f t="shared" si="20"/>
        <v>自治体</v>
      </c>
      <c r="M251" t="str">
        <f t="shared" si="21"/>
        <v>07.自治体</v>
      </c>
      <c r="N251">
        <f t="shared" si="22"/>
        <v>0</v>
      </c>
      <c r="O251">
        <f t="shared" si="23"/>
        <v>0</v>
      </c>
    </row>
    <row r="252" spans="1:15" ht="13.8" thickBot="1">
      <c r="A252" s="1" t="s">
        <v>1852</v>
      </c>
      <c r="B252" t="s">
        <v>1608</v>
      </c>
      <c r="C252" t="s">
        <v>1123</v>
      </c>
      <c r="D252" t="s">
        <v>2656</v>
      </c>
      <c r="E252" t="s">
        <v>46</v>
      </c>
      <c r="F252" s="51"/>
      <c r="G252">
        <v>30</v>
      </c>
      <c r="H252" t="s">
        <v>1060</v>
      </c>
      <c r="I252" t="e">
        <f>VLOOKUP(H252,#REF!,2,0)</f>
        <v>#REF!</v>
      </c>
      <c r="J252" t="e">
        <f t="shared" si="18"/>
        <v>#REF!</v>
      </c>
      <c r="K252" t="str">
        <f t="shared" si="19"/>
        <v>北陸地方</v>
      </c>
      <c r="L252" t="str">
        <f t="shared" si="20"/>
        <v>事業法人</v>
      </c>
      <c r="M252" t="str">
        <f t="shared" si="21"/>
        <v>04.事業法人</v>
      </c>
      <c r="N252">
        <f t="shared" si="22"/>
        <v>2</v>
      </c>
      <c r="O252">
        <f t="shared" si="23"/>
        <v>211</v>
      </c>
    </row>
    <row r="253" spans="1:15" ht="19.8">
      <c r="A253" s="2" t="s">
        <v>1208</v>
      </c>
      <c r="C253" t="s">
        <v>1275</v>
      </c>
      <c r="D253" t="s">
        <v>2657</v>
      </c>
      <c r="E253" t="s">
        <v>2006</v>
      </c>
      <c r="F253" s="51"/>
      <c r="G253">
        <v>10</v>
      </c>
      <c r="H253" t="s">
        <v>1060</v>
      </c>
      <c r="I253" t="e">
        <f>VLOOKUP(H253,#REF!,2,0)</f>
        <v>#REF!</v>
      </c>
      <c r="J253" t="e">
        <f t="shared" si="18"/>
        <v>#REF!</v>
      </c>
      <c r="K253" t="str">
        <f t="shared" si="19"/>
        <v>北海道・東北地方</v>
      </c>
      <c r="L253" t="str">
        <f t="shared" si="20"/>
        <v>事業法人</v>
      </c>
      <c r="M253" t="str">
        <f t="shared" si="21"/>
        <v>04.事業法人</v>
      </c>
      <c r="N253">
        <f t="shared" si="22"/>
        <v>0</v>
      </c>
      <c r="O253">
        <f t="shared" si="23"/>
        <v>0</v>
      </c>
    </row>
    <row r="254" spans="1:15" ht="20.399999999999999" thickBot="1">
      <c r="A254" s="5" t="s">
        <v>1385</v>
      </c>
      <c r="C254" t="s">
        <v>1124</v>
      </c>
      <c r="D254" t="s">
        <v>2656</v>
      </c>
      <c r="E254" t="s">
        <v>1986</v>
      </c>
      <c r="F254" s="51"/>
      <c r="G254">
        <v>20</v>
      </c>
      <c r="H254" t="s">
        <v>930</v>
      </c>
      <c r="I254" t="e">
        <f>VLOOKUP(H254,#REF!,2,0)</f>
        <v>#REF!</v>
      </c>
      <c r="J254" t="e">
        <f t="shared" si="18"/>
        <v>#REF!</v>
      </c>
      <c r="K254" t="str">
        <f t="shared" si="19"/>
        <v>関東地方</v>
      </c>
      <c r="L254" t="str">
        <f t="shared" si="20"/>
        <v>学校法人等</v>
      </c>
      <c r="M254" t="str">
        <f t="shared" si="21"/>
        <v>01.学校法人・国立大学法人等</v>
      </c>
      <c r="N254">
        <f t="shared" si="22"/>
        <v>0</v>
      </c>
      <c r="O254">
        <f t="shared" si="23"/>
        <v>0</v>
      </c>
    </row>
    <row r="255" spans="1:15" ht="13.8" thickBot="1">
      <c r="A255" s="1" t="s">
        <v>1386</v>
      </c>
      <c r="B255" t="s">
        <v>1609</v>
      </c>
      <c r="C255" t="s">
        <v>992</v>
      </c>
      <c r="D255" t="s">
        <v>2653</v>
      </c>
      <c r="E255" t="s">
        <v>2040</v>
      </c>
      <c r="F255" s="51"/>
      <c r="G255">
        <v>70</v>
      </c>
      <c r="H255" t="s">
        <v>413</v>
      </c>
      <c r="I255" t="e">
        <f>VLOOKUP(H255,#REF!,2,0)</f>
        <v>#REF!</v>
      </c>
      <c r="J255" t="e">
        <f t="shared" si="18"/>
        <v>#REF!</v>
      </c>
      <c r="K255" t="str">
        <f t="shared" si="19"/>
        <v>九州・沖縄地方</v>
      </c>
      <c r="L255" t="str">
        <f t="shared" si="20"/>
        <v>自治体</v>
      </c>
      <c r="M255" t="str">
        <f t="shared" si="21"/>
        <v>07.自治体</v>
      </c>
      <c r="N255">
        <f t="shared" si="22"/>
        <v>1</v>
      </c>
      <c r="O255">
        <f t="shared" si="23"/>
        <v>100</v>
      </c>
    </row>
    <row r="256" spans="1:15" ht="13.8" thickBot="1">
      <c r="A256" s="10" t="s">
        <v>3140</v>
      </c>
      <c r="C256" t="s">
        <v>3204</v>
      </c>
      <c r="D256" s="47" t="s">
        <v>3281</v>
      </c>
      <c r="E256" t="s">
        <v>1998</v>
      </c>
      <c r="H256" t="s">
        <v>440</v>
      </c>
      <c r="I256" t="e">
        <f>VLOOKUP(H256,#REF!,2,0)</f>
        <v>#REF!</v>
      </c>
      <c r="J256" t="e">
        <f t="shared" si="18"/>
        <v>#REF!</v>
      </c>
      <c r="K256" t="str">
        <f t="shared" si="19"/>
        <v>北陸地方</v>
      </c>
      <c r="L256" t="str">
        <f t="shared" si="20"/>
        <v>その他</v>
      </c>
      <c r="M256" t="str">
        <f t="shared" si="21"/>
        <v>09.医療法人・社会福祉法人</v>
      </c>
      <c r="N256">
        <f t="shared" si="22"/>
        <v>0</v>
      </c>
      <c r="O256">
        <f t="shared" si="23"/>
        <v>0</v>
      </c>
    </row>
    <row r="257" spans="1:15" ht="19.8">
      <c r="A257" s="2" t="s">
        <v>1387</v>
      </c>
      <c r="C257" t="s">
        <v>993</v>
      </c>
      <c r="D257" t="s">
        <v>2653</v>
      </c>
      <c r="E257" t="s">
        <v>2000</v>
      </c>
      <c r="F257" s="51"/>
      <c r="G257">
        <v>40</v>
      </c>
      <c r="H257" t="s">
        <v>413</v>
      </c>
      <c r="I257" t="e">
        <f>VLOOKUP(H257,#REF!,2,0)</f>
        <v>#REF!</v>
      </c>
      <c r="J257" t="e">
        <f t="shared" si="18"/>
        <v>#REF!</v>
      </c>
      <c r="K257" t="str">
        <f t="shared" si="19"/>
        <v>近畿地方</v>
      </c>
      <c r="L257" t="str">
        <f t="shared" si="20"/>
        <v>自治体</v>
      </c>
      <c r="M257" t="str">
        <f t="shared" si="21"/>
        <v>07.自治体</v>
      </c>
      <c r="N257">
        <f t="shared" si="22"/>
        <v>0</v>
      </c>
      <c r="O257">
        <f t="shared" si="23"/>
        <v>0</v>
      </c>
    </row>
    <row r="258" spans="1:15">
      <c r="A258" t="s">
        <v>3107</v>
      </c>
      <c r="C258" t="s">
        <v>3205</v>
      </c>
      <c r="D258" s="47" t="s">
        <v>3281</v>
      </c>
      <c r="E258" t="s">
        <v>3287</v>
      </c>
      <c r="H258" t="s">
        <v>413</v>
      </c>
      <c r="I258" t="e">
        <f>VLOOKUP(H258,#REF!,2,0)</f>
        <v>#REF!</v>
      </c>
      <c r="J258" t="e">
        <f t="shared" ref="J258:J321" si="24">IF(AND(I258="事業法人",F258="○"),"事業法人（上場）",IF(AND(I258="事業法人",F258=""),"事業法人（非上場）",I258))</f>
        <v>#REF!</v>
      </c>
      <c r="K258" t="str">
        <f t="shared" ref="K258:K321" si="25">VLOOKUP(E258,S:T,2,0)</f>
        <v>四国地方</v>
      </c>
      <c r="L258" t="str">
        <f t="shared" ref="L258:L321" si="26">VLOOKUP(H258,U:V,2,0)</f>
        <v>自治体</v>
      </c>
      <c r="M258" t="str">
        <f t="shared" ref="M258:M321" si="27">VLOOKUP(H258,W:X,2,0)</f>
        <v>07.自治体</v>
      </c>
      <c r="N258">
        <f t="shared" ref="N258:N321" si="28">IF(B258="",0,IF(COUNTIF(B258,"https://www.jasso.go.jp/*")=1,1,2))</f>
        <v>0</v>
      </c>
      <c r="O258">
        <f t="shared" ref="O258:O321" si="29">LEN(B258)</f>
        <v>0</v>
      </c>
    </row>
    <row r="259" spans="1:15" ht="13.8" thickBot="1">
      <c r="A259" s="1" t="s">
        <v>171</v>
      </c>
      <c r="B259" t="s">
        <v>1610</v>
      </c>
      <c r="C259" t="s">
        <v>172</v>
      </c>
      <c r="D259" t="s">
        <v>2635</v>
      </c>
      <c r="E259" t="s">
        <v>2016</v>
      </c>
      <c r="F259" s="51"/>
      <c r="G259">
        <v>35</v>
      </c>
      <c r="H259" t="s">
        <v>930</v>
      </c>
      <c r="I259" t="e">
        <f>VLOOKUP(H259,#REF!,2,0)</f>
        <v>#REF!</v>
      </c>
      <c r="J259" t="e">
        <f t="shared" si="24"/>
        <v>#REF!</v>
      </c>
      <c r="K259" t="str">
        <f t="shared" si="25"/>
        <v>東海地方</v>
      </c>
      <c r="L259" t="str">
        <f t="shared" si="26"/>
        <v>学校法人等</v>
      </c>
      <c r="M259" t="str">
        <f t="shared" si="27"/>
        <v>01.学校法人・国立大学法人等</v>
      </c>
      <c r="N259">
        <f t="shared" si="28"/>
        <v>1</v>
      </c>
      <c r="O259">
        <f t="shared" si="29"/>
        <v>97</v>
      </c>
    </row>
    <row r="260" spans="1:15" ht="20.399999999999999" thickBot="1">
      <c r="A260" s="5" t="s">
        <v>970</v>
      </c>
      <c r="C260" t="s">
        <v>994</v>
      </c>
      <c r="D260" t="s">
        <v>2653</v>
      </c>
      <c r="E260" t="s">
        <v>2041</v>
      </c>
      <c r="F260" s="51"/>
      <c r="G260">
        <v>35</v>
      </c>
      <c r="H260" t="s">
        <v>413</v>
      </c>
      <c r="I260" t="e">
        <f>VLOOKUP(H260,#REF!,2,0)</f>
        <v>#REF!</v>
      </c>
      <c r="J260" t="e">
        <f t="shared" si="24"/>
        <v>#REF!</v>
      </c>
      <c r="K260" t="str">
        <f t="shared" si="25"/>
        <v>東海地方</v>
      </c>
      <c r="L260" t="str">
        <f t="shared" si="26"/>
        <v>自治体</v>
      </c>
      <c r="M260" t="str">
        <f t="shared" si="27"/>
        <v>07.自治体</v>
      </c>
      <c r="N260">
        <f t="shared" si="28"/>
        <v>0</v>
      </c>
      <c r="O260">
        <f t="shared" si="29"/>
        <v>0</v>
      </c>
    </row>
    <row r="261" spans="1:15">
      <c r="A261" s="3" t="s">
        <v>815</v>
      </c>
      <c r="B261" t="s">
        <v>1611</v>
      </c>
      <c r="C261" t="s">
        <v>816</v>
      </c>
      <c r="D261" t="s">
        <v>2659</v>
      </c>
      <c r="E261" t="s">
        <v>1964</v>
      </c>
      <c r="F261" s="51"/>
      <c r="G261">
        <v>40</v>
      </c>
      <c r="H261" t="s">
        <v>440</v>
      </c>
      <c r="I261" t="e">
        <f>VLOOKUP(H261,#REF!,2,0)</f>
        <v>#REF!</v>
      </c>
      <c r="J261" t="e">
        <f t="shared" si="24"/>
        <v>#REF!</v>
      </c>
      <c r="K261" t="str">
        <f t="shared" si="25"/>
        <v>近畿地方</v>
      </c>
      <c r="L261" t="str">
        <f t="shared" si="26"/>
        <v>その他</v>
      </c>
      <c r="M261" t="str">
        <f t="shared" si="27"/>
        <v>09.医療法人・社会福祉法人</v>
      </c>
      <c r="N261">
        <f t="shared" si="28"/>
        <v>1</v>
      </c>
      <c r="O261">
        <f t="shared" si="29"/>
        <v>97</v>
      </c>
    </row>
    <row r="262" spans="1:15" ht="19.8">
      <c r="A262" s="2" t="s">
        <v>1209</v>
      </c>
      <c r="C262" t="s">
        <v>1276</v>
      </c>
      <c r="D262" t="s">
        <v>2657</v>
      </c>
      <c r="E262" t="s">
        <v>2002</v>
      </c>
      <c r="F262" s="51"/>
      <c r="G262">
        <v>35</v>
      </c>
      <c r="H262" t="s">
        <v>1060</v>
      </c>
      <c r="I262" t="e">
        <f>VLOOKUP(H262,#REF!,2,0)</f>
        <v>#REF!</v>
      </c>
      <c r="J262" t="e">
        <f t="shared" si="24"/>
        <v>#REF!</v>
      </c>
      <c r="K262" t="str">
        <f t="shared" si="25"/>
        <v>東海地方</v>
      </c>
      <c r="L262" t="str">
        <f t="shared" si="26"/>
        <v>事業法人</v>
      </c>
      <c r="M262" t="str">
        <f t="shared" si="27"/>
        <v>04.事業法人</v>
      </c>
      <c r="N262">
        <f t="shared" si="28"/>
        <v>0</v>
      </c>
      <c r="O262">
        <f t="shared" si="29"/>
        <v>0</v>
      </c>
    </row>
    <row r="263" spans="1:15" ht="19.8">
      <c r="A263" s="2" t="s">
        <v>665</v>
      </c>
      <c r="C263" t="s">
        <v>731</v>
      </c>
      <c r="D263" t="s">
        <v>2633</v>
      </c>
      <c r="E263" t="s">
        <v>2002</v>
      </c>
      <c r="F263" s="51"/>
      <c r="G263">
        <v>35</v>
      </c>
      <c r="H263" t="s">
        <v>1060</v>
      </c>
      <c r="I263" t="e">
        <f>VLOOKUP(H263,#REF!,2,0)</f>
        <v>#REF!</v>
      </c>
      <c r="J263" t="e">
        <f t="shared" si="24"/>
        <v>#REF!</v>
      </c>
      <c r="K263" t="str">
        <f t="shared" si="25"/>
        <v>東海地方</v>
      </c>
      <c r="L263" t="str">
        <f t="shared" si="26"/>
        <v>事業法人</v>
      </c>
      <c r="M263" t="str">
        <f t="shared" si="27"/>
        <v>04.事業法人</v>
      </c>
      <c r="N263">
        <f t="shared" si="28"/>
        <v>0</v>
      </c>
      <c r="O263">
        <f t="shared" si="29"/>
        <v>0</v>
      </c>
    </row>
    <row r="264" spans="1:15">
      <c r="A264" t="s">
        <v>2344</v>
      </c>
      <c r="C264" t="s">
        <v>2496</v>
      </c>
      <c r="D264" t="s">
        <v>2654</v>
      </c>
      <c r="E264" t="s">
        <v>1962</v>
      </c>
      <c r="F264" s="51"/>
      <c r="G264">
        <v>40</v>
      </c>
      <c r="H264" t="s">
        <v>1060</v>
      </c>
      <c r="I264" t="e">
        <f>VLOOKUP(H264,#REF!,2,0)</f>
        <v>#REF!</v>
      </c>
      <c r="J264" t="e">
        <f t="shared" si="24"/>
        <v>#REF!</v>
      </c>
      <c r="K264" t="str">
        <f t="shared" si="25"/>
        <v>近畿地方</v>
      </c>
      <c r="L264" t="str">
        <f t="shared" si="26"/>
        <v>事業法人</v>
      </c>
      <c r="M264" t="str">
        <f t="shared" si="27"/>
        <v>04.事業法人</v>
      </c>
      <c r="N264">
        <f t="shared" si="28"/>
        <v>0</v>
      </c>
      <c r="O264">
        <f t="shared" si="29"/>
        <v>0</v>
      </c>
    </row>
    <row r="265" spans="1:15">
      <c r="A265" t="s">
        <v>3108</v>
      </c>
      <c r="B265" s="8" t="s">
        <v>3312</v>
      </c>
      <c r="C265" t="s">
        <v>3206</v>
      </c>
      <c r="D265" s="47" t="s">
        <v>3281</v>
      </c>
      <c r="E265" t="s">
        <v>1969</v>
      </c>
      <c r="H265" t="s">
        <v>1060</v>
      </c>
      <c r="I265" t="e">
        <f>VLOOKUP(H265,#REF!,2,0)</f>
        <v>#REF!</v>
      </c>
      <c r="J265" t="e">
        <f t="shared" si="24"/>
        <v>#REF!</v>
      </c>
      <c r="K265" t="str">
        <f t="shared" si="25"/>
        <v>中国地方</v>
      </c>
      <c r="L265" t="str">
        <f t="shared" si="26"/>
        <v>事業法人</v>
      </c>
      <c r="M265" t="str">
        <f t="shared" si="27"/>
        <v>04.事業法人</v>
      </c>
      <c r="N265">
        <f t="shared" si="28"/>
        <v>2</v>
      </c>
      <c r="O265">
        <f t="shared" si="29"/>
        <v>34</v>
      </c>
    </row>
    <row r="266" spans="1:15">
      <c r="A266" s="3" t="s">
        <v>1853</v>
      </c>
      <c r="B266" t="s">
        <v>1612</v>
      </c>
      <c r="C266" t="s">
        <v>732</v>
      </c>
      <c r="D266" t="s">
        <v>2633</v>
      </c>
      <c r="E266" t="s">
        <v>2042</v>
      </c>
      <c r="F266" s="51"/>
      <c r="G266">
        <v>50</v>
      </c>
      <c r="H266" t="s">
        <v>1060</v>
      </c>
      <c r="I266" t="e">
        <f>VLOOKUP(H266,#REF!,2,0)</f>
        <v>#REF!</v>
      </c>
      <c r="J266" t="e">
        <f t="shared" si="24"/>
        <v>#REF!</v>
      </c>
      <c r="K266" t="str">
        <f t="shared" si="25"/>
        <v>中国地方</v>
      </c>
      <c r="L266" t="str">
        <f t="shared" si="26"/>
        <v>事業法人</v>
      </c>
      <c r="M266" t="str">
        <f t="shared" si="27"/>
        <v>04.事業法人</v>
      </c>
      <c r="N266">
        <f t="shared" si="28"/>
        <v>2</v>
      </c>
      <c r="O266">
        <f t="shared" si="29"/>
        <v>230</v>
      </c>
    </row>
    <row r="267" spans="1:15" ht="13.8" thickBot="1">
      <c r="A267" s="10" t="s">
        <v>2803</v>
      </c>
      <c r="C267" t="s">
        <v>2903</v>
      </c>
      <c r="D267" t="s">
        <v>2972</v>
      </c>
      <c r="E267" t="s">
        <v>2994</v>
      </c>
      <c r="H267" t="s">
        <v>413</v>
      </c>
      <c r="I267" t="e">
        <f>VLOOKUP(H267,#REF!,2,0)</f>
        <v>#REF!</v>
      </c>
      <c r="J267" t="e">
        <f t="shared" si="24"/>
        <v>#REF!</v>
      </c>
      <c r="K267" t="str">
        <f t="shared" si="25"/>
        <v>九州・沖縄地方</v>
      </c>
      <c r="L267" t="str">
        <f t="shared" si="26"/>
        <v>自治体</v>
      </c>
      <c r="M267" t="str">
        <f t="shared" si="27"/>
        <v>07.自治体</v>
      </c>
      <c r="N267">
        <f t="shared" si="28"/>
        <v>0</v>
      </c>
      <c r="O267">
        <f t="shared" si="29"/>
        <v>0</v>
      </c>
    </row>
    <row r="268" spans="1:15" ht="13.8" thickBot="1">
      <c r="A268" s="10" t="s">
        <v>3109</v>
      </c>
      <c r="C268" t="s">
        <v>3207</v>
      </c>
      <c r="D268" s="47" t="s">
        <v>3281</v>
      </c>
      <c r="E268" t="s">
        <v>1961</v>
      </c>
      <c r="H268" t="s">
        <v>413</v>
      </c>
      <c r="I268" t="e">
        <f>VLOOKUP(H268,#REF!,2,0)</f>
        <v>#REF!</v>
      </c>
      <c r="J268" t="e">
        <f t="shared" si="24"/>
        <v>#REF!</v>
      </c>
      <c r="K268" t="str">
        <f t="shared" si="25"/>
        <v>九州・沖縄地方</v>
      </c>
      <c r="L268" t="str">
        <f t="shared" si="26"/>
        <v>自治体</v>
      </c>
      <c r="M268" t="str">
        <f t="shared" si="27"/>
        <v>07.自治体</v>
      </c>
      <c r="N268">
        <f t="shared" si="28"/>
        <v>0</v>
      </c>
      <c r="O268">
        <f t="shared" si="29"/>
        <v>0</v>
      </c>
    </row>
    <row r="269" spans="1:15">
      <c r="A269" t="s">
        <v>2345</v>
      </c>
      <c r="C269" t="s">
        <v>2497</v>
      </c>
      <c r="D269" t="s">
        <v>2654</v>
      </c>
      <c r="E269" t="s">
        <v>2213</v>
      </c>
      <c r="F269" s="51"/>
      <c r="G269">
        <v>60</v>
      </c>
      <c r="H269" t="s">
        <v>413</v>
      </c>
      <c r="I269" t="e">
        <f>VLOOKUP(H269,#REF!,2,0)</f>
        <v>#REF!</v>
      </c>
      <c r="J269" t="e">
        <f t="shared" si="24"/>
        <v>#REF!</v>
      </c>
      <c r="K269" t="str">
        <f t="shared" si="25"/>
        <v>四国地方</v>
      </c>
      <c r="L269" t="str">
        <f t="shared" si="26"/>
        <v>自治体</v>
      </c>
      <c r="M269" t="str">
        <f t="shared" si="27"/>
        <v>07.自治体</v>
      </c>
      <c r="N269">
        <f t="shared" si="28"/>
        <v>0</v>
      </c>
      <c r="O269">
        <f t="shared" si="29"/>
        <v>0</v>
      </c>
    </row>
    <row r="270" spans="1:15">
      <c r="A270" s="3" t="s">
        <v>666</v>
      </c>
      <c r="B270" t="s">
        <v>1613</v>
      </c>
      <c r="C270" t="s">
        <v>733</v>
      </c>
      <c r="D270" t="s">
        <v>2633</v>
      </c>
      <c r="E270" t="s">
        <v>2030</v>
      </c>
      <c r="F270" s="51"/>
      <c r="G270">
        <v>20</v>
      </c>
      <c r="H270" t="s">
        <v>1060</v>
      </c>
      <c r="I270" t="e">
        <f>VLOOKUP(H270,#REF!,2,0)</f>
        <v>#REF!</v>
      </c>
      <c r="J270" t="e">
        <f t="shared" si="24"/>
        <v>#REF!</v>
      </c>
      <c r="K270" t="str">
        <f t="shared" si="25"/>
        <v>関東地方</v>
      </c>
      <c r="L270" t="str">
        <f t="shared" si="26"/>
        <v>事業法人</v>
      </c>
      <c r="M270" t="str">
        <f t="shared" si="27"/>
        <v>04.事業法人</v>
      </c>
      <c r="N270">
        <f t="shared" si="28"/>
        <v>1</v>
      </c>
      <c r="O270">
        <f t="shared" si="29"/>
        <v>101</v>
      </c>
    </row>
    <row r="271" spans="1:15" ht="19.8">
      <c r="A271" s="2" t="s">
        <v>281</v>
      </c>
      <c r="C271" t="s">
        <v>449</v>
      </c>
      <c r="D271" t="s">
        <v>2632</v>
      </c>
      <c r="E271" t="s">
        <v>1963</v>
      </c>
      <c r="F271" s="51"/>
      <c r="G271">
        <v>20</v>
      </c>
      <c r="H271" t="s">
        <v>249</v>
      </c>
      <c r="I271" t="e">
        <f>VLOOKUP(H271,#REF!,2,0)</f>
        <v>#REF!</v>
      </c>
      <c r="J271" t="e">
        <f t="shared" si="24"/>
        <v>#REF!</v>
      </c>
      <c r="K271" t="str">
        <f t="shared" si="25"/>
        <v>関東地方</v>
      </c>
      <c r="L271" t="str">
        <f t="shared" si="26"/>
        <v>その他</v>
      </c>
      <c r="M271" t="str">
        <f t="shared" si="27"/>
        <v>10.その他</v>
      </c>
      <c r="N271">
        <f t="shared" si="28"/>
        <v>0</v>
      </c>
      <c r="O271">
        <f t="shared" si="29"/>
        <v>0</v>
      </c>
    </row>
    <row r="272" spans="1:15" ht="20.399999999999999" thickBot="1">
      <c r="A272" s="5" t="s">
        <v>9</v>
      </c>
      <c r="C272" t="s">
        <v>353</v>
      </c>
      <c r="D272" t="s">
        <v>2647</v>
      </c>
      <c r="E272" t="s">
        <v>1987</v>
      </c>
      <c r="F272" s="51"/>
      <c r="G272">
        <v>40</v>
      </c>
      <c r="H272" t="s">
        <v>335</v>
      </c>
      <c r="I272" t="e">
        <f>VLOOKUP(H272,#REF!,2,0)</f>
        <v>#REF!</v>
      </c>
      <c r="J272" t="e">
        <f t="shared" si="24"/>
        <v>#REF!</v>
      </c>
      <c r="K272" t="str">
        <f t="shared" si="25"/>
        <v>近畿地方</v>
      </c>
      <c r="L272" t="str">
        <f t="shared" si="26"/>
        <v>地域金融機関</v>
      </c>
      <c r="M272" t="str">
        <f t="shared" si="27"/>
        <v>02.銀行</v>
      </c>
      <c r="N272">
        <f t="shared" si="28"/>
        <v>0</v>
      </c>
      <c r="O272">
        <f t="shared" si="29"/>
        <v>0</v>
      </c>
    </row>
    <row r="273" spans="1:15">
      <c r="A273" t="s">
        <v>2346</v>
      </c>
      <c r="C273" t="s">
        <v>2498</v>
      </c>
      <c r="D273" t="s">
        <v>2654</v>
      </c>
      <c r="E273" t="s">
        <v>2000</v>
      </c>
      <c r="F273" s="51"/>
      <c r="G273">
        <v>40</v>
      </c>
      <c r="H273" t="s">
        <v>930</v>
      </c>
      <c r="I273" t="e">
        <f>VLOOKUP(H273,#REF!,2,0)</f>
        <v>#REF!</v>
      </c>
      <c r="J273" t="e">
        <f t="shared" si="24"/>
        <v>#REF!</v>
      </c>
      <c r="K273" t="str">
        <f t="shared" si="25"/>
        <v>近畿地方</v>
      </c>
      <c r="L273" t="str">
        <f t="shared" si="26"/>
        <v>学校法人等</v>
      </c>
      <c r="M273" t="str">
        <f t="shared" si="27"/>
        <v>01.学校法人・国立大学法人等</v>
      </c>
      <c r="N273">
        <f t="shared" si="28"/>
        <v>0</v>
      </c>
      <c r="O273">
        <f t="shared" si="29"/>
        <v>0</v>
      </c>
    </row>
    <row r="274" spans="1:15" ht="13.8" thickBot="1">
      <c r="A274" s="1" t="s">
        <v>1854</v>
      </c>
      <c r="B274" t="s">
        <v>1614</v>
      </c>
      <c r="C274" t="s">
        <v>734</v>
      </c>
      <c r="D274" t="s">
        <v>2633</v>
      </c>
      <c r="E274" t="s">
        <v>2043</v>
      </c>
      <c r="F274" s="51" t="s">
        <v>2771</v>
      </c>
      <c r="G274">
        <v>20</v>
      </c>
      <c r="H274" t="s">
        <v>1060</v>
      </c>
      <c r="I274" t="e">
        <f>VLOOKUP(H274,#REF!,2,0)</f>
        <v>#REF!</v>
      </c>
      <c r="J274" t="e">
        <f t="shared" si="24"/>
        <v>#REF!</v>
      </c>
      <c r="K274" t="str">
        <f t="shared" si="25"/>
        <v>関東地方</v>
      </c>
      <c r="L274" t="str">
        <f t="shared" si="26"/>
        <v>事業法人</v>
      </c>
      <c r="M274" t="str">
        <f t="shared" si="27"/>
        <v>04.事業法人</v>
      </c>
      <c r="N274">
        <f t="shared" si="28"/>
        <v>2</v>
      </c>
      <c r="O274">
        <f t="shared" si="29"/>
        <v>47</v>
      </c>
    </row>
    <row r="275" spans="1:15" ht="13.8" thickBot="1">
      <c r="A275" s="10" t="s">
        <v>3110</v>
      </c>
      <c r="C275" t="s">
        <v>3208</v>
      </c>
      <c r="D275" s="47" t="s">
        <v>3281</v>
      </c>
      <c r="E275" t="s">
        <v>1961</v>
      </c>
      <c r="H275" t="s">
        <v>413</v>
      </c>
      <c r="I275" t="e">
        <f>VLOOKUP(H275,#REF!,2,0)</f>
        <v>#REF!</v>
      </c>
      <c r="J275" t="e">
        <f t="shared" si="24"/>
        <v>#REF!</v>
      </c>
      <c r="K275" t="str">
        <f t="shared" si="25"/>
        <v>九州・沖縄地方</v>
      </c>
      <c r="L275" t="str">
        <f t="shared" si="26"/>
        <v>自治体</v>
      </c>
      <c r="M275" t="str">
        <f t="shared" si="27"/>
        <v>07.自治体</v>
      </c>
      <c r="N275">
        <f t="shared" si="28"/>
        <v>0</v>
      </c>
      <c r="O275">
        <f t="shared" si="29"/>
        <v>0</v>
      </c>
    </row>
    <row r="276" spans="1:15" ht="13.8" thickBot="1">
      <c r="A276" s="10" t="s">
        <v>3111</v>
      </c>
      <c r="C276" t="s">
        <v>3209</v>
      </c>
      <c r="D276" s="47" t="s">
        <v>3281</v>
      </c>
      <c r="E276" t="s">
        <v>1965</v>
      </c>
      <c r="H276" t="s">
        <v>249</v>
      </c>
      <c r="I276" t="e">
        <f>VLOOKUP(H276,#REF!,2,0)</f>
        <v>#REF!</v>
      </c>
      <c r="J276" t="e">
        <f t="shared" si="24"/>
        <v>#REF!</v>
      </c>
      <c r="K276" t="str">
        <f t="shared" si="25"/>
        <v>関東地方</v>
      </c>
      <c r="L276" t="str">
        <f t="shared" si="26"/>
        <v>その他</v>
      </c>
      <c r="M276" t="str">
        <f t="shared" si="27"/>
        <v>10.その他</v>
      </c>
      <c r="N276">
        <f t="shared" si="28"/>
        <v>0</v>
      </c>
      <c r="O276">
        <f t="shared" si="29"/>
        <v>0</v>
      </c>
    </row>
    <row r="277" spans="1:15" ht="20.399999999999999" thickBot="1">
      <c r="A277" s="5" t="s">
        <v>10</v>
      </c>
      <c r="C277" t="s">
        <v>395</v>
      </c>
      <c r="D277" t="s">
        <v>2646</v>
      </c>
      <c r="E277" t="s">
        <v>1963</v>
      </c>
      <c r="F277" s="51"/>
      <c r="G277">
        <v>20</v>
      </c>
      <c r="H277" t="s">
        <v>932</v>
      </c>
      <c r="I277" t="e">
        <f>VLOOKUP(H277,#REF!,2,0)</f>
        <v>#REF!</v>
      </c>
      <c r="J277" t="e">
        <f t="shared" si="24"/>
        <v>#REF!</v>
      </c>
      <c r="K277" t="str">
        <f t="shared" si="25"/>
        <v>関東地方</v>
      </c>
      <c r="L277" t="str">
        <f t="shared" si="26"/>
        <v>-</v>
      </c>
      <c r="M277" t="str">
        <f t="shared" si="27"/>
        <v>06.生命保険会社・損害保険会社</v>
      </c>
      <c r="N277">
        <f t="shared" si="28"/>
        <v>0</v>
      </c>
      <c r="O277">
        <f t="shared" si="29"/>
        <v>0</v>
      </c>
    </row>
    <row r="278" spans="1:15" ht="20.399999999999999" thickBot="1">
      <c r="A278" s="5" t="s">
        <v>125</v>
      </c>
      <c r="C278" t="s">
        <v>126</v>
      </c>
      <c r="D278" t="s">
        <v>2636</v>
      </c>
      <c r="E278" t="s">
        <v>1963</v>
      </c>
      <c r="F278" s="51"/>
      <c r="G278">
        <v>20</v>
      </c>
      <c r="H278" t="s">
        <v>1060</v>
      </c>
      <c r="I278" t="e">
        <f>VLOOKUP(H278,#REF!,2,0)</f>
        <v>#REF!</v>
      </c>
      <c r="J278" t="e">
        <f t="shared" si="24"/>
        <v>#REF!</v>
      </c>
      <c r="K278" t="str">
        <f t="shared" si="25"/>
        <v>関東地方</v>
      </c>
      <c r="L278" t="str">
        <f t="shared" si="26"/>
        <v>事業法人</v>
      </c>
      <c r="M278" t="str">
        <f t="shared" si="27"/>
        <v>04.事業法人</v>
      </c>
      <c r="N278">
        <f t="shared" si="28"/>
        <v>0</v>
      </c>
      <c r="O278">
        <f t="shared" si="29"/>
        <v>0</v>
      </c>
    </row>
    <row r="279" spans="1:15">
      <c r="A279" s="3" t="s">
        <v>257</v>
      </c>
      <c r="B279" t="s">
        <v>1615</v>
      </c>
      <c r="C279" t="s">
        <v>426</v>
      </c>
      <c r="D279" t="s">
        <v>2644</v>
      </c>
      <c r="E279" t="s">
        <v>1992</v>
      </c>
      <c r="F279" s="51"/>
      <c r="G279">
        <v>50</v>
      </c>
      <c r="H279" t="s">
        <v>1060</v>
      </c>
      <c r="I279" t="e">
        <f>VLOOKUP(H279,#REF!,2,0)</f>
        <v>#REF!</v>
      </c>
      <c r="J279" t="e">
        <f t="shared" si="24"/>
        <v>#REF!</v>
      </c>
      <c r="K279" t="str">
        <f t="shared" si="25"/>
        <v>中国地方</v>
      </c>
      <c r="L279" t="str">
        <f t="shared" si="26"/>
        <v>事業法人</v>
      </c>
      <c r="M279" t="str">
        <f t="shared" si="27"/>
        <v>04.事業法人</v>
      </c>
      <c r="N279">
        <f t="shared" si="28"/>
        <v>1</v>
      </c>
      <c r="O279">
        <f t="shared" si="29"/>
        <v>91</v>
      </c>
    </row>
    <row r="280" spans="1:15" ht="20.399999999999999" thickBot="1">
      <c r="A280" s="5" t="s">
        <v>1388</v>
      </c>
      <c r="C280" t="s">
        <v>995</v>
      </c>
      <c r="D280" t="s">
        <v>2653</v>
      </c>
      <c r="E280" t="s">
        <v>1965</v>
      </c>
      <c r="F280" s="51"/>
      <c r="G280">
        <v>20</v>
      </c>
      <c r="H280" t="s">
        <v>1193</v>
      </c>
      <c r="I280" t="e">
        <f>VLOOKUP(H280,#REF!,2,0)</f>
        <v>#REF!</v>
      </c>
      <c r="J280" t="e">
        <f t="shared" si="24"/>
        <v>#REF!</v>
      </c>
      <c r="K280" t="str">
        <f t="shared" si="25"/>
        <v>関東地方</v>
      </c>
      <c r="L280" t="str">
        <f t="shared" si="26"/>
        <v>その他</v>
      </c>
      <c r="M280" t="str">
        <f t="shared" si="27"/>
        <v>08.財団法人・社団法人</v>
      </c>
      <c r="N280">
        <f t="shared" si="28"/>
        <v>0</v>
      </c>
      <c r="O280">
        <f t="shared" si="29"/>
        <v>0</v>
      </c>
    </row>
    <row r="281" spans="1:15">
      <c r="A281" s="3" t="s">
        <v>1855</v>
      </c>
      <c r="B281" t="s">
        <v>1616</v>
      </c>
      <c r="C281" t="s">
        <v>485</v>
      </c>
      <c r="D281" t="s">
        <v>2655</v>
      </c>
      <c r="E281" t="s">
        <v>1988</v>
      </c>
      <c r="F281" s="51"/>
      <c r="G281">
        <v>40</v>
      </c>
      <c r="H281" t="s">
        <v>1060</v>
      </c>
      <c r="I281" t="e">
        <f>VLOOKUP(H281,#REF!,2,0)</f>
        <v>#REF!</v>
      </c>
      <c r="J281" t="e">
        <f t="shared" si="24"/>
        <v>#REF!</v>
      </c>
      <c r="K281" t="str">
        <f t="shared" si="25"/>
        <v>近畿地方</v>
      </c>
      <c r="L281" t="str">
        <f t="shared" si="26"/>
        <v>事業法人</v>
      </c>
      <c r="M281" t="str">
        <f t="shared" si="27"/>
        <v>04.事業法人</v>
      </c>
      <c r="N281">
        <f t="shared" si="28"/>
        <v>2</v>
      </c>
      <c r="O281">
        <f t="shared" si="29"/>
        <v>75</v>
      </c>
    </row>
    <row r="282" spans="1:15" ht="20.399999999999999" thickBot="1">
      <c r="A282" s="5" t="s">
        <v>1072</v>
      </c>
      <c r="C282" t="s">
        <v>1125</v>
      </c>
      <c r="D282" t="s">
        <v>2656</v>
      </c>
      <c r="E282" t="s">
        <v>2002</v>
      </c>
      <c r="F282" s="51"/>
      <c r="G282">
        <v>35</v>
      </c>
      <c r="H282" t="s">
        <v>1060</v>
      </c>
      <c r="I282" t="e">
        <f>VLOOKUP(H282,#REF!,2,0)</f>
        <v>#REF!</v>
      </c>
      <c r="J282" t="e">
        <f t="shared" si="24"/>
        <v>#REF!</v>
      </c>
      <c r="K282" t="str">
        <f t="shared" si="25"/>
        <v>東海地方</v>
      </c>
      <c r="L282" t="str">
        <f t="shared" si="26"/>
        <v>事業法人</v>
      </c>
      <c r="M282" t="str">
        <f t="shared" si="27"/>
        <v>04.事業法人</v>
      </c>
      <c r="N282">
        <f t="shared" si="28"/>
        <v>0</v>
      </c>
      <c r="O282">
        <f t="shared" si="29"/>
        <v>0</v>
      </c>
    </row>
    <row r="283" spans="1:15" ht="19.8">
      <c r="A283" s="2" t="s">
        <v>1073</v>
      </c>
      <c r="C283" t="s">
        <v>1126</v>
      </c>
      <c r="D283" t="s">
        <v>2656</v>
      </c>
      <c r="E283" t="s">
        <v>2021</v>
      </c>
      <c r="F283" s="51"/>
      <c r="G283">
        <v>20</v>
      </c>
      <c r="H283" t="s">
        <v>413</v>
      </c>
      <c r="I283" t="e">
        <f>VLOOKUP(H283,#REF!,2,0)</f>
        <v>#REF!</v>
      </c>
      <c r="J283" t="e">
        <f t="shared" si="24"/>
        <v>#REF!</v>
      </c>
      <c r="K283" t="str">
        <f t="shared" si="25"/>
        <v>関東地方</v>
      </c>
      <c r="L283" t="str">
        <f t="shared" si="26"/>
        <v>自治体</v>
      </c>
      <c r="M283" t="str">
        <f t="shared" si="27"/>
        <v>07.自治体</v>
      </c>
      <c r="N283">
        <f t="shared" si="28"/>
        <v>0</v>
      </c>
      <c r="O283">
        <f t="shared" si="29"/>
        <v>0</v>
      </c>
    </row>
    <row r="284" spans="1:15">
      <c r="A284" t="s">
        <v>3112</v>
      </c>
      <c r="C284" t="s">
        <v>3210</v>
      </c>
      <c r="D284" s="47" t="s">
        <v>3281</v>
      </c>
      <c r="E284" t="s">
        <v>1993</v>
      </c>
      <c r="H284" t="s">
        <v>413</v>
      </c>
      <c r="I284" t="e">
        <f>VLOOKUP(H284,#REF!,2,0)</f>
        <v>#REF!</v>
      </c>
      <c r="J284" t="e">
        <f t="shared" si="24"/>
        <v>#REF!</v>
      </c>
      <c r="K284" t="str">
        <f t="shared" si="25"/>
        <v>甲信越地方</v>
      </c>
      <c r="L284" t="str">
        <f t="shared" si="26"/>
        <v>自治体</v>
      </c>
      <c r="M284" t="str">
        <f t="shared" si="27"/>
        <v>07.自治体</v>
      </c>
      <c r="N284">
        <f t="shared" si="28"/>
        <v>0</v>
      </c>
      <c r="O284">
        <f t="shared" si="29"/>
        <v>0</v>
      </c>
    </row>
    <row r="285" spans="1:15">
      <c r="A285" s="3" t="s">
        <v>63</v>
      </c>
      <c r="B285" t="s">
        <v>1617</v>
      </c>
      <c r="C285" t="s">
        <v>416</v>
      </c>
      <c r="D285" t="s">
        <v>2642</v>
      </c>
      <c r="E285" t="s">
        <v>1987</v>
      </c>
      <c r="F285" s="51"/>
      <c r="G285">
        <v>40</v>
      </c>
      <c r="H285" t="s">
        <v>1060</v>
      </c>
      <c r="I285" t="e">
        <f>VLOOKUP(H285,#REF!,2,0)</f>
        <v>#REF!</v>
      </c>
      <c r="J285" t="e">
        <f t="shared" si="24"/>
        <v>#REF!</v>
      </c>
      <c r="K285" t="str">
        <f t="shared" si="25"/>
        <v>近畿地方</v>
      </c>
      <c r="L285" t="str">
        <f t="shared" si="26"/>
        <v>事業法人</v>
      </c>
      <c r="M285" t="str">
        <f t="shared" si="27"/>
        <v>04.事業法人</v>
      </c>
      <c r="N285">
        <f t="shared" si="28"/>
        <v>1</v>
      </c>
      <c r="O285">
        <f t="shared" si="29"/>
        <v>94</v>
      </c>
    </row>
    <row r="286" spans="1:15">
      <c r="A286" t="s">
        <v>2347</v>
      </c>
      <c r="C286" t="s">
        <v>2499</v>
      </c>
      <c r="D286" t="s">
        <v>2654</v>
      </c>
      <c r="E286" t="s">
        <v>1993</v>
      </c>
      <c r="F286" s="51"/>
      <c r="G286">
        <v>25</v>
      </c>
      <c r="H286" t="s">
        <v>413</v>
      </c>
      <c r="I286" t="e">
        <f>VLOOKUP(H286,#REF!,2,0)</f>
        <v>#REF!</v>
      </c>
      <c r="J286" t="e">
        <f t="shared" si="24"/>
        <v>#REF!</v>
      </c>
      <c r="K286" t="str">
        <f t="shared" si="25"/>
        <v>甲信越地方</v>
      </c>
      <c r="L286" t="str">
        <f t="shared" si="26"/>
        <v>自治体</v>
      </c>
      <c r="M286" t="str">
        <f t="shared" si="27"/>
        <v>07.自治体</v>
      </c>
      <c r="N286">
        <f t="shared" si="28"/>
        <v>0</v>
      </c>
      <c r="O286">
        <f t="shared" si="29"/>
        <v>0</v>
      </c>
    </row>
    <row r="287" spans="1:15" ht="20.399999999999999" thickBot="1">
      <c r="A287" s="5" t="s">
        <v>1389</v>
      </c>
      <c r="C287" t="s">
        <v>996</v>
      </c>
      <c r="D287" t="s">
        <v>2653</v>
      </c>
      <c r="E287" t="s">
        <v>1993</v>
      </c>
      <c r="F287" s="51"/>
      <c r="G287">
        <v>25</v>
      </c>
      <c r="H287" t="s">
        <v>413</v>
      </c>
      <c r="I287" t="e">
        <f>VLOOKUP(H287,#REF!,2,0)</f>
        <v>#REF!</v>
      </c>
      <c r="J287" t="e">
        <f t="shared" si="24"/>
        <v>#REF!</v>
      </c>
      <c r="K287" t="str">
        <f t="shared" si="25"/>
        <v>甲信越地方</v>
      </c>
      <c r="L287" t="str">
        <f t="shared" si="26"/>
        <v>自治体</v>
      </c>
      <c r="M287" t="str">
        <f t="shared" si="27"/>
        <v>07.自治体</v>
      </c>
      <c r="N287">
        <f t="shared" si="28"/>
        <v>0</v>
      </c>
      <c r="O287">
        <f t="shared" si="29"/>
        <v>0</v>
      </c>
    </row>
    <row r="288" spans="1:15" ht="20.399999999999999" thickBot="1">
      <c r="A288" s="5" t="s">
        <v>1074</v>
      </c>
      <c r="C288" t="s">
        <v>1127</v>
      </c>
      <c r="D288" t="s">
        <v>2656</v>
      </c>
      <c r="E288" t="s">
        <v>1990</v>
      </c>
      <c r="F288" s="51"/>
      <c r="G288">
        <v>40</v>
      </c>
      <c r="H288" t="s">
        <v>1194</v>
      </c>
      <c r="I288" t="e">
        <f>VLOOKUP(H288,#REF!,2,0)</f>
        <v>#REF!</v>
      </c>
      <c r="J288" t="e">
        <f t="shared" si="24"/>
        <v>#REF!</v>
      </c>
      <c r="K288" t="str">
        <f t="shared" si="25"/>
        <v>近畿地方</v>
      </c>
      <c r="L288" t="str">
        <f t="shared" si="26"/>
        <v>地域金融機関</v>
      </c>
      <c r="M288" t="str">
        <f t="shared" si="27"/>
        <v>03.系統上部・系統下部</v>
      </c>
      <c r="N288">
        <f t="shared" si="28"/>
        <v>0</v>
      </c>
      <c r="O288">
        <f t="shared" si="29"/>
        <v>0</v>
      </c>
    </row>
    <row r="289" spans="1:15">
      <c r="A289" s="3" t="s">
        <v>817</v>
      </c>
      <c r="B289" t="s">
        <v>1618</v>
      </c>
      <c r="C289" t="s">
        <v>818</v>
      </c>
      <c r="D289" t="s">
        <v>2659</v>
      </c>
      <c r="E289" t="s">
        <v>2045</v>
      </c>
      <c r="F289" s="51"/>
      <c r="G289">
        <v>70</v>
      </c>
      <c r="H289" t="s">
        <v>1060</v>
      </c>
      <c r="I289" t="e">
        <f>VLOOKUP(H289,#REF!,2,0)</f>
        <v>#REF!</v>
      </c>
      <c r="J289" t="e">
        <f t="shared" si="24"/>
        <v>#REF!</v>
      </c>
      <c r="K289" t="str">
        <f t="shared" si="25"/>
        <v>九州・沖縄地方</v>
      </c>
      <c r="L289" t="str">
        <f t="shared" si="26"/>
        <v>事業法人</v>
      </c>
      <c r="M289" t="str">
        <f t="shared" si="27"/>
        <v>04.事業法人</v>
      </c>
      <c r="N289">
        <f t="shared" si="28"/>
        <v>1</v>
      </c>
      <c r="O289">
        <f t="shared" si="29"/>
        <v>89</v>
      </c>
    </row>
    <row r="290" spans="1:15" ht="19.8">
      <c r="A290" s="2" t="s">
        <v>1075</v>
      </c>
      <c r="C290" t="s">
        <v>1128</v>
      </c>
      <c r="D290" t="s">
        <v>2656</v>
      </c>
      <c r="E290" t="s">
        <v>2110</v>
      </c>
      <c r="F290" s="51"/>
      <c r="G290">
        <v>25</v>
      </c>
      <c r="H290" t="s">
        <v>1060</v>
      </c>
      <c r="I290" t="e">
        <f>VLOOKUP(H290,#REF!,2,0)</f>
        <v>#REF!</v>
      </c>
      <c r="J290" t="e">
        <f t="shared" si="24"/>
        <v>#REF!</v>
      </c>
      <c r="K290" t="str">
        <f t="shared" si="25"/>
        <v>甲信越地方</v>
      </c>
      <c r="L290" t="str">
        <f t="shared" si="26"/>
        <v>事業法人</v>
      </c>
      <c r="M290" t="str">
        <f t="shared" si="27"/>
        <v>04.事業法人</v>
      </c>
      <c r="N290">
        <f t="shared" si="28"/>
        <v>0</v>
      </c>
      <c r="O290">
        <f t="shared" si="29"/>
        <v>0</v>
      </c>
    </row>
    <row r="291" spans="1:15" ht="20.399999999999999" thickBot="1">
      <c r="A291" s="5" t="s">
        <v>1390</v>
      </c>
      <c r="C291" t="s">
        <v>819</v>
      </c>
      <c r="D291" t="s">
        <v>2659</v>
      </c>
      <c r="E291" t="s">
        <v>2047</v>
      </c>
      <c r="F291" s="51"/>
      <c r="G291">
        <v>10</v>
      </c>
      <c r="H291" t="s">
        <v>413</v>
      </c>
      <c r="I291" t="e">
        <f>VLOOKUP(H291,#REF!,2,0)</f>
        <v>#REF!</v>
      </c>
      <c r="J291" t="e">
        <f t="shared" si="24"/>
        <v>#REF!</v>
      </c>
      <c r="K291" t="str">
        <f t="shared" si="25"/>
        <v>北海道・東北地方</v>
      </c>
      <c r="L291" t="str">
        <f t="shared" si="26"/>
        <v>自治体</v>
      </c>
      <c r="M291" t="str">
        <f t="shared" si="27"/>
        <v>07.自治体</v>
      </c>
      <c r="N291">
        <f t="shared" si="28"/>
        <v>0</v>
      </c>
      <c r="O291">
        <f t="shared" si="29"/>
        <v>0</v>
      </c>
    </row>
    <row r="292" spans="1:15" ht="19.8">
      <c r="A292" s="2" t="s">
        <v>282</v>
      </c>
      <c r="C292" t="s">
        <v>450</v>
      </c>
      <c r="D292" t="s">
        <v>2632</v>
      </c>
      <c r="E292" t="s">
        <v>2005</v>
      </c>
      <c r="F292" s="51"/>
      <c r="G292">
        <v>30</v>
      </c>
      <c r="H292" t="s">
        <v>1060</v>
      </c>
      <c r="I292" t="e">
        <f>VLOOKUP(H292,#REF!,2,0)</f>
        <v>#REF!</v>
      </c>
      <c r="J292" t="e">
        <f t="shared" si="24"/>
        <v>#REF!</v>
      </c>
      <c r="K292" t="str">
        <f t="shared" si="25"/>
        <v>北陸地方</v>
      </c>
      <c r="L292" t="str">
        <f t="shared" si="26"/>
        <v>事業法人</v>
      </c>
      <c r="M292" t="str">
        <f t="shared" si="27"/>
        <v>04.事業法人</v>
      </c>
      <c r="N292">
        <f t="shared" si="28"/>
        <v>0</v>
      </c>
      <c r="O292">
        <f t="shared" si="29"/>
        <v>0</v>
      </c>
    </row>
    <row r="293" spans="1:15" ht="20.399999999999999" thickBot="1">
      <c r="A293" s="5" t="s">
        <v>1391</v>
      </c>
      <c r="C293" t="s">
        <v>997</v>
      </c>
      <c r="D293" t="s">
        <v>2653</v>
      </c>
      <c r="E293" t="s">
        <v>2013</v>
      </c>
      <c r="F293" s="51"/>
      <c r="G293">
        <v>10</v>
      </c>
      <c r="H293" t="s">
        <v>1060</v>
      </c>
      <c r="I293" t="e">
        <f>VLOOKUP(H293,#REF!,2,0)</f>
        <v>#REF!</v>
      </c>
      <c r="J293" t="e">
        <f t="shared" si="24"/>
        <v>#REF!</v>
      </c>
      <c r="K293" t="str">
        <f t="shared" si="25"/>
        <v>北海道・東北地方</v>
      </c>
      <c r="L293" t="str">
        <f t="shared" si="26"/>
        <v>事業法人</v>
      </c>
      <c r="M293" t="str">
        <f t="shared" si="27"/>
        <v>04.事業法人</v>
      </c>
      <c r="N293">
        <f t="shared" si="28"/>
        <v>0</v>
      </c>
      <c r="O293">
        <f t="shared" si="29"/>
        <v>0</v>
      </c>
    </row>
    <row r="294" spans="1:15" ht="20.399999999999999" thickBot="1">
      <c r="A294" s="5" t="s">
        <v>667</v>
      </c>
      <c r="C294" t="s">
        <v>735</v>
      </c>
      <c r="D294" t="s">
        <v>2633</v>
      </c>
      <c r="E294" t="s">
        <v>2029</v>
      </c>
      <c r="F294" s="51"/>
      <c r="G294">
        <v>20</v>
      </c>
      <c r="H294" t="s">
        <v>930</v>
      </c>
      <c r="I294" t="e">
        <f>VLOOKUP(H294,#REF!,2,0)</f>
        <v>#REF!</v>
      </c>
      <c r="J294" t="e">
        <f t="shared" si="24"/>
        <v>#REF!</v>
      </c>
      <c r="K294" t="str">
        <f t="shared" si="25"/>
        <v>関東地方</v>
      </c>
      <c r="L294" t="str">
        <f t="shared" si="26"/>
        <v>学校法人等</v>
      </c>
      <c r="M294" t="str">
        <f t="shared" si="27"/>
        <v>01.学校法人・国立大学法人等</v>
      </c>
      <c r="N294">
        <f t="shared" si="28"/>
        <v>0</v>
      </c>
      <c r="O294">
        <f t="shared" si="29"/>
        <v>0</v>
      </c>
    </row>
    <row r="295" spans="1:15" ht="19.8">
      <c r="A295" s="2" t="s">
        <v>283</v>
      </c>
      <c r="C295" t="s">
        <v>451</v>
      </c>
      <c r="D295" t="s">
        <v>2632</v>
      </c>
      <c r="E295" t="s">
        <v>2016</v>
      </c>
      <c r="F295" s="51"/>
      <c r="G295">
        <v>35</v>
      </c>
      <c r="H295" t="s">
        <v>930</v>
      </c>
      <c r="I295" t="e">
        <f>VLOOKUP(H295,#REF!,2,0)</f>
        <v>#REF!</v>
      </c>
      <c r="J295" t="e">
        <f t="shared" si="24"/>
        <v>#REF!</v>
      </c>
      <c r="K295" t="str">
        <f t="shared" si="25"/>
        <v>東海地方</v>
      </c>
      <c r="L295" t="str">
        <f t="shared" si="26"/>
        <v>学校法人等</v>
      </c>
      <c r="M295" t="str">
        <f t="shared" si="27"/>
        <v>01.学校法人・国立大学法人等</v>
      </c>
      <c r="N295">
        <f t="shared" si="28"/>
        <v>0</v>
      </c>
      <c r="O295">
        <f t="shared" si="29"/>
        <v>0</v>
      </c>
    </row>
    <row r="296" spans="1:15">
      <c r="A296" s="3" t="s">
        <v>1210</v>
      </c>
      <c r="B296" t="s">
        <v>1619</v>
      </c>
      <c r="C296" t="s">
        <v>1277</v>
      </c>
      <c r="D296" t="s">
        <v>2657</v>
      </c>
      <c r="E296" t="s">
        <v>2048</v>
      </c>
      <c r="F296" s="51"/>
      <c r="G296">
        <v>30</v>
      </c>
      <c r="H296" t="s">
        <v>1060</v>
      </c>
      <c r="I296" t="e">
        <f>VLOOKUP(H296,#REF!,2,0)</f>
        <v>#REF!</v>
      </c>
      <c r="J296" t="e">
        <f t="shared" si="24"/>
        <v>#REF!</v>
      </c>
      <c r="K296" t="str">
        <f t="shared" si="25"/>
        <v>北陸地方</v>
      </c>
      <c r="L296" t="str">
        <f t="shared" si="26"/>
        <v>事業法人</v>
      </c>
      <c r="M296" t="str">
        <f t="shared" si="27"/>
        <v>04.事業法人</v>
      </c>
      <c r="N296">
        <f t="shared" si="28"/>
        <v>1</v>
      </c>
      <c r="O296">
        <f t="shared" si="29"/>
        <v>91</v>
      </c>
    </row>
    <row r="297" spans="1:15" ht="20.399999999999999" thickBot="1">
      <c r="A297" s="5" t="s">
        <v>250</v>
      </c>
      <c r="C297" t="s">
        <v>354</v>
      </c>
      <c r="D297" t="s">
        <v>2647</v>
      </c>
      <c r="E297" t="s">
        <v>2001</v>
      </c>
      <c r="F297" s="51"/>
      <c r="G297">
        <v>70</v>
      </c>
      <c r="H297" t="s">
        <v>1193</v>
      </c>
      <c r="I297" t="e">
        <f>VLOOKUP(H297,#REF!,2,0)</f>
        <v>#REF!</v>
      </c>
      <c r="J297" t="e">
        <f t="shared" si="24"/>
        <v>#REF!</v>
      </c>
      <c r="K297" t="str">
        <f t="shared" si="25"/>
        <v>九州・沖縄地方</v>
      </c>
      <c r="L297" t="str">
        <f t="shared" si="26"/>
        <v>その他</v>
      </c>
      <c r="M297" t="str">
        <f t="shared" si="27"/>
        <v>08.財団法人・社団法人</v>
      </c>
      <c r="N297">
        <f t="shared" si="28"/>
        <v>0</v>
      </c>
      <c r="O297">
        <f t="shared" si="29"/>
        <v>0</v>
      </c>
    </row>
    <row r="298" spans="1:15">
      <c r="A298" t="s">
        <v>2804</v>
      </c>
      <c r="C298" t="s">
        <v>2904</v>
      </c>
      <c r="D298" t="s">
        <v>2972</v>
      </c>
      <c r="E298" t="s">
        <v>2995</v>
      </c>
      <c r="H298" t="s">
        <v>930</v>
      </c>
      <c r="I298" t="e">
        <f>VLOOKUP(H298,#REF!,2,0)</f>
        <v>#REF!</v>
      </c>
      <c r="J298" t="e">
        <f t="shared" si="24"/>
        <v>#REF!</v>
      </c>
      <c r="K298" t="str">
        <f t="shared" si="25"/>
        <v>九州・沖縄地方</v>
      </c>
      <c r="L298" t="str">
        <f t="shared" si="26"/>
        <v>学校法人等</v>
      </c>
      <c r="M298" t="str">
        <f t="shared" si="27"/>
        <v>01.学校法人・国立大学法人等</v>
      </c>
      <c r="N298">
        <f t="shared" si="28"/>
        <v>0</v>
      </c>
      <c r="O298">
        <f t="shared" si="29"/>
        <v>0</v>
      </c>
    </row>
    <row r="299" spans="1:15">
      <c r="A299" t="s">
        <v>3113</v>
      </c>
      <c r="C299" t="s">
        <v>3211</v>
      </c>
      <c r="D299" s="47" t="s">
        <v>3281</v>
      </c>
      <c r="E299" t="s">
        <v>3288</v>
      </c>
      <c r="H299" t="s">
        <v>930</v>
      </c>
      <c r="I299" t="e">
        <f>VLOOKUP(H299,#REF!,2,0)</f>
        <v>#REF!</v>
      </c>
      <c r="J299" t="e">
        <f t="shared" si="24"/>
        <v>#REF!</v>
      </c>
      <c r="K299" t="str">
        <f t="shared" si="25"/>
        <v>九州・沖縄地方</v>
      </c>
      <c r="L299" t="str">
        <f t="shared" si="26"/>
        <v>学校法人等</v>
      </c>
      <c r="M299" t="str">
        <f t="shared" si="27"/>
        <v>01.学校法人・国立大学法人等</v>
      </c>
      <c r="N299">
        <f t="shared" si="28"/>
        <v>0</v>
      </c>
      <c r="O299">
        <f t="shared" si="29"/>
        <v>0</v>
      </c>
    </row>
    <row r="300" spans="1:15">
      <c r="A300" t="s">
        <v>3141</v>
      </c>
      <c r="C300" t="s">
        <v>3212</v>
      </c>
      <c r="D300" s="47" t="s">
        <v>3281</v>
      </c>
      <c r="E300" t="s">
        <v>2013</v>
      </c>
      <c r="H300" t="s">
        <v>446</v>
      </c>
      <c r="I300" t="e">
        <f>VLOOKUP(H300,#REF!,2,0)</f>
        <v>#REF!</v>
      </c>
      <c r="J300" t="e">
        <f t="shared" si="24"/>
        <v>#REF!</v>
      </c>
      <c r="K300" t="str">
        <f t="shared" si="25"/>
        <v>北海道・東北地方</v>
      </c>
      <c r="L300" t="str">
        <f t="shared" si="26"/>
        <v>その他</v>
      </c>
      <c r="M300" t="str">
        <f t="shared" si="27"/>
        <v>09.医療法人・社会福祉法人</v>
      </c>
      <c r="N300">
        <f t="shared" si="28"/>
        <v>0</v>
      </c>
      <c r="O300">
        <f t="shared" si="29"/>
        <v>0</v>
      </c>
    </row>
    <row r="301" spans="1:15" ht="19.8">
      <c r="A301" s="2" t="s">
        <v>11</v>
      </c>
      <c r="C301" t="s">
        <v>338</v>
      </c>
      <c r="D301" t="s">
        <v>2641</v>
      </c>
      <c r="E301" t="s">
        <v>1963</v>
      </c>
      <c r="F301" s="51"/>
      <c r="G301">
        <v>20</v>
      </c>
      <c r="H301" t="s">
        <v>1060</v>
      </c>
      <c r="I301" t="e">
        <f>VLOOKUP(H301,#REF!,2,0)</f>
        <v>#REF!</v>
      </c>
      <c r="J301" t="e">
        <f t="shared" si="24"/>
        <v>#REF!</v>
      </c>
      <c r="K301" t="str">
        <f t="shared" si="25"/>
        <v>関東地方</v>
      </c>
      <c r="L301" t="str">
        <f t="shared" si="26"/>
        <v>事業法人</v>
      </c>
      <c r="M301" t="str">
        <f t="shared" si="27"/>
        <v>04.事業法人</v>
      </c>
      <c r="N301">
        <f t="shared" si="28"/>
        <v>0</v>
      </c>
      <c r="O301">
        <f t="shared" si="29"/>
        <v>0</v>
      </c>
    </row>
    <row r="302" spans="1:15">
      <c r="A302" t="s">
        <v>3114</v>
      </c>
      <c r="C302" t="s">
        <v>3213</v>
      </c>
      <c r="D302" s="47" t="s">
        <v>3281</v>
      </c>
      <c r="E302" t="s">
        <v>1963</v>
      </c>
      <c r="H302" t="s">
        <v>249</v>
      </c>
      <c r="I302" t="e">
        <f>VLOOKUP(H302,#REF!,2,0)</f>
        <v>#REF!</v>
      </c>
      <c r="J302" t="e">
        <f t="shared" si="24"/>
        <v>#REF!</v>
      </c>
      <c r="K302" t="str">
        <f t="shared" si="25"/>
        <v>関東地方</v>
      </c>
      <c r="L302" t="str">
        <f t="shared" si="26"/>
        <v>その他</v>
      </c>
      <c r="M302" t="str">
        <f t="shared" si="27"/>
        <v>10.その他</v>
      </c>
      <c r="N302">
        <f t="shared" si="28"/>
        <v>0</v>
      </c>
      <c r="O302">
        <f t="shared" si="29"/>
        <v>0</v>
      </c>
    </row>
    <row r="303" spans="1:15">
      <c r="A303" s="3" t="s">
        <v>64</v>
      </c>
      <c r="B303" t="s">
        <v>1620</v>
      </c>
      <c r="C303" t="s">
        <v>357</v>
      </c>
      <c r="D303" t="s">
        <v>2648</v>
      </c>
      <c r="E303" t="s">
        <v>2049</v>
      </c>
      <c r="F303" s="51"/>
      <c r="G303">
        <v>40</v>
      </c>
      <c r="H303" t="s">
        <v>335</v>
      </c>
      <c r="I303" t="e">
        <f>VLOOKUP(H303,#REF!,2,0)</f>
        <v>#REF!</v>
      </c>
      <c r="J303" t="e">
        <f t="shared" si="24"/>
        <v>#REF!</v>
      </c>
      <c r="K303" t="str">
        <f t="shared" si="25"/>
        <v>近畿地方</v>
      </c>
      <c r="L303" t="str">
        <f t="shared" si="26"/>
        <v>地域金融機関</v>
      </c>
      <c r="M303" t="str">
        <f t="shared" si="27"/>
        <v>02.銀行</v>
      </c>
      <c r="N303">
        <f t="shared" si="28"/>
        <v>1</v>
      </c>
      <c r="O303">
        <f t="shared" si="29"/>
        <v>104</v>
      </c>
    </row>
    <row r="304" spans="1:15">
      <c r="A304" s="3" t="s">
        <v>65</v>
      </c>
      <c r="B304" t="s">
        <v>1621</v>
      </c>
      <c r="C304" t="s">
        <v>369</v>
      </c>
      <c r="D304" t="s">
        <v>2649</v>
      </c>
      <c r="E304" t="s">
        <v>2049</v>
      </c>
      <c r="F304" s="51"/>
      <c r="G304">
        <v>40</v>
      </c>
      <c r="H304" t="s">
        <v>1345</v>
      </c>
      <c r="I304" t="e">
        <f>VLOOKUP(H304,#REF!,2,0)</f>
        <v>#REF!</v>
      </c>
      <c r="J304" t="e">
        <f t="shared" si="24"/>
        <v>#REF!</v>
      </c>
      <c r="K304" t="str">
        <f t="shared" si="25"/>
        <v>近畿地方</v>
      </c>
      <c r="L304" t="str">
        <f t="shared" si="26"/>
        <v>地域金融機関</v>
      </c>
      <c r="M304" t="str">
        <f t="shared" si="27"/>
        <v>03.系統上部・系統下部</v>
      </c>
      <c r="N304">
        <f t="shared" si="28"/>
        <v>1</v>
      </c>
      <c r="O304">
        <f t="shared" si="29"/>
        <v>106</v>
      </c>
    </row>
    <row r="305" spans="1:15" ht="19.8">
      <c r="A305" s="2" t="s">
        <v>173</v>
      </c>
      <c r="C305" t="s">
        <v>174</v>
      </c>
      <c r="D305" t="s">
        <v>2635</v>
      </c>
      <c r="E305" t="s">
        <v>2049</v>
      </c>
      <c r="F305" s="51"/>
      <c r="G305">
        <v>40</v>
      </c>
      <c r="H305" t="s">
        <v>249</v>
      </c>
      <c r="I305" t="e">
        <f>VLOOKUP(H305,#REF!,2,0)</f>
        <v>#REF!</v>
      </c>
      <c r="J305" t="e">
        <f t="shared" si="24"/>
        <v>#REF!</v>
      </c>
      <c r="K305" t="str">
        <f t="shared" si="25"/>
        <v>近畿地方</v>
      </c>
      <c r="L305" t="str">
        <f t="shared" si="26"/>
        <v>その他</v>
      </c>
      <c r="M305" t="str">
        <f t="shared" si="27"/>
        <v>10.その他</v>
      </c>
      <c r="N305">
        <f t="shared" si="28"/>
        <v>0</v>
      </c>
      <c r="O305">
        <f t="shared" si="29"/>
        <v>0</v>
      </c>
    </row>
    <row r="306" spans="1:15" ht="19.8">
      <c r="A306" s="2" t="s">
        <v>1392</v>
      </c>
      <c r="C306" t="s">
        <v>998</v>
      </c>
      <c r="D306" t="s">
        <v>2653</v>
      </c>
      <c r="E306" t="s">
        <v>2050</v>
      </c>
      <c r="F306" s="51"/>
      <c r="G306">
        <v>40</v>
      </c>
      <c r="H306" t="s">
        <v>1193</v>
      </c>
      <c r="I306" t="e">
        <f>VLOOKUP(H306,#REF!,2,0)</f>
        <v>#REF!</v>
      </c>
      <c r="J306" t="e">
        <f t="shared" si="24"/>
        <v>#REF!</v>
      </c>
      <c r="K306" t="str">
        <f t="shared" si="25"/>
        <v>近畿地方</v>
      </c>
      <c r="L306" t="str">
        <f t="shared" si="26"/>
        <v>その他</v>
      </c>
      <c r="M306" t="str">
        <f t="shared" si="27"/>
        <v>08.財団法人・社団法人</v>
      </c>
      <c r="N306">
        <f t="shared" si="28"/>
        <v>0</v>
      </c>
      <c r="O306">
        <f t="shared" si="29"/>
        <v>0</v>
      </c>
    </row>
    <row r="307" spans="1:15" ht="19.8">
      <c r="A307" s="2" t="s">
        <v>1393</v>
      </c>
      <c r="C307" t="s">
        <v>999</v>
      </c>
      <c r="D307" t="s">
        <v>2653</v>
      </c>
      <c r="E307" t="s">
        <v>2050</v>
      </c>
      <c r="F307" s="51"/>
      <c r="G307">
        <v>40</v>
      </c>
      <c r="H307" t="s">
        <v>1194</v>
      </c>
      <c r="I307" t="e">
        <f>VLOOKUP(H307,#REF!,2,0)</f>
        <v>#REF!</v>
      </c>
      <c r="J307" t="e">
        <f t="shared" si="24"/>
        <v>#REF!</v>
      </c>
      <c r="K307" t="str">
        <f t="shared" si="25"/>
        <v>近畿地方</v>
      </c>
      <c r="L307" t="str">
        <f t="shared" si="26"/>
        <v>地域金融機関</v>
      </c>
      <c r="M307" t="str">
        <f t="shared" si="27"/>
        <v>03.系統上部・系統下部</v>
      </c>
      <c r="N307">
        <f t="shared" si="28"/>
        <v>0</v>
      </c>
      <c r="O307">
        <f t="shared" si="29"/>
        <v>0</v>
      </c>
    </row>
    <row r="308" spans="1:15">
      <c r="A308" s="3" t="s">
        <v>589</v>
      </c>
      <c r="B308" t="s">
        <v>1622</v>
      </c>
      <c r="C308" t="s">
        <v>619</v>
      </c>
      <c r="D308" t="s">
        <v>2658</v>
      </c>
      <c r="E308" t="s">
        <v>1987</v>
      </c>
      <c r="F308" s="51"/>
      <c r="G308">
        <v>40</v>
      </c>
      <c r="H308" t="s">
        <v>1060</v>
      </c>
      <c r="I308" t="e">
        <f>VLOOKUP(H308,#REF!,2,0)</f>
        <v>#REF!</v>
      </c>
      <c r="J308" t="e">
        <f t="shared" si="24"/>
        <v>#REF!</v>
      </c>
      <c r="K308" t="str">
        <f t="shared" si="25"/>
        <v>近畿地方</v>
      </c>
      <c r="L308" t="str">
        <f t="shared" si="26"/>
        <v>事業法人</v>
      </c>
      <c r="M308" t="str">
        <f t="shared" si="27"/>
        <v>04.事業法人</v>
      </c>
      <c r="N308">
        <f t="shared" si="28"/>
        <v>1</v>
      </c>
      <c r="O308">
        <f t="shared" si="29"/>
        <v>98</v>
      </c>
    </row>
    <row r="309" spans="1:15">
      <c r="A309" t="s">
        <v>2348</v>
      </c>
      <c r="C309" t="s">
        <v>2500</v>
      </c>
      <c r="D309" t="s">
        <v>2654</v>
      </c>
      <c r="E309" t="s">
        <v>2621</v>
      </c>
      <c r="F309" s="51"/>
      <c r="G309">
        <v>60</v>
      </c>
      <c r="H309" t="s">
        <v>1060</v>
      </c>
      <c r="I309" t="e">
        <f>VLOOKUP(H309,#REF!,2,0)</f>
        <v>#REF!</v>
      </c>
      <c r="J309" t="e">
        <f t="shared" si="24"/>
        <v>#REF!</v>
      </c>
      <c r="K309" t="str">
        <f t="shared" si="25"/>
        <v>四国地方</v>
      </c>
      <c r="L309" t="str">
        <f t="shared" si="26"/>
        <v>事業法人</v>
      </c>
      <c r="M309" t="str">
        <f t="shared" si="27"/>
        <v>04.事業法人</v>
      </c>
      <c r="N309">
        <f t="shared" si="28"/>
        <v>0</v>
      </c>
      <c r="O309">
        <f t="shared" si="29"/>
        <v>0</v>
      </c>
    </row>
    <row r="310" spans="1:15" ht="20.399999999999999" thickBot="1">
      <c r="A310" s="5" t="s">
        <v>1394</v>
      </c>
      <c r="C310" t="s">
        <v>1000</v>
      </c>
      <c r="D310" t="s">
        <v>2653</v>
      </c>
      <c r="E310" t="s">
        <v>1965</v>
      </c>
      <c r="F310" s="51"/>
      <c r="G310">
        <v>20</v>
      </c>
      <c r="H310" t="s">
        <v>930</v>
      </c>
      <c r="I310" t="e">
        <f>VLOOKUP(H310,#REF!,2,0)</f>
        <v>#REF!</v>
      </c>
      <c r="J310" t="e">
        <f t="shared" si="24"/>
        <v>#REF!</v>
      </c>
      <c r="K310" t="str">
        <f t="shared" si="25"/>
        <v>関東地方</v>
      </c>
      <c r="L310" t="str">
        <f t="shared" si="26"/>
        <v>学校法人等</v>
      </c>
      <c r="M310" t="str">
        <f t="shared" si="27"/>
        <v>01.学校法人・国立大学法人等</v>
      </c>
      <c r="N310">
        <f t="shared" si="28"/>
        <v>0</v>
      </c>
      <c r="O310">
        <f t="shared" si="29"/>
        <v>0</v>
      </c>
    </row>
    <row r="311" spans="1:15">
      <c r="A311" s="3" t="s">
        <v>258</v>
      </c>
      <c r="B311" t="s">
        <v>1623</v>
      </c>
      <c r="C311" t="s">
        <v>427</v>
      </c>
      <c r="D311" t="s">
        <v>2644</v>
      </c>
      <c r="E311" t="s">
        <v>1982</v>
      </c>
      <c r="F311" s="51" t="s">
        <v>2771</v>
      </c>
      <c r="G311">
        <v>25</v>
      </c>
      <c r="H311" t="s">
        <v>1060</v>
      </c>
      <c r="I311" t="e">
        <f>VLOOKUP(H311,#REF!,2,0)</f>
        <v>#REF!</v>
      </c>
      <c r="J311" t="e">
        <f t="shared" si="24"/>
        <v>#REF!</v>
      </c>
      <c r="K311" t="str">
        <f t="shared" si="25"/>
        <v>甲信越地方</v>
      </c>
      <c r="L311" t="str">
        <f t="shared" si="26"/>
        <v>事業法人</v>
      </c>
      <c r="M311" t="str">
        <f t="shared" si="27"/>
        <v>04.事業法人</v>
      </c>
      <c r="N311">
        <f t="shared" si="28"/>
        <v>1</v>
      </c>
      <c r="O311">
        <f t="shared" si="29"/>
        <v>102</v>
      </c>
    </row>
    <row r="312" spans="1:15" ht="20.399999999999999" thickBot="1">
      <c r="A312" s="5" t="s">
        <v>1395</v>
      </c>
      <c r="C312" t="s">
        <v>1278</v>
      </c>
      <c r="D312" t="s">
        <v>2657</v>
      </c>
      <c r="E312" t="s">
        <v>2051</v>
      </c>
      <c r="F312" s="51"/>
      <c r="G312">
        <v>50</v>
      </c>
      <c r="H312" t="s">
        <v>1060</v>
      </c>
      <c r="I312" t="e">
        <f>VLOOKUP(H312,#REF!,2,0)</f>
        <v>#REF!</v>
      </c>
      <c r="J312" t="e">
        <f t="shared" si="24"/>
        <v>#REF!</v>
      </c>
      <c r="K312" t="str">
        <f t="shared" si="25"/>
        <v>中国地方</v>
      </c>
      <c r="L312" t="str">
        <f t="shared" si="26"/>
        <v>事業法人</v>
      </c>
      <c r="M312" t="str">
        <f t="shared" si="27"/>
        <v>04.事業法人</v>
      </c>
      <c r="N312">
        <f t="shared" si="28"/>
        <v>0</v>
      </c>
      <c r="O312">
        <f t="shared" si="29"/>
        <v>0</v>
      </c>
    </row>
    <row r="313" spans="1:15">
      <c r="A313" s="3" t="s">
        <v>1856</v>
      </c>
      <c r="B313" t="s">
        <v>1624</v>
      </c>
      <c r="C313" t="s">
        <v>736</v>
      </c>
      <c r="D313" t="s">
        <v>2633</v>
      </c>
      <c r="E313" t="s">
        <v>2002</v>
      </c>
      <c r="F313" s="51"/>
      <c r="G313">
        <v>35</v>
      </c>
      <c r="H313" t="s">
        <v>1060</v>
      </c>
      <c r="I313" t="e">
        <f>VLOOKUP(H313,#REF!,2,0)</f>
        <v>#REF!</v>
      </c>
      <c r="J313" t="e">
        <f t="shared" si="24"/>
        <v>#REF!</v>
      </c>
      <c r="K313" t="str">
        <f t="shared" si="25"/>
        <v>東海地方</v>
      </c>
      <c r="L313" t="str">
        <f t="shared" si="26"/>
        <v>事業法人</v>
      </c>
      <c r="M313" t="str">
        <f t="shared" si="27"/>
        <v>04.事業法人</v>
      </c>
      <c r="N313">
        <f t="shared" si="28"/>
        <v>2</v>
      </c>
      <c r="O313">
        <f t="shared" si="29"/>
        <v>34</v>
      </c>
    </row>
    <row r="314" spans="1:15">
      <c r="A314" s="3" t="s">
        <v>486</v>
      </c>
      <c r="B314" t="s">
        <v>1625</v>
      </c>
      <c r="C314" t="s">
        <v>487</v>
      </c>
      <c r="D314" t="s">
        <v>2655</v>
      </c>
      <c r="E314" t="s">
        <v>2052</v>
      </c>
      <c r="F314" s="51"/>
      <c r="G314">
        <v>70</v>
      </c>
      <c r="H314" t="s">
        <v>1060</v>
      </c>
      <c r="I314" t="e">
        <f>VLOOKUP(H314,#REF!,2,0)</f>
        <v>#REF!</v>
      </c>
      <c r="J314" t="e">
        <f t="shared" si="24"/>
        <v>#REF!</v>
      </c>
      <c r="K314" t="str">
        <f t="shared" si="25"/>
        <v>九州・沖縄地方</v>
      </c>
      <c r="L314" t="str">
        <f t="shared" si="26"/>
        <v>事業法人</v>
      </c>
      <c r="M314" t="str">
        <f t="shared" si="27"/>
        <v>04.事業法人</v>
      </c>
      <c r="N314">
        <f t="shared" si="28"/>
        <v>1</v>
      </c>
      <c r="O314">
        <f t="shared" si="29"/>
        <v>93</v>
      </c>
    </row>
    <row r="315" spans="1:15" ht="19.8">
      <c r="A315" s="2" t="s">
        <v>12</v>
      </c>
      <c r="C315" t="s">
        <v>380</v>
      </c>
      <c r="D315" t="s">
        <v>2638</v>
      </c>
      <c r="E315" t="s">
        <v>1963</v>
      </c>
      <c r="F315" s="51"/>
      <c r="G315">
        <v>20</v>
      </c>
      <c r="H315" t="s">
        <v>335</v>
      </c>
      <c r="I315" t="e">
        <f>VLOOKUP(H315,#REF!,2,0)</f>
        <v>#REF!</v>
      </c>
      <c r="J315" t="e">
        <f t="shared" si="24"/>
        <v>#REF!</v>
      </c>
      <c r="K315" t="str">
        <f t="shared" si="25"/>
        <v>関東地方</v>
      </c>
      <c r="L315" t="str">
        <f t="shared" si="26"/>
        <v>地域金融機関</v>
      </c>
      <c r="M315" t="str">
        <f t="shared" si="27"/>
        <v>02.銀行</v>
      </c>
      <c r="N315">
        <f t="shared" si="28"/>
        <v>0</v>
      </c>
      <c r="O315">
        <f t="shared" si="29"/>
        <v>0</v>
      </c>
    </row>
    <row r="316" spans="1:15" ht="19.8">
      <c r="A316" s="2" t="s">
        <v>1396</v>
      </c>
      <c r="C316" t="s">
        <v>1001</v>
      </c>
      <c r="D316" t="s">
        <v>2653</v>
      </c>
      <c r="E316" t="s">
        <v>1991</v>
      </c>
      <c r="F316" s="51"/>
      <c r="G316">
        <v>20</v>
      </c>
      <c r="H316" t="s">
        <v>1060</v>
      </c>
      <c r="I316" t="e">
        <f>VLOOKUP(H316,#REF!,2,0)</f>
        <v>#REF!</v>
      </c>
      <c r="J316" t="e">
        <f t="shared" si="24"/>
        <v>#REF!</v>
      </c>
      <c r="K316" t="str">
        <f t="shared" si="25"/>
        <v>関東地方</v>
      </c>
      <c r="L316" t="str">
        <f t="shared" si="26"/>
        <v>事業法人</v>
      </c>
      <c r="M316" t="str">
        <f t="shared" si="27"/>
        <v>04.事業法人</v>
      </c>
      <c r="N316">
        <f t="shared" si="28"/>
        <v>0</v>
      </c>
      <c r="O316">
        <f t="shared" si="29"/>
        <v>0</v>
      </c>
    </row>
    <row r="317" spans="1:15">
      <c r="A317" t="s">
        <v>3115</v>
      </c>
      <c r="C317" t="s">
        <v>3214</v>
      </c>
      <c r="D317" s="47" t="s">
        <v>3281</v>
      </c>
      <c r="E317" t="s">
        <v>2000</v>
      </c>
      <c r="H317" t="s">
        <v>446</v>
      </c>
      <c r="I317" t="e">
        <f>VLOOKUP(H317,#REF!,2,0)</f>
        <v>#REF!</v>
      </c>
      <c r="J317" t="e">
        <f t="shared" si="24"/>
        <v>#REF!</v>
      </c>
      <c r="K317" t="str">
        <f t="shared" si="25"/>
        <v>近畿地方</v>
      </c>
      <c r="L317" t="str">
        <f t="shared" si="26"/>
        <v>その他</v>
      </c>
      <c r="M317" t="str">
        <f t="shared" si="27"/>
        <v>09.医療法人・社会福祉法人</v>
      </c>
      <c r="N317">
        <f t="shared" si="28"/>
        <v>0</v>
      </c>
      <c r="O317">
        <f t="shared" si="29"/>
        <v>0</v>
      </c>
    </row>
    <row r="318" spans="1:15" ht="19.8">
      <c r="A318" s="2" t="s">
        <v>1397</v>
      </c>
      <c r="C318" t="s">
        <v>820</v>
      </c>
      <c r="D318" t="s">
        <v>2659</v>
      </c>
      <c r="E318" t="s">
        <v>2053</v>
      </c>
      <c r="F318" s="51"/>
      <c r="G318">
        <v>20</v>
      </c>
      <c r="H318" t="s">
        <v>1060</v>
      </c>
      <c r="I318" t="e">
        <f>VLOOKUP(H318,#REF!,2,0)</f>
        <v>#REF!</v>
      </c>
      <c r="J318" t="e">
        <f t="shared" si="24"/>
        <v>#REF!</v>
      </c>
      <c r="K318" t="str">
        <f t="shared" si="25"/>
        <v>関東地方</v>
      </c>
      <c r="L318" t="str">
        <f t="shared" si="26"/>
        <v>事業法人</v>
      </c>
      <c r="M318" t="str">
        <f t="shared" si="27"/>
        <v>04.事業法人</v>
      </c>
      <c r="N318">
        <f t="shared" si="28"/>
        <v>0</v>
      </c>
      <c r="O318">
        <f t="shared" si="29"/>
        <v>0</v>
      </c>
    </row>
    <row r="319" spans="1:15" ht="13.8" thickBot="1">
      <c r="A319" s="1" t="s">
        <v>284</v>
      </c>
      <c r="B319" t="s">
        <v>1626</v>
      </c>
      <c r="C319" t="s">
        <v>452</v>
      </c>
      <c r="D319" t="s">
        <v>2632</v>
      </c>
      <c r="E319" t="s">
        <v>2054</v>
      </c>
      <c r="F319" s="51"/>
      <c r="G319">
        <v>10</v>
      </c>
      <c r="H319" t="s">
        <v>1060</v>
      </c>
      <c r="I319" t="e">
        <f>VLOOKUP(H319,#REF!,2,0)</f>
        <v>#REF!</v>
      </c>
      <c r="J319" t="e">
        <f t="shared" si="24"/>
        <v>#REF!</v>
      </c>
      <c r="K319" t="str">
        <f t="shared" si="25"/>
        <v>北海道・東北地方</v>
      </c>
      <c r="L319" t="str">
        <f t="shared" si="26"/>
        <v>事業法人</v>
      </c>
      <c r="M319" t="str">
        <f t="shared" si="27"/>
        <v>04.事業法人</v>
      </c>
      <c r="N319">
        <f t="shared" si="28"/>
        <v>1</v>
      </c>
      <c r="O319">
        <f t="shared" si="29"/>
        <v>89</v>
      </c>
    </row>
    <row r="320" spans="1:15" ht="19.8">
      <c r="A320" s="2" t="s">
        <v>821</v>
      </c>
      <c r="C320" t="s">
        <v>822</v>
      </c>
      <c r="D320" t="s">
        <v>2659</v>
      </c>
      <c r="E320" t="s">
        <v>2045</v>
      </c>
      <c r="F320" s="51"/>
      <c r="G320">
        <v>70</v>
      </c>
      <c r="H320" t="s">
        <v>1060</v>
      </c>
      <c r="I320" t="e">
        <f>VLOOKUP(H320,#REF!,2,0)</f>
        <v>#REF!</v>
      </c>
      <c r="J320" t="e">
        <f t="shared" si="24"/>
        <v>#REF!</v>
      </c>
      <c r="K320" t="str">
        <f t="shared" si="25"/>
        <v>九州・沖縄地方</v>
      </c>
      <c r="L320" t="str">
        <f t="shared" si="26"/>
        <v>事業法人</v>
      </c>
      <c r="M320" t="str">
        <f t="shared" si="27"/>
        <v>04.事業法人</v>
      </c>
      <c r="N320">
        <f t="shared" si="28"/>
        <v>0</v>
      </c>
      <c r="O320">
        <f t="shared" si="29"/>
        <v>0</v>
      </c>
    </row>
    <row r="321" spans="1:15" ht="20.399999999999999" thickBot="1">
      <c r="A321" s="5" t="s">
        <v>1398</v>
      </c>
      <c r="C321" t="s">
        <v>1129</v>
      </c>
      <c r="D321" t="s">
        <v>2656</v>
      </c>
      <c r="E321" t="s">
        <v>2190</v>
      </c>
      <c r="F321" s="51"/>
      <c r="G321">
        <v>70</v>
      </c>
      <c r="H321" t="s">
        <v>413</v>
      </c>
      <c r="I321" t="e">
        <f>VLOOKUP(H321,#REF!,2,0)</f>
        <v>#REF!</v>
      </c>
      <c r="J321" t="e">
        <f t="shared" si="24"/>
        <v>#REF!</v>
      </c>
      <c r="K321" t="str">
        <f t="shared" si="25"/>
        <v>九州・沖縄地方</v>
      </c>
      <c r="L321" t="str">
        <f t="shared" si="26"/>
        <v>自治体</v>
      </c>
      <c r="M321" t="str">
        <f t="shared" si="27"/>
        <v>07.自治体</v>
      </c>
      <c r="N321">
        <f t="shared" si="28"/>
        <v>0</v>
      </c>
      <c r="O321">
        <f t="shared" si="29"/>
        <v>0</v>
      </c>
    </row>
    <row r="322" spans="1:15" ht="19.8">
      <c r="A322" s="2" t="s">
        <v>488</v>
      </c>
      <c r="C322" t="s">
        <v>489</v>
      </c>
      <c r="D322" t="s">
        <v>2655</v>
      </c>
      <c r="E322" t="s">
        <v>1976</v>
      </c>
      <c r="F322" s="51"/>
      <c r="G322">
        <v>35</v>
      </c>
      <c r="H322" t="s">
        <v>930</v>
      </c>
      <c r="I322" t="e">
        <f>VLOOKUP(H322,#REF!,2,0)</f>
        <v>#REF!</v>
      </c>
      <c r="J322" t="e">
        <f t="shared" ref="J322:J385" si="30">IF(AND(I322="事業法人",F322="○"),"事業法人（上場）",IF(AND(I322="事業法人",F322=""),"事業法人（非上場）",I322))</f>
        <v>#REF!</v>
      </c>
      <c r="K322" t="str">
        <f t="shared" ref="K322:K385" si="31">VLOOKUP(E322,S:T,2,0)</f>
        <v>東海地方</v>
      </c>
      <c r="L322" t="str">
        <f t="shared" ref="L322:L385" si="32">VLOOKUP(H322,U:V,2,0)</f>
        <v>学校法人等</v>
      </c>
      <c r="M322" t="str">
        <f t="shared" ref="M322:M385" si="33">VLOOKUP(H322,W:X,2,0)</f>
        <v>01.学校法人・国立大学法人等</v>
      </c>
      <c r="N322">
        <f t="shared" ref="N322:N385" si="34">IF(B322="",0,IF(COUNTIF(B322,"https://www.jasso.go.jp/*")=1,1,2))</f>
        <v>0</v>
      </c>
      <c r="O322">
        <f t="shared" ref="O322:O385" si="35">LEN(B322)</f>
        <v>0</v>
      </c>
    </row>
    <row r="323" spans="1:15">
      <c r="A323" t="s">
        <v>2805</v>
      </c>
      <c r="C323" t="s">
        <v>2905</v>
      </c>
      <c r="D323" t="s">
        <v>2972</v>
      </c>
      <c r="E323" t="s">
        <v>2996</v>
      </c>
      <c r="H323" t="s">
        <v>930</v>
      </c>
      <c r="I323" t="e">
        <f>VLOOKUP(H323,#REF!,2,0)</f>
        <v>#REF!</v>
      </c>
      <c r="J323" t="e">
        <f t="shared" si="30"/>
        <v>#REF!</v>
      </c>
      <c r="K323" t="str">
        <f t="shared" si="31"/>
        <v>関東地方</v>
      </c>
      <c r="L323" t="str">
        <f t="shared" si="32"/>
        <v>学校法人等</v>
      </c>
      <c r="M323" t="str">
        <f t="shared" si="33"/>
        <v>01.学校法人・国立大学法人等</v>
      </c>
      <c r="N323">
        <f t="shared" si="34"/>
        <v>0</v>
      </c>
      <c r="O323">
        <f t="shared" si="35"/>
        <v>0</v>
      </c>
    </row>
    <row r="324" spans="1:15" ht="20.399999999999999" thickBot="1">
      <c r="A324" s="5" t="s">
        <v>590</v>
      </c>
      <c r="C324" t="s">
        <v>620</v>
      </c>
      <c r="D324" t="s">
        <v>2658</v>
      </c>
      <c r="E324" t="s">
        <v>2055</v>
      </c>
      <c r="F324" s="51"/>
      <c r="G324">
        <v>20</v>
      </c>
      <c r="H324" t="s">
        <v>1060</v>
      </c>
      <c r="I324" t="e">
        <f>VLOOKUP(H324,#REF!,2,0)</f>
        <v>#REF!</v>
      </c>
      <c r="J324" t="e">
        <f t="shared" si="30"/>
        <v>#REF!</v>
      </c>
      <c r="K324" t="str">
        <f t="shared" si="31"/>
        <v>関東地方</v>
      </c>
      <c r="L324" t="str">
        <f t="shared" si="32"/>
        <v>事業法人</v>
      </c>
      <c r="M324" t="str">
        <f t="shared" si="33"/>
        <v>04.事業法人</v>
      </c>
      <c r="N324">
        <f t="shared" si="34"/>
        <v>0</v>
      </c>
      <c r="O324">
        <f t="shared" si="35"/>
        <v>0</v>
      </c>
    </row>
    <row r="325" spans="1:15">
      <c r="A325" s="3" t="s">
        <v>668</v>
      </c>
      <c r="B325" t="s">
        <v>1627</v>
      </c>
      <c r="C325" t="s">
        <v>737</v>
      </c>
      <c r="D325" t="s">
        <v>2633</v>
      </c>
      <c r="E325" t="s">
        <v>2056</v>
      </c>
      <c r="F325" s="51"/>
      <c r="G325">
        <v>10</v>
      </c>
      <c r="H325" t="s">
        <v>1060</v>
      </c>
      <c r="I325" t="e">
        <f>VLOOKUP(H325,#REF!,2,0)</f>
        <v>#REF!</v>
      </c>
      <c r="J325" t="e">
        <f t="shared" si="30"/>
        <v>#REF!</v>
      </c>
      <c r="K325" t="str">
        <f t="shared" si="31"/>
        <v>北海道・東北地方</v>
      </c>
      <c r="L325" t="str">
        <f t="shared" si="32"/>
        <v>事業法人</v>
      </c>
      <c r="M325" t="str">
        <f t="shared" si="33"/>
        <v>04.事業法人</v>
      </c>
      <c r="N325">
        <f t="shared" si="34"/>
        <v>1</v>
      </c>
      <c r="O325">
        <f t="shared" si="35"/>
        <v>105</v>
      </c>
    </row>
    <row r="326" spans="1:15">
      <c r="A326" t="s">
        <v>2738</v>
      </c>
      <c r="C326" t="s">
        <v>2501</v>
      </c>
      <c r="D326" t="s">
        <v>2654</v>
      </c>
      <c r="E326" t="s">
        <v>2040</v>
      </c>
      <c r="F326" s="51"/>
      <c r="G326">
        <v>70</v>
      </c>
      <c r="H326" t="s">
        <v>249</v>
      </c>
      <c r="I326" t="e">
        <f>VLOOKUP(H326,#REF!,2,0)</f>
        <v>#REF!</v>
      </c>
      <c r="J326" t="e">
        <f t="shared" si="30"/>
        <v>#REF!</v>
      </c>
      <c r="K326" t="str">
        <f t="shared" si="31"/>
        <v>九州・沖縄地方</v>
      </c>
      <c r="L326" t="str">
        <f t="shared" si="32"/>
        <v>その他</v>
      </c>
      <c r="M326" t="str">
        <f t="shared" si="33"/>
        <v>10.その他</v>
      </c>
      <c r="N326">
        <f t="shared" si="34"/>
        <v>0</v>
      </c>
      <c r="O326">
        <f t="shared" si="35"/>
        <v>0</v>
      </c>
    </row>
    <row r="327" spans="1:15" ht="20.399999999999999" thickBot="1">
      <c r="A327" s="5" t="s">
        <v>669</v>
      </c>
      <c r="C327" t="s">
        <v>738</v>
      </c>
      <c r="D327" t="s">
        <v>2633</v>
      </c>
      <c r="E327" t="s">
        <v>2029</v>
      </c>
      <c r="F327" s="51"/>
      <c r="G327">
        <v>20</v>
      </c>
      <c r="H327" t="s">
        <v>440</v>
      </c>
      <c r="I327" t="e">
        <f>VLOOKUP(H327,#REF!,2,0)</f>
        <v>#REF!</v>
      </c>
      <c r="J327" t="e">
        <f t="shared" si="30"/>
        <v>#REF!</v>
      </c>
      <c r="K327" t="str">
        <f t="shared" si="31"/>
        <v>関東地方</v>
      </c>
      <c r="L327" t="str">
        <f t="shared" si="32"/>
        <v>その他</v>
      </c>
      <c r="M327" t="str">
        <f t="shared" si="33"/>
        <v>09.医療法人・社会福祉法人</v>
      </c>
      <c r="N327">
        <f t="shared" si="34"/>
        <v>0</v>
      </c>
      <c r="O327">
        <f t="shared" si="35"/>
        <v>0</v>
      </c>
    </row>
    <row r="328" spans="1:15" ht="13.8" thickBot="1">
      <c r="A328" s="1" t="s">
        <v>1399</v>
      </c>
      <c r="B328" t="s">
        <v>1628</v>
      </c>
      <c r="C328" t="s">
        <v>1279</v>
      </c>
      <c r="D328" t="s">
        <v>2657</v>
      </c>
      <c r="E328" t="s">
        <v>2057</v>
      </c>
      <c r="F328" s="51"/>
      <c r="G328">
        <v>50</v>
      </c>
      <c r="H328" t="s">
        <v>440</v>
      </c>
      <c r="I328" t="e">
        <f>VLOOKUP(H328,#REF!,2,0)</f>
        <v>#REF!</v>
      </c>
      <c r="J328" t="e">
        <f t="shared" si="30"/>
        <v>#REF!</v>
      </c>
      <c r="K328" t="str">
        <f t="shared" si="31"/>
        <v>中国地方</v>
      </c>
      <c r="L328" t="str">
        <f t="shared" si="32"/>
        <v>その他</v>
      </c>
      <c r="M328" t="str">
        <f t="shared" si="33"/>
        <v>09.医療法人・社会福祉法人</v>
      </c>
      <c r="N328">
        <f t="shared" si="34"/>
        <v>1</v>
      </c>
      <c r="O328">
        <f t="shared" si="35"/>
        <v>106</v>
      </c>
    </row>
    <row r="329" spans="1:15">
      <c r="A329" t="s">
        <v>2806</v>
      </c>
      <c r="C329" t="s">
        <v>2906</v>
      </c>
      <c r="D329" t="s">
        <v>2972</v>
      </c>
      <c r="E329" t="s">
        <v>1982</v>
      </c>
      <c r="H329" t="s">
        <v>1060</v>
      </c>
      <c r="I329" t="e">
        <f>VLOOKUP(H329,#REF!,2,0)</f>
        <v>#REF!</v>
      </c>
      <c r="J329" t="e">
        <f t="shared" si="30"/>
        <v>#REF!</v>
      </c>
      <c r="K329" t="str">
        <f t="shared" si="31"/>
        <v>甲信越地方</v>
      </c>
      <c r="L329" t="str">
        <f t="shared" si="32"/>
        <v>事業法人</v>
      </c>
      <c r="M329" t="str">
        <f t="shared" si="33"/>
        <v>04.事業法人</v>
      </c>
      <c r="N329">
        <f t="shared" si="34"/>
        <v>0</v>
      </c>
      <c r="O329">
        <f t="shared" si="35"/>
        <v>0</v>
      </c>
    </row>
    <row r="330" spans="1:15" ht="19.8">
      <c r="A330" s="2" t="s">
        <v>670</v>
      </c>
      <c r="C330" t="s">
        <v>739</v>
      </c>
      <c r="D330" t="s">
        <v>2633</v>
      </c>
      <c r="E330" t="s">
        <v>1987</v>
      </c>
      <c r="F330" s="51"/>
      <c r="G330">
        <v>40</v>
      </c>
      <c r="H330" t="s">
        <v>1060</v>
      </c>
      <c r="I330" t="e">
        <f>VLOOKUP(H330,#REF!,2,0)</f>
        <v>#REF!</v>
      </c>
      <c r="J330" t="e">
        <f t="shared" si="30"/>
        <v>#REF!</v>
      </c>
      <c r="K330" t="str">
        <f t="shared" si="31"/>
        <v>近畿地方</v>
      </c>
      <c r="L330" t="str">
        <f t="shared" si="32"/>
        <v>事業法人</v>
      </c>
      <c r="M330" t="str">
        <f t="shared" si="33"/>
        <v>04.事業法人</v>
      </c>
      <c r="N330">
        <f t="shared" si="34"/>
        <v>0</v>
      </c>
      <c r="O330">
        <f t="shared" si="35"/>
        <v>0</v>
      </c>
    </row>
    <row r="331" spans="1:15" ht="13.8" thickBot="1">
      <c r="A331" s="1" t="s">
        <v>1857</v>
      </c>
      <c r="B331" t="s">
        <v>1629</v>
      </c>
      <c r="C331" t="s">
        <v>621</v>
      </c>
      <c r="D331" t="s">
        <v>2658</v>
      </c>
      <c r="E331" t="s">
        <v>2058</v>
      </c>
      <c r="F331" s="51"/>
      <c r="G331">
        <v>20</v>
      </c>
      <c r="H331" t="s">
        <v>1060</v>
      </c>
      <c r="I331" t="e">
        <f>VLOOKUP(H331,#REF!,2,0)</f>
        <v>#REF!</v>
      </c>
      <c r="J331" t="e">
        <f t="shared" si="30"/>
        <v>#REF!</v>
      </c>
      <c r="K331" t="str">
        <f t="shared" si="31"/>
        <v>関東地方</v>
      </c>
      <c r="L331" t="str">
        <f t="shared" si="32"/>
        <v>事業法人</v>
      </c>
      <c r="M331" t="str">
        <f t="shared" si="33"/>
        <v>04.事業法人</v>
      </c>
      <c r="N331">
        <f t="shared" si="34"/>
        <v>2</v>
      </c>
      <c r="O331">
        <f t="shared" si="35"/>
        <v>239</v>
      </c>
    </row>
    <row r="332" spans="1:15" ht="19.8">
      <c r="A332" s="2" t="s">
        <v>271</v>
      </c>
      <c r="C332" t="s">
        <v>94</v>
      </c>
      <c r="D332" t="s">
        <v>2640</v>
      </c>
      <c r="E332" t="s">
        <v>1986</v>
      </c>
      <c r="F332" s="51" t="s">
        <v>2771</v>
      </c>
      <c r="G332">
        <v>20</v>
      </c>
      <c r="H332" t="s">
        <v>1060</v>
      </c>
      <c r="I332" t="e">
        <f>VLOOKUP(H332,#REF!,2,0)</f>
        <v>#REF!</v>
      </c>
      <c r="J332" t="e">
        <f t="shared" si="30"/>
        <v>#REF!</v>
      </c>
      <c r="K332" t="str">
        <f t="shared" si="31"/>
        <v>関東地方</v>
      </c>
      <c r="L332" t="str">
        <f t="shared" si="32"/>
        <v>事業法人</v>
      </c>
      <c r="M332" t="str">
        <f t="shared" si="33"/>
        <v>04.事業法人</v>
      </c>
      <c r="N332">
        <f t="shared" si="34"/>
        <v>0</v>
      </c>
      <c r="O332">
        <f t="shared" si="35"/>
        <v>0</v>
      </c>
    </row>
    <row r="333" spans="1:15">
      <c r="A333" s="3" t="s">
        <v>1076</v>
      </c>
      <c r="B333" t="s">
        <v>1630</v>
      </c>
      <c r="C333" t="s">
        <v>1130</v>
      </c>
      <c r="D333" t="s">
        <v>2656</v>
      </c>
      <c r="E333" t="s">
        <v>2059</v>
      </c>
      <c r="F333" s="51"/>
      <c r="G333">
        <v>40</v>
      </c>
      <c r="H333" t="s">
        <v>1060</v>
      </c>
      <c r="I333" t="e">
        <f>VLOOKUP(H333,#REF!,2,0)</f>
        <v>#REF!</v>
      </c>
      <c r="J333" t="e">
        <f t="shared" si="30"/>
        <v>#REF!</v>
      </c>
      <c r="K333" t="str">
        <f t="shared" si="31"/>
        <v>近畿地方</v>
      </c>
      <c r="L333" t="str">
        <f t="shared" si="32"/>
        <v>事業法人</v>
      </c>
      <c r="M333" t="str">
        <f t="shared" si="33"/>
        <v>04.事業法人</v>
      </c>
      <c r="N333">
        <f t="shared" si="34"/>
        <v>1</v>
      </c>
      <c r="O333">
        <f t="shared" si="35"/>
        <v>105</v>
      </c>
    </row>
    <row r="334" spans="1:15">
      <c r="A334" s="3" t="s">
        <v>1858</v>
      </c>
      <c r="B334" t="s">
        <v>1631</v>
      </c>
      <c r="C334" t="s">
        <v>823</v>
      </c>
      <c r="D334" t="s">
        <v>2659</v>
      </c>
      <c r="E334" t="s">
        <v>2049</v>
      </c>
      <c r="F334" s="51"/>
      <c r="G334">
        <v>40</v>
      </c>
      <c r="H334" t="s">
        <v>1060</v>
      </c>
      <c r="I334" t="e">
        <f>VLOOKUP(H334,#REF!,2,0)</f>
        <v>#REF!</v>
      </c>
      <c r="J334" t="e">
        <f t="shared" si="30"/>
        <v>#REF!</v>
      </c>
      <c r="K334" t="str">
        <f t="shared" si="31"/>
        <v>近畿地方</v>
      </c>
      <c r="L334" t="str">
        <f t="shared" si="32"/>
        <v>事業法人</v>
      </c>
      <c r="M334" t="str">
        <f t="shared" si="33"/>
        <v>04.事業法人</v>
      </c>
      <c r="N334">
        <f t="shared" si="34"/>
        <v>2</v>
      </c>
      <c r="O334">
        <f t="shared" si="35"/>
        <v>37</v>
      </c>
    </row>
    <row r="335" spans="1:15" ht="13.8" thickBot="1">
      <c r="A335" s="1" t="s">
        <v>1859</v>
      </c>
      <c r="B335" t="s">
        <v>1632</v>
      </c>
      <c r="C335" t="s">
        <v>622</v>
      </c>
      <c r="D335" t="s">
        <v>2658</v>
      </c>
      <c r="E335" t="s">
        <v>1963</v>
      </c>
      <c r="F335" s="51"/>
      <c r="G335">
        <v>20</v>
      </c>
      <c r="H335" t="s">
        <v>1060</v>
      </c>
      <c r="I335" t="e">
        <f>VLOOKUP(H335,#REF!,2,0)</f>
        <v>#REF!</v>
      </c>
      <c r="J335" t="e">
        <f t="shared" si="30"/>
        <v>#REF!</v>
      </c>
      <c r="K335" t="str">
        <f t="shared" si="31"/>
        <v>関東地方</v>
      </c>
      <c r="L335" t="str">
        <f t="shared" si="32"/>
        <v>事業法人</v>
      </c>
      <c r="M335" t="str">
        <f t="shared" si="33"/>
        <v>04.事業法人</v>
      </c>
      <c r="N335">
        <f t="shared" si="34"/>
        <v>2</v>
      </c>
      <c r="O335">
        <f t="shared" si="35"/>
        <v>51</v>
      </c>
    </row>
    <row r="336" spans="1:15" ht="19.8">
      <c r="A336" s="2" t="s">
        <v>1211</v>
      </c>
      <c r="C336" t="s">
        <v>1280</v>
      </c>
      <c r="D336" t="s">
        <v>2657</v>
      </c>
      <c r="E336" t="s">
        <v>1999</v>
      </c>
      <c r="F336" s="51"/>
      <c r="G336">
        <v>35</v>
      </c>
      <c r="H336" t="s">
        <v>413</v>
      </c>
      <c r="I336" t="e">
        <f>VLOOKUP(H336,#REF!,2,0)</f>
        <v>#REF!</v>
      </c>
      <c r="J336" t="e">
        <f t="shared" si="30"/>
        <v>#REF!</v>
      </c>
      <c r="K336" t="str">
        <f t="shared" si="31"/>
        <v>東海地方</v>
      </c>
      <c r="L336" t="str">
        <f t="shared" si="32"/>
        <v>自治体</v>
      </c>
      <c r="M336" t="str">
        <f t="shared" si="33"/>
        <v>07.自治体</v>
      </c>
      <c r="N336">
        <f t="shared" si="34"/>
        <v>0</v>
      </c>
      <c r="O336">
        <f t="shared" si="35"/>
        <v>0</v>
      </c>
    </row>
    <row r="337" spans="1:15" ht="19.8">
      <c r="A337" s="2" t="s">
        <v>45</v>
      </c>
      <c r="C337" t="s">
        <v>175</v>
      </c>
      <c r="D337" t="s">
        <v>2635</v>
      </c>
      <c r="E337" t="s">
        <v>45</v>
      </c>
      <c r="F337" s="51"/>
      <c r="G337">
        <v>20</v>
      </c>
      <c r="H337" t="s">
        <v>413</v>
      </c>
      <c r="I337" t="e">
        <f>VLOOKUP(H337,#REF!,2,0)</f>
        <v>#REF!</v>
      </c>
      <c r="J337" t="e">
        <f t="shared" si="30"/>
        <v>#REF!</v>
      </c>
      <c r="K337" t="str">
        <f t="shared" si="31"/>
        <v>関東地方</v>
      </c>
      <c r="L337" t="str">
        <f t="shared" si="32"/>
        <v>自治体</v>
      </c>
      <c r="M337" t="str">
        <f t="shared" si="33"/>
        <v>07.自治体</v>
      </c>
      <c r="N337">
        <f t="shared" si="34"/>
        <v>0</v>
      </c>
      <c r="O337">
        <f t="shared" si="35"/>
        <v>0</v>
      </c>
    </row>
    <row r="338" spans="1:15" ht="19.8">
      <c r="A338" s="2" t="s">
        <v>1400</v>
      </c>
      <c r="C338" t="s">
        <v>824</v>
      </c>
      <c r="D338" t="s">
        <v>2659</v>
      </c>
      <c r="E338" t="s">
        <v>2060</v>
      </c>
      <c r="F338" s="51"/>
      <c r="G338">
        <v>60</v>
      </c>
      <c r="H338" t="s">
        <v>1060</v>
      </c>
      <c r="I338" t="e">
        <f>VLOOKUP(H338,#REF!,2,0)</f>
        <v>#REF!</v>
      </c>
      <c r="J338" t="e">
        <f t="shared" si="30"/>
        <v>#REF!</v>
      </c>
      <c r="K338" t="str">
        <f t="shared" si="31"/>
        <v>四国地方</v>
      </c>
      <c r="L338" t="str">
        <f t="shared" si="32"/>
        <v>事業法人</v>
      </c>
      <c r="M338" t="str">
        <f t="shared" si="33"/>
        <v>04.事業法人</v>
      </c>
      <c r="N338">
        <f t="shared" si="34"/>
        <v>0</v>
      </c>
      <c r="O338">
        <f t="shared" si="35"/>
        <v>0</v>
      </c>
    </row>
    <row r="339" spans="1:15">
      <c r="A339" t="s">
        <v>2350</v>
      </c>
      <c r="C339" t="s">
        <v>2502</v>
      </c>
      <c r="D339" t="s">
        <v>2654</v>
      </c>
      <c r="E339" t="s">
        <v>2622</v>
      </c>
      <c r="F339" s="51"/>
      <c r="G339">
        <v>70</v>
      </c>
      <c r="H339" t="s">
        <v>1193</v>
      </c>
      <c r="I339" t="e">
        <f>VLOOKUP(H339,#REF!,2,0)</f>
        <v>#REF!</v>
      </c>
      <c r="J339" t="e">
        <f t="shared" si="30"/>
        <v>#REF!</v>
      </c>
      <c r="K339" t="str">
        <f t="shared" si="31"/>
        <v>九州・沖縄地方</v>
      </c>
      <c r="L339" t="str">
        <f t="shared" si="32"/>
        <v>その他</v>
      </c>
      <c r="M339" t="str">
        <f t="shared" si="33"/>
        <v>08.財団法人・社団法人</v>
      </c>
      <c r="N339">
        <f t="shared" si="34"/>
        <v>0</v>
      </c>
      <c r="O339">
        <f t="shared" si="35"/>
        <v>0</v>
      </c>
    </row>
    <row r="340" spans="1:15" ht="19.8">
      <c r="A340" s="2" t="s">
        <v>1401</v>
      </c>
      <c r="C340" t="s">
        <v>1002</v>
      </c>
      <c r="D340" t="s">
        <v>2653</v>
      </c>
      <c r="E340" t="s">
        <v>1965</v>
      </c>
      <c r="F340" s="51"/>
      <c r="G340">
        <v>20</v>
      </c>
      <c r="H340" t="s">
        <v>934</v>
      </c>
      <c r="I340" t="e">
        <f>VLOOKUP(H340,#REF!,2,0)</f>
        <v>#REF!</v>
      </c>
      <c r="J340" t="e">
        <f t="shared" si="30"/>
        <v>#REF!</v>
      </c>
      <c r="K340" t="str">
        <f t="shared" si="31"/>
        <v>関東地方</v>
      </c>
      <c r="L340" t="str">
        <f t="shared" si="32"/>
        <v>地域金融機関</v>
      </c>
      <c r="M340" t="str">
        <f t="shared" si="33"/>
        <v>03.系統上部・系統下部</v>
      </c>
      <c r="N340">
        <f t="shared" si="34"/>
        <v>0</v>
      </c>
      <c r="O340">
        <f t="shared" si="35"/>
        <v>0</v>
      </c>
    </row>
    <row r="341" spans="1:15" ht="13.8" thickBot="1">
      <c r="A341" s="1" t="s">
        <v>1402</v>
      </c>
      <c r="B341" t="s">
        <v>1633</v>
      </c>
      <c r="C341" t="s">
        <v>1281</v>
      </c>
      <c r="D341" t="s">
        <v>2657</v>
      </c>
      <c r="E341" t="s">
        <v>2061</v>
      </c>
      <c r="F341" s="51"/>
      <c r="G341">
        <v>50</v>
      </c>
      <c r="H341" t="s">
        <v>440</v>
      </c>
      <c r="I341" t="e">
        <f>VLOOKUP(H341,#REF!,2,0)</f>
        <v>#REF!</v>
      </c>
      <c r="J341" t="e">
        <f t="shared" si="30"/>
        <v>#REF!</v>
      </c>
      <c r="K341" t="str">
        <f t="shared" si="31"/>
        <v>中国地方</v>
      </c>
      <c r="L341" t="str">
        <f t="shared" si="32"/>
        <v>その他</v>
      </c>
      <c r="M341" t="str">
        <f t="shared" si="33"/>
        <v>09.医療法人・社会福祉法人</v>
      </c>
      <c r="N341">
        <f t="shared" si="34"/>
        <v>1</v>
      </c>
      <c r="O341">
        <f t="shared" si="35"/>
        <v>94</v>
      </c>
    </row>
    <row r="342" spans="1:15">
      <c r="A342" t="s">
        <v>2351</v>
      </c>
      <c r="B342" t="s">
        <v>2730</v>
      </c>
      <c r="C342" t="s">
        <v>2503</v>
      </c>
      <c r="D342" t="s">
        <v>2654</v>
      </c>
      <c r="E342" t="s">
        <v>2055</v>
      </c>
      <c r="F342" s="51"/>
      <c r="G342">
        <v>20</v>
      </c>
      <c r="H342" t="s">
        <v>1060</v>
      </c>
      <c r="I342" t="e">
        <f>VLOOKUP(H342,#REF!,2,0)</f>
        <v>#REF!</v>
      </c>
      <c r="J342" t="e">
        <f t="shared" si="30"/>
        <v>#REF!</v>
      </c>
      <c r="K342" t="str">
        <f t="shared" si="31"/>
        <v>関東地方</v>
      </c>
      <c r="L342" t="str">
        <f t="shared" si="32"/>
        <v>事業法人</v>
      </c>
      <c r="M342" t="str">
        <f t="shared" si="33"/>
        <v>04.事業法人</v>
      </c>
      <c r="N342">
        <f t="shared" si="34"/>
        <v>1</v>
      </c>
      <c r="O342">
        <f t="shared" si="35"/>
        <v>91</v>
      </c>
    </row>
    <row r="343" spans="1:15" ht="20.399999999999999" thickBot="1">
      <c r="A343" s="5" t="s">
        <v>1077</v>
      </c>
      <c r="C343" t="s">
        <v>1131</v>
      </c>
      <c r="D343" t="s">
        <v>2656</v>
      </c>
      <c r="E343" t="s">
        <v>1982</v>
      </c>
      <c r="F343" s="51"/>
      <c r="G343">
        <v>25</v>
      </c>
      <c r="H343" t="s">
        <v>440</v>
      </c>
      <c r="I343" t="e">
        <f>VLOOKUP(H343,#REF!,2,0)</f>
        <v>#REF!</v>
      </c>
      <c r="J343" t="e">
        <f t="shared" si="30"/>
        <v>#REF!</v>
      </c>
      <c r="K343" t="str">
        <f t="shared" si="31"/>
        <v>甲信越地方</v>
      </c>
      <c r="L343" t="str">
        <f t="shared" si="32"/>
        <v>その他</v>
      </c>
      <c r="M343" t="str">
        <f t="shared" si="33"/>
        <v>09.医療法人・社会福祉法人</v>
      </c>
      <c r="N343">
        <f t="shared" si="34"/>
        <v>0</v>
      </c>
      <c r="O343">
        <f t="shared" si="35"/>
        <v>0</v>
      </c>
    </row>
    <row r="344" spans="1:15" ht="13.8" thickBot="1">
      <c r="A344" s="1" t="s">
        <v>671</v>
      </c>
      <c r="B344" t="s">
        <v>1634</v>
      </c>
      <c r="C344" t="s">
        <v>740</v>
      </c>
      <c r="D344" t="s">
        <v>2633</v>
      </c>
      <c r="E344" t="s">
        <v>1965</v>
      </c>
      <c r="F344" s="51" t="s">
        <v>2771</v>
      </c>
      <c r="G344">
        <v>20</v>
      </c>
      <c r="H344" t="s">
        <v>1060</v>
      </c>
      <c r="I344" t="e">
        <f>VLOOKUP(H344,#REF!,2,0)</f>
        <v>#REF!</v>
      </c>
      <c r="J344" t="e">
        <f t="shared" si="30"/>
        <v>#REF!</v>
      </c>
      <c r="K344" t="str">
        <f t="shared" si="31"/>
        <v>関東地方</v>
      </c>
      <c r="L344" t="str">
        <f t="shared" si="32"/>
        <v>事業法人</v>
      </c>
      <c r="M344" t="str">
        <f t="shared" si="33"/>
        <v>04.事業法人</v>
      </c>
      <c r="N344">
        <f t="shared" si="34"/>
        <v>1</v>
      </c>
      <c r="O344">
        <f t="shared" si="35"/>
        <v>88</v>
      </c>
    </row>
    <row r="345" spans="1:15">
      <c r="A345" s="3" t="s">
        <v>1860</v>
      </c>
      <c r="B345" t="s">
        <v>1635</v>
      </c>
      <c r="C345" t="s">
        <v>176</v>
      </c>
      <c r="D345" t="s">
        <v>2635</v>
      </c>
      <c r="E345" t="s">
        <v>1986</v>
      </c>
      <c r="F345" s="51"/>
      <c r="G345">
        <v>20</v>
      </c>
      <c r="H345" t="s">
        <v>1060</v>
      </c>
      <c r="I345" t="e">
        <f>VLOOKUP(H345,#REF!,2,0)</f>
        <v>#REF!</v>
      </c>
      <c r="J345" t="e">
        <f t="shared" si="30"/>
        <v>#REF!</v>
      </c>
      <c r="K345" t="str">
        <f t="shared" si="31"/>
        <v>関東地方</v>
      </c>
      <c r="L345" t="str">
        <f t="shared" si="32"/>
        <v>事業法人</v>
      </c>
      <c r="M345" t="str">
        <f t="shared" si="33"/>
        <v>04.事業法人</v>
      </c>
      <c r="N345">
        <f t="shared" si="34"/>
        <v>2</v>
      </c>
      <c r="O345">
        <f t="shared" si="35"/>
        <v>56</v>
      </c>
    </row>
    <row r="346" spans="1:15" ht="19.8">
      <c r="A346" s="2" t="s">
        <v>825</v>
      </c>
      <c r="C346" t="s">
        <v>826</v>
      </c>
      <c r="D346" t="s">
        <v>2659</v>
      </c>
      <c r="E346" t="s">
        <v>2063</v>
      </c>
      <c r="F346" s="51"/>
      <c r="G346">
        <v>70</v>
      </c>
      <c r="H346" t="s">
        <v>1060</v>
      </c>
      <c r="I346" t="e">
        <f>VLOOKUP(H346,#REF!,2,0)</f>
        <v>#REF!</v>
      </c>
      <c r="J346" t="e">
        <f t="shared" si="30"/>
        <v>#REF!</v>
      </c>
      <c r="K346" t="str">
        <f t="shared" si="31"/>
        <v>九州・沖縄地方</v>
      </c>
      <c r="L346" t="str">
        <f t="shared" si="32"/>
        <v>事業法人</v>
      </c>
      <c r="M346" t="str">
        <f t="shared" si="33"/>
        <v>04.事業法人</v>
      </c>
      <c r="N346">
        <f t="shared" si="34"/>
        <v>0</v>
      </c>
      <c r="O346">
        <f t="shared" si="35"/>
        <v>0</v>
      </c>
    </row>
    <row r="347" spans="1:15" ht="19.8">
      <c r="A347" s="2" t="s">
        <v>177</v>
      </c>
      <c r="C347" t="s">
        <v>178</v>
      </c>
      <c r="D347" t="s">
        <v>2635</v>
      </c>
      <c r="E347" t="s">
        <v>48</v>
      </c>
      <c r="F347" s="51"/>
      <c r="G347">
        <v>70</v>
      </c>
      <c r="H347" t="s">
        <v>446</v>
      </c>
      <c r="I347" t="e">
        <f>VLOOKUP(H347,#REF!,2,0)</f>
        <v>#REF!</v>
      </c>
      <c r="J347" t="e">
        <f t="shared" si="30"/>
        <v>#REF!</v>
      </c>
      <c r="K347" t="str">
        <f t="shared" si="31"/>
        <v>九州・沖縄地方</v>
      </c>
      <c r="L347" t="str">
        <f t="shared" si="32"/>
        <v>その他</v>
      </c>
      <c r="M347" t="str">
        <f t="shared" si="33"/>
        <v>09.医療法人・社会福祉法人</v>
      </c>
      <c r="N347">
        <f t="shared" si="34"/>
        <v>0</v>
      </c>
      <c r="O347">
        <f t="shared" si="35"/>
        <v>0</v>
      </c>
    </row>
    <row r="348" spans="1:15">
      <c r="A348" t="s">
        <v>2352</v>
      </c>
      <c r="B348" t="s">
        <v>2753</v>
      </c>
      <c r="C348" t="s">
        <v>2504</v>
      </c>
      <c r="D348" t="s">
        <v>2654</v>
      </c>
      <c r="E348" t="s">
        <v>2620</v>
      </c>
      <c r="F348" s="51"/>
      <c r="G348">
        <v>50</v>
      </c>
      <c r="H348" t="s">
        <v>1060</v>
      </c>
      <c r="I348" t="e">
        <f>VLOOKUP(H348,#REF!,2,0)</f>
        <v>#REF!</v>
      </c>
      <c r="J348" t="e">
        <f t="shared" si="30"/>
        <v>#REF!</v>
      </c>
      <c r="K348" t="str">
        <f t="shared" si="31"/>
        <v>中国地方</v>
      </c>
      <c r="L348" t="str">
        <f t="shared" si="32"/>
        <v>事業法人</v>
      </c>
      <c r="M348" t="str">
        <f t="shared" si="33"/>
        <v>04.事業法人</v>
      </c>
      <c r="N348">
        <f t="shared" si="34"/>
        <v>1</v>
      </c>
      <c r="O348">
        <f t="shared" si="35"/>
        <v>94</v>
      </c>
    </row>
    <row r="349" spans="1:15" ht="19.8">
      <c r="A349" s="2" t="s">
        <v>1403</v>
      </c>
      <c r="C349" t="s">
        <v>490</v>
      </c>
      <c r="D349" t="s">
        <v>2655</v>
      </c>
      <c r="E349" t="s">
        <v>1976</v>
      </c>
      <c r="F349" s="51"/>
      <c r="G349">
        <v>35</v>
      </c>
      <c r="H349" t="s">
        <v>1060</v>
      </c>
      <c r="I349" t="e">
        <f>VLOOKUP(H349,#REF!,2,0)</f>
        <v>#REF!</v>
      </c>
      <c r="J349" t="e">
        <f t="shared" si="30"/>
        <v>#REF!</v>
      </c>
      <c r="K349" t="str">
        <f t="shared" si="31"/>
        <v>東海地方</v>
      </c>
      <c r="L349" t="str">
        <f t="shared" si="32"/>
        <v>事業法人</v>
      </c>
      <c r="M349" t="str">
        <f t="shared" si="33"/>
        <v>04.事業法人</v>
      </c>
      <c r="N349">
        <f t="shared" si="34"/>
        <v>0</v>
      </c>
      <c r="O349">
        <f t="shared" si="35"/>
        <v>0</v>
      </c>
    </row>
    <row r="350" spans="1:15">
      <c r="A350" t="s">
        <v>2353</v>
      </c>
      <c r="C350" t="s">
        <v>2505</v>
      </c>
      <c r="D350" t="s">
        <v>2654</v>
      </c>
      <c r="E350" t="s">
        <v>1963</v>
      </c>
      <c r="F350" s="51"/>
      <c r="G350">
        <v>20</v>
      </c>
      <c r="H350" t="s">
        <v>933</v>
      </c>
      <c r="I350" t="e">
        <f>VLOOKUP(H350,#REF!,2,0)</f>
        <v>#REF!</v>
      </c>
      <c r="J350" t="e">
        <f t="shared" si="30"/>
        <v>#REF!</v>
      </c>
      <c r="K350" t="str">
        <f t="shared" si="31"/>
        <v>関東地方</v>
      </c>
      <c r="L350" t="str">
        <f t="shared" si="32"/>
        <v>その他</v>
      </c>
      <c r="M350" t="str">
        <f t="shared" si="33"/>
        <v>08.財団法人・社団法人</v>
      </c>
      <c r="N350">
        <f t="shared" si="34"/>
        <v>0</v>
      </c>
      <c r="O350">
        <f t="shared" si="35"/>
        <v>0</v>
      </c>
    </row>
    <row r="351" spans="1:15" ht="19.8">
      <c r="A351" s="2" t="s">
        <v>1404</v>
      </c>
      <c r="C351" t="s">
        <v>491</v>
      </c>
      <c r="D351" t="s">
        <v>2655</v>
      </c>
      <c r="E351" t="s">
        <v>2024</v>
      </c>
      <c r="F351" s="51"/>
      <c r="G351">
        <v>20</v>
      </c>
      <c r="H351" t="s">
        <v>249</v>
      </c>
      <c r="I351" t="e">
        <f>VLOOKUP(H351,#REF!,2,0)</f>
        <v>#REF!</v>
      </c>
      <c r="J351" t="e">
        <f t="shared" si="30"/>
        <v>#REF!</v>
      </c>
      <c r="K351" t="str">
        <f t="shared" si="31"/>
        <v>関東地方</v>
      </c>
      <c r="L351" t="str">
        <f t="shared" si="32"/>
        <v>その他</v>
      </c>
      <c r="M351" t="str">
        <f t="shared" si="33"/>
        <v>10.その他</v>
      </c>
      <c r="N351">
        <f t="shared" si="34"/>
        <v>0</v>
      </c>
      <c r="O351">
        <f t="shared" si="35"/>
        <v>0</v>
      </c>
    </row>
    <row r="352" spans="1:15" ht="13.8" thickBot="1">
      <c r="A352" s="1" t="s">
        <v>672</v>
      </c>
      <c r="B352" t="s">
        <v>1636</v>
      </c>
      <c r="C352" t="s">
        <v>741</v>
      </c>
      <c r="D352" t="s">
        <v>2633</v>
      </c>
      <c r="E352" t="s">
        <v>2002</v>
      </c>
      <c r="F352" s="51"/>
      <c r="G352">
        <v>35</v>
      </c>
      <c r="H352" t="s">
        <v>1060</v>
      </c>
      <c r="I352" t="e">
        <f>VLOOKUP(H352,#REF!,2,0)</f>
        <v>#REF!</v>
      </c>
      <c r="J352" t="e">
        <f t="shared" si="30"/>
        <v>#REF!</v>
      </c>
      <c r="K352" t="str">
        <f t="shared" si="31"/>
        <v>東海地方</v>
      </c>
      <c r="L352" t="str">
        <f t="shared" si="32"/>
        <v>事業法人</v>
      </c>
      <c r="M352" t="str">
        <f t="shared" si="33"/>
        <v>04.事業法人</v>
      </c>
      <c r="N352">
        <f t="shared" si="34"/>
        <v>1</v>
      </c>
      <c r="O352">
        <f t="shared" si="35"/>
        <v>92</v>
      </c>
    </row>
    <row r="353" spans="1:15" ht="19.8">
      <c r="A353" s="2" t="s">
        <v>1405</v>
      </c>
      <c r="C353" t="s">
        <v>1132</v>
      </c>
      <c r="D353" t="s">
        <v>2656</v>
      </c>
      <c r="E353" t="s">
        <v>2123</v>
      </c>
      <c r="F353" s="51"/>
      <c r="G353">
        <v>25</v>
      </c>
      <c r="H353" t="s">
        <v>413</v>
      </c>
      <c r="I353" t="e">
        <f>VLOOKUP(H353,#REF!,2,0)</f>
        <v>#REF!</v>
      </c>
      <c r="J353" t="e">
        <f t="shared" si="30"/>
        <v>#REF!</v>
      </c>
      <c r="K353" t="str">
        <f t="shared" si="31"/>
        <v>甲信越地方</v>
      </c>
      <c r="L353" t="str">
        <f t="shared" si="32"/>
        <v>自治体</v>
      </c>
      <c r="M353" t="str">
        <f t="shared" si="33"/>
        <v>07.自治体</v>
      </c>
      <c r="N353">
        <f t="shared" si="34"/>
        <v>0</v>
      </c>
      <c r="O353">
        <f t="shared" si="35"/>
        <v>0</v>
      </c>
    </row>
    <row r="354" spans="1:15" ht="20.399999999999999" thickBot="1">
      <c r="A354" s="5" t="s">
        <v>650</v>
      </c>
      <c r="C354" t="s">
        <v>742</v>
      </c>
      <c r="D354" t="s">
        <v>2633</v>
      </c>
      <c r="E354" t="s">
        <v>2042</v>
      </c>
      <c r="F354" s="51"/>
      <c r="G354">
        <v>50</v>
      </c>
      <c r="H354" t="s">
        <v>446</v>
      </c>
      <c r="I354" t="e">
        <f>VLOOKUP(H354,#REF!,2,0)</f>
        <v>#REF!</v>
      </c>
      <c r="J354" t="e">
        <f t="shared" si="30"/>
        <v>#REF!</v>
      </c>
      <c r="K354" t="str">
        <f t="shared" si="31"/>
        <v>中国地方</v>
      </c>
      <c r="L354" t="str">
        <f t="shared" si="32"/>
        <v>その他</v>
      </c>
      <c r="M354" t="str">
        <f t="shared" si="33"/>
        <v>09.医療法人・社会福祉法人</v>
      </c>
      <c r="N354">
        <f t="shared" si="34"/>
        <v>0</v>
      </c>
      <c r="O354">
        <f t="shared" si="35"/>
        <v>0</v>
      </c>
    </row>
    <row r="355" spans="1:15">
      <c r="A355" s="3" t="s">
        <v>179</v>
      </c>
      <c r="B355" t="s">
        <v>1637</v>
      </c>
      <c r="C355" t="s">
        <v>180</v>
      </c>
      <c r="D355" t="s">
        <v>2635</v>
      </c>
      <c r="E355" t="s">
        <v>1982</v>
      </c>
      <c r="F355" s="51"/>
      <c r="G355">
        <v>25</v>
      </c>
      <c r="H355" t="s">
        <v>1060</v>
      </c>
      <c r="I355" t="e">
        <f>VLOOKUP(H355,#REF!,2,0)</f>
        <v>#REF!</v>
      </c>
      <c r="J355" t="e">
        <f t="shared" si="30"/>
        <v>#REF!</v>
      </c>
      <c r="K355" t="str">
        <f t="shared" si="31"/>
        <v>甲信越地方</v>
      </c>
      <c r="L355" t="str">
        <f t="shared" si="32"/>
        <v>事業法人</v>
      </c>
      <c r="M355" t="str">
        <f t="shared" si="33"/>
        <v>04.事業法人</v>
      </c>
      <c r="N355">
        <f t="shared" si="34"/>
        <v>1</v>
      </c>
      <c r="O355">
        <f t="shared" si="35"/>
        <v>92</v>
      </c>
    </row>
    <row r="356" spans="1:15" ht="13.8" thickBot="1">
      <c r="A356" s="10" t="s">
        <v>2354</v>
      </c>
      <c r="C356" t="s">
        <v>2506</v>
      </c>
      <c r="D356" t="s">
        <v>2654</v>
      </c>
      <c r="E356" t="s">
        <v>2013</v>
      </c>
      <c r="F356" s="51"/>
      <c r="G356">
        <v>10</v>
      </c>
      <c r="H356" t="s">
        <v>446</v>
      </c>
      <c r="I356" t="e">
        <f>VLOOKUP(H356,#REF!,2,0)</f>
        <v>#REF!</v>
      </c>
      <c r="J356" t="e">
        <f t="shared" si="30"/>
        <v>#REF!</v>
      </c>
      <c r="K356" t="str">
        <f t="shared" si="31"/>
        <v>北海道・東北地方</v>
      </c>
      <c r="L356" t="str">
        <f t="shared" si="32"/>
        <v>その他</v>
      </c>
      <c r="M356" t="str">
        <f t="shared" si="33"/>
        <v>09.医療法人・社会福祉法人</v>
      </c>
      <c r="N356">
        <f t="shared" si="34"/>
        <v>0</v>
      </c>
      <c r="O356">
        <f t="shared" si="35"/>
        <v>0</v>
      </c>
    </row>
    <row r="357" spans="1:15" ht="13.8" thickBot="1">
      <c r="A357" s="10" t="s">
        <v>2355</v>
      </c>
      <c r="C357" t="s">
        <v>2507</v>
      </c>
      <c r="D357" t="s">
        <v>2654</v>
      </c>
      <c r="E357" t="s">
        <v>1965</v>
      </c>
      <c r="F357" s="51"/>
      <c r="G357">
        <v>20</v>
      </c>
      <c r="H357" t="s">
        <v>249</v>
      </c>
      <c r="I357" t="e">
        <f>VLOOKUP(H357,#REF!,2,0)</f>
        <v>#REF!</v>
      </c>
      <c r="J357" t="e">
        <f t="shared" si="30"/>
        <v>#REF!</v>
      </c>
      <c r="K357" t="str">
        <f t="shared" si="31"/>
        <v>関東地方</v>
      </c>
      <c r="L357" t="str">
        <f t="shared" si="32"/>
        <v>その他</v>
      </c>
      <c r="M357" t="str">
        <f t="shared" si="33"/>
        <v>10.その他</v>
      </c>
      <c r="N357">
        <f t="shared" si="34"/>
        <v>0</v>
      </c>
      <c r="O357">
        <f t="shared" si="35"/>
        <v>0</v>
      </c>
    </row>
    <row r="358" spans="1:15">
      <c r="A358" s="3" t="s">
        <v>1406</v>
      </c>
      <c r="B358" t="s">
        <v>1638</v>
      </c>
      <c r="C358" t="s">
        <v>1282</v>
      </c>
      <c r="D358" t="s">
        <v>2657</v>
      </c>
      <c r="E358" t="s">
        <v>1997</v>
      </c>
      <c r="F358" s="51"/>
      <c r="G358">
        <v>50</v>
      </c>
      <c r="H358" t="s">
        <v>1060</v>
      </c>
      <c r="I358" t="e">
        <f>VLOOKUP(H358,#REF!,2,0)</f>
        <v>#REF!</v>
      </c>
      <c r="J358" t="e">
        <f t="shared" si="30"/>
        <v>#REF!</v>
      </c>
      <c r="K358" t="str">
        <f t="shared" si="31"/>
        <v>中国地方</v>
      </c>
      <c r="L358" t="str">
        <f t="shared" si="32"/>
        <v>事業法人</v>
      </c>
      <c r="M358" t="str">
        <f t="shared" si="33"/>
        <v>04.事業法人</v>
      </c>
      <c r="N358">
        <f t="shared" si="34"/>
        <v>1</v>
      </c>
      <c r="O358">
        <f t="shared" si="35"/>
        <v>100</v>
      </c>
    </row>
    <row r="359" spans="1:15">
      <c r="A359" s="3" t="s">
        <v>1861</v>
      </c>
      <c r="B359" t="s">
        <v>1639</v>
      </c>
      <c r="C359" t="s">
        <v>743</v>
      </c>
      <c r="D359" t="s">
        <v>2633</v>
      </c>
      <c r="E359" t="s">
        <v>2065</v>
      </c>
      <c r="F359" s="51"/>
      <c r="G359">
        <v>60</v>
      </c>
      <c r="H359" t="s">
        <v>335</v>
      </c>
      <c r="I359" t="e">
        <f>VLOOKUP(H359,#REF!,2,0)</f>
        <v>#REF!</v>
      </c>
      <c r="J359" t="e">
        <f t="shared" si="30"/>
        <v>#REF!</v>
      </c>
      <c r="K359" t="str">
        <f t="shared" si="31"/>
        <v>四国地方</v>
      </c>
      <c r="L359" t="str">
        <f t="shared" si="32"/>
        <v>地域金融機関</v>
      </c>
      <c r="M359" t="str">
        <f t="shared" si="33"/>
        <v>02.銀行</v>
      </c>
      <c r="N359">
        <f t="shared" si="34"/>
        <v>2</v>
      </c>
      <c r="O359">
        <f t="shared" si="35"/>
        <v>45</v>
      </c>
    </row>
    <row r="360" spans="1:15" ht="13.8" thickBot="1">
      <c r="A360" s="10" t="s">
        <v>2720</v>
      </c>
      <c r="C360" t="s">
        <v>2907</v>
      </c>
      <c r="D360" t="s">
        <v>2972</v>
      </c>
      <c r="E360" t="s">
        <v>2997</v>
      </c>
      <c r="H360" t="s">
        <v>413</v>
      </c>
      <c r="I360" t="e">
        <f>VLOOKUP(H360,#REF!,2,0)</f>
        <v>#REF!</v>
      </c>
      <c r="J360" t="e">
        <f t="shared" si="30"/>
        <v>#REF!</v>
      </c>
      <c r="K360" t="str">
        <f t="shared" si="31"/>
        <v>四国地方</v>
      </c>
      <c r="L360" t="str">
        <f t="shared" si="32"/>
        <v>自治体</v>
      </c>
      <c r="M360" t="str">
        <f t="shared" si="33"/>
        <v>07.自治体</v>
      </c>
      <c r="N360">
        <f t="shared" si="34"/>
        <v>0</v>
      </c>
      <c r="O360">
        <f t="shared" si="35"/>
        <v>0</v>
      </c>
    </row>
    <row r="361" spans="1:15" ht="13.8" thickBot="1">
      <c r="A361" s="1" t="s">
        <v>492</v>
      </c>
      <c r="B361" t="s">
        <v>1640</v>
      </c>
      <c r="C361" t="s">
        <v>493</v>
      </c>
      <c r="D361" t="s">
        <v>2655</v>
      </c>
      <c r="E361" t="s">
        <v>2052</v>
      </c>
      <c r="F361" s="51"/>
      <c r="G361">
        <v>70</v>
      </c>
      <c r="H361" t="s">
        <v>1060</v>
      </c>
      <c r="I361" t="e">
        <f>VLOOKUP(H361,#REF!,2,0)</f>
        <v>#REF!</v>
      </c>
      <c r="J361" t="e">
        <f t="shared" si="30"/>
        <v>#REF!</v>
      </c>
      <c r="K361" t="str">
        <f t="shared" si="31"/>
        <v>九州・沖縄地方</v>
      </c>
      <c r="L361" t="str">
        <f t="shared" si="32"/>
        <v>事業法人</v>
      </c>
      <c r="M361" t="str">
        <f t="shared" si="33"/>
        <v>04.事業法人</v>
      </c>
      <c r="N361">
        <f t="shared" si="34"/>
        <v>1</v>
      </c>
      <c r="O361">
        <f t="shared" si="35"/>
        <v>93</v>
      </c>
    </row>
    <row r="362" spans="1:15" ht="19.8">
      <c r="A362" s="2" t="s">
        <v>494</v>
      </c>
      <c r="C362" t="s">
        <v>495</v>
      </c>
      <c r="D362" t="s">
        <v>2655</v>
      </c>
      <c r="E362" t="s">
        <v>2066</v>
      </c>
      <c r="F362" s="51"/>
      <c r="G362">
        <v>70</v>
      </c>
      <c r="H362" t="s">
        <v>930</v>
      </c>
      <c r="I362" t="e">
        <f>VLOOKUP(H362,#REF!,2,0)</f>
        <v>#REF!</v>
      </c>
      <c r="J362" t="e">
        <f t="shared" si="30"/>
        <v>#REF!</v>
      </c>
      <c r="K362" t="str">
        <f t="shared" si="31"/>
        <v>九州・沖縄地方</v>
      </c>
      <c r="L362" t="str">
        <f t="shared" si="32"/>
        <v>学校法人等</v>
      </c>
      <c r="M362" t="str">
        <f t="shared" si="33"/>
        <v>01.学校法人・国立大学法人等</v>
      </c>
      <c r="N362">
        <f t="shared" si="34"/>
        <v>0</v>
      </c>
      <c r="O362">
        <f t="shared" si="35"/>
        <v>0</v>
      </c>
    </row>
    <row r="363" spans="1:15">
      <c r="A363" s="3" t="s">
        <v>1407</v>
      </c>
      <c r="B363" t="s">
        <v>2748</v>
      </c>
      <c r="C363" t="s">
        <v>827</v>
      </c>
      <c r="D363" t="s">
        <v>2659</v>
      </c>
      <c r="E363" t="s">
        <v>2067</v>
      </c>
      <c r="F363" s="51"/>
      <c r="G363">
        <v>20</v>
      </c>
      <c r="H363" t="s">
        <v>413</v>
      </c>
      <c r="I363" t="e">
        <f>VLOOKUP(H363,#REF!,2,0)</f>
        <v>#REF!</v>
      </c>
      <c r="J363" t="e">
        <f t="shared" si="30"/>
        <v>#REF!</v>
      </c>
      <c r="K363" t="str">
        <f t="shared" si="31"/>
        <v>関東地方</v>
      </c>
      <c r="L363" t="str">
        <f t="shared" si="32"/>
        <v>自治体</v>
      </c>
      <c r="M363" t="str">
        <f t="shared" si="33"/>
        <v>07.自治体</v>
      </c>
      <c r="N363">
        <f t="shared" si="34"/>
        <v>2</v>
      </c>
      <c r="O363">
        <f t="shared" si="35"/>
        <v>51</v>
      </c>
    </row>
    <row r="364" spans="1:15" ht="13.8" thickBot="1">
      <c r="A364" s="10" t="s">
        <v>2356</v>
      </c>
      <c r="C364" t="s">
        <v>2508</v>
      </c>
      <c r="D364" t="s">
        <v>2654</v>
      </c>
      <c r="E364" t="s">
        <v>2623</v>
      </c>
      <c r="F364" s="51"/>
      <c r="G364">
        <v>25</v>
      </c>
      <c r="H364" t="s">
        <v>413</v>
      </c>
      <c r="I364" t="e">
        <f>VLOOKUP(H364,#REF!,2,0)</f>
        <v>#REF!</v>
      </c>
      <c r="J364" t="e">
        <f t="shared" si="30"/>
        <v>#REF!</v>
      </c>
      <c r="K364" t="str">
        <f t="shared" si="31"/>
        <v>甲信越地方</v>
      </c>
      <c r="L364" t="str">
        <f t="shared" si="32"/>
        <v>自治体</v>
      </c>
      <c r="M364" t="str">
        <f t="shared" si="33"/>
        <v>07.自治体</v>
      </c>
      <c r="N364">
        <f t="shared" si="34"/>
        <v>0</v>
      </c>
      <c r="O364">
        <f t="shared" si="35"/>
        <v>0</v>
      </c>
    </row>
    <row r="365" spans="1:15" ht="13.8" thickBot="1">
      <c r="A365" s="10" t="s">
        <v>2357</v>
      </c>
      <c r="C365" t="s">
        <v>2509</v>
      </c>
      <c r="D365" t="s">
        <v>2654</v>
      </c>
      <c r="E365" t="s">
        <v>1980</v>
      </c>
      <c r="F365" s="51"/>
      <c r="G365">
        <v>40</v>
      </c>
      <c r="H365" t="s">
        <v>413</v>
      </c>
      <c r="I365" t="e">
        <f>VLOOKUP(H365,#REF!,2,0)</f>
        <v>#REF!</v>
      </c>
      <c r="J365" t="e">
        <f t="shared" si="30"/>
        <v>#REF!</v>
      </c>
      <c r="K365" t="str">
        <f t="shared" si="31"/>
        <v>近畿地方</v>
      </c>
      <c r="L365" t="str">
        <f t="shared" si="32"/>
        <v>自治体</v>
      </c>
      <c r="M365" t="str">
        <f t="shared" si="33"/>
        <v>07.自治体</v>
      </c>
      <c r="N365">
        <f t="shared" si="34"/>
        <v>0</v>
      </c>
      <c r="O365">
        <f t="shared" si="35"/>
        <v>0</v>
      </c>
    </row>
    <row r="366" spans="1:15" ht="19.8">
      <c r="A366" s="2" t="s">
        <v>1078</v>
      </c>
      <c r="C366" t="s">
        <v>1133</v>
      </c>
      <c r="D366" t="s">
        <v>2656</v>
      </c>
      <c r="E366" t="s">
        <v>2068</v>
      </c>
      <c r="F366" s="51"/>
      <c r="G366">
        <v>40</v>
      </c>
      <c r="H366" t="s">
        <v>930</v>
      </c>
      <c r="I366" t="e">
        <f>VLOOKUP(H366,#REF!,2,0)</f>
        <v>#REF!</v>
      </c>
      <c r="J366" t="e">
        <f t="shared" si="30"/>
        <v>#REF!</v>
      </c>
      <c r="K366" t="str">
        <f t="shared" si="31"/>
        <v>近畿地方</v>
      </c>
      <c r="L366" t="str">
        <f t="shared" si="32"/>
        <v>学校法人等</v>
      </c>
      <c r="M366" t="str">
        <f t="shared" si="33"/>
        <v>01.学校法人・国立大学法人等</v>
      </c>
      <c r="N366">
        <f t="shared" si="34"/>
        <v>0</v>
      </c>
      <c r="O366">
        <f t="shared" si="35"/>
        <v>0</v>
      </c>
    </row>
    <row r="367" spans="1:15" ht="13.8" thickBot="1">
      <c r="A367" s="10" t="s">
        <v>2358</v>
      </c>
      <c r="B367" t="s">
        <v>3086</v>
      </c>
      <c r="C367" t="s">
        <v>2510</v>
      </c>
      <c r="D367" t="s">
        <v>2654</v>
      </c>
      <c r="E367" t="s">
        <v>2109</v>
      </c>
      <c r="F367" s="51"/>
      <c r="G367">
        <v>70</v>
      </c>
      <c r="H367" t="s">
        <v>930</v>
      </c>
      <c r="I367" t="e">
        <f>VLOOKUP(H367,#REF!,2,0)</f>
        <v>#REF!</v>
      </c>
      <c r="J367" t="e">
        <f t="shared" si="30"/>
        <v>#REF!</v>
      </c>
      <c r="K367" t="str">
        <f t="shared" si="31"/>
        <v>九州・沖縄地方</v>
      </c>
      <c r="L367" t="str">
        <f t="shared" si="32"/>
        <v>学校法人等</v>
      </c>
      <c r="M367" t="str">
        <f t="shared" si="33"/>
        <v>01.学校法人・国立大学法人等</v>
      </c>
      <c r="N367">
        <f t="shared" si="34"/>
        <v>2</v>
      </c>
      <c r="O367">
        <f t="shared" si="35"/>
        <v>43</v>
      </c>
    </row>
    <row r="368" spans="1:15" ht="13.8" thickBot="1">
      <c r="A368" s="1" t="s">
        <v>828</v>
      </c>
      <c r="B368" t="s">
        <v>1641</v>
      </c>
      <c r="C368" t="s">
        <v>829</v>
      </c>
      <c r="D368" t="s">
        <v>2659</v>
      </c>
      <c r="E368" t="s">
        <v>2045</v>
      </c>
      <c r="F368" s="51"/>
      <c r="G368">
        <v>70</v>
      </c>
      <c r="H368" t="s">
        <v>1060</v>
      </c>
      <c r="I368" t="e">
        <f>VLOOKUP(H368,#REF!,2,0)</f>
        <v>#REF!</v>
      </c>
      <c r="J368" t="e">
        <f t="shared" si="30"/>
        <v>#REF!</v>
      </c>
      <c r="K368" t="str">
        <f t="shared" si="31"/>
        <v>九州・沖縄地方</v>
      </c>
      <c r="L368" t="str">
        <f t="shared" si="32"/>
        <v>事業法人</v>
      </c>
      <c r="M368" t="str">
        <f t="shared" si="33"/>
        <v>04.事業法人</v>
      </c>
      <c r="N368">
        <f t="shared" si="34"/>
        <v>1</v>
      </c>
      <c r="O368">
        <f t="shared" si="35"/>
        <v>93</v>
      </c>
    </row>
    <row r="369" spans="1:15" ht="19.8">
      <c r="A369" s="2" t="s">
        <v>1408</v>
      </c>
      <c r="C369" t="s">
        <v>1283</v>
      </c>
      <c r="D369" t="s">
        <v>2657</v>
      </c>
      <c r="E369" t="s">
        <v>2069</v>
      </c>
      <c r="F369" s="51"/>
      <c r="G369">
        <v>40</v>
      </c>
      <c r="H369" t="s">
        <v>413</v>
      </c>
      <c r="I369" t="e">
        <f>VLOOKUP(H369,#REF!,2,0)</f>
        <v>#REF!</v>
      </c>
      <c r="J369" t="e">
        <f t="shared" si="30"/>
        <v>#REF!</v>
      </c>
      <c r="K369" t="str">
        <f t="shared" si="31"/>
        <v>近畿地方</v>
      </c>
      <c r="L369" t="str">
        <f t="shared" si="32"/>
        <v>自治体</v>
      </c>
      <c r="M369" t="str">
        <f t="shared" si="33"/>
        <v>07.自治体</v>
      </c>
      <c r="N369">
        <f t="shared" si="34"/>
        <v>0</v>
      </c>
      <c r="O369">
        <f t="shared" si="35"/>
        <v>0</v>
      </c>
    </row>
    <row r="370" spans="1:15">
      <c r="A370" s="3" t="s">
        <v>1862</v>
      </c>
      <c r="B370" t="s">
        <v>1642</v>
      </c>
      <c r="C370" t="s">
        <v>1255</v>
      </c>
      <c r="D370" t="s">
        <v>2657</v>
      </c>
      <c r="E370" t="s">
        <v>2070</v>
      </c>
      <c r="F370" s="51"/>
      <c r="G370">
        <v>40</v>
      </c>
      <c r="H370" t="s">
        <v>1060</v>
      </c>
      <c r="I370" t="e">
        <f>VLOOKUP(H370,#REF!,2,0)</f>
        <v>#REF!</v>
      </c>
      <c r="J370" t="e">
        <f t="shared" si="30"/>
        <v>#REF!</v>
      </c>
      <c r="K370" t="str">
        <f t="shared" si="31"/>
        <v>近畿地方</v>
      </c>
      <c r="L370" t="str">
        <f t="shared" si="32"/>
        <v>事業法人</v>
      </c>
      <c r="M370" t="str">
        <f t="shared" si="33"/>
        <v>04.事業法人</v>
      </c>
      <c r="N370">
        <f t="shared" si="34"/>
        <v>2</v>
      </c>
      <c r="O370">
        <f t="shared" si="35"/>
        <v>57</v>
      </c>
    </row>
    <row r="371" spans="1:15">
      <c r="A371" s="3" t="s">
        <v>285</v>
      </c>
      <c r="B371" t="s">
        <v>1643</v>
      </c>
      <c r="C371" t="s">
        <v>453</v>
      </c>
      <c r="D371" t="s">
        <v>2632</v>
      </c>
      <c r="E371" t="s">
        <v>2071</v>
      </c>
      <c r="F371" s="51"/>
      <c r="G371">
        <v>35</v>
      </c>
      <c r="H371" t="s">
        <v>1060</v>
      </c>
      <c r="I371" t="e">
        <f>VLOOKUP(H371,#REF!,2,0)</f>
        <v>#REF!</v>
      </c>
      <c r="J371" t="e">
        <f t="shared" si="30"/>
        <v>#REF!</v>
      </c>
      <c r="K371" t="str">
        <f t="shared" si="31"/>
        <v>東海地方</v>
      </c>
      <c r="L371" t="str">
        <f t="shared" si="32"/>
        <v>事業法人</v>
      </c>
      <c r="M371" t="str">
        <f t="shared" si="33"/>
        <v>04.事業法人</v>
      </c>
      <c r="N371">
        <f t="shared" si="34"/>
        <v>1</v>
      </c>
      <c r="O371">
        <f t="shared" si="35"/>
        <v>93</v>
      </c>
    </row>
    <row r="372" spans="1:15">
      <c r="A372" s="3" t="s">
        <v>259</v>
      </c>
      <c r="B372" t="s">
        <v>1644</v>
      </c>
      <c r="C372" t="s">
        <v>428</v>
      </c>
      <c r="D372" t="s">
        <v>2644</v>
      </c>
      <c r="E372" t="s">
        <v>1986</v>
      </c>
      <c r="F372" s="51"/>
      <c r="G372">
        <v>20</v>
      </c>
      <c r="H372" t="s">
        <v>1060</v>
      </c>
      <c r="I372" t="e">
        <f>VLOOKUP(H372,#REF!,2,0)</f>
        <v>#REF!</v>
      </c>
      <c r="J372" t="e">
        <f t="shared" si="30"/>
        <v>#REF!</v>
      </c>
      <c r="K372" t="str">
        <f t="shared" si="31"/>
        <v>関東地方</v>
      </c>
      <c r="L372" t="str">
        <f t="shared" si="32"/>
        <v>事業法人</v>
      </c>
      <c r="M372" t="str">
        <f t="shared" si="33"/>
        <v>04.事業法人</v>
      </c>
      <c r="N372">
        <f t="shared" si="34"/>
        <v>1</v>
      </c>
      <c r="O372">
        <f t="shared" si="35"/>
        <v>103</v>
      </c>
    </row>
    <row r="373" spans="1:15" ht="13.8" thickBot="1">
      <c r="A373" s="10" t="s">
        <v>2807</v>
      </c>
      <c r="C373" t="s">
        <v>2908</v>
      </c>
      <c r="D373" t="s">
        <v>2972</v>
      </c>
      <c r="E373" t="s">
        <v>2978</v>
      </c>
      <c r="H373" t="s">
        <v>249</v>
      </c>
      <c r="I373" t="e">
        <f>VLOOKUP(H373,#REF!,2,0)</f>
        <v>#REF!</v>
      </c>
      <c r="J373" t="e">
        <f t="shared" si="30"/>
        <v>#REF!</v>
      </c>
      <c r="K373" t="str">
        <f t="shared" si="31"/>
        <v>中国地方</v>
      </c>
      <c r="L373" t="str">
        <f t="shared" si="32"/>
        <v>その他</v>
      </c>
      <c r="M373" t="str">
        <f t="shared" si="33"/>
        <v>10.その他</v>
      </c>
      <c r="N373">
        <f t="shared" si="34"/>
        <v>0</v>
      </c>
      <c r="O373">
        <f t="shared" si="35"/>
        <v>0</v>
      </c>
    </row>
    <row r="374" spans="1:15" ht="19.8">
      <c r="A374" s="2" t="s">
        <v>1212</v>
      </c>
      <c r="C374" t="s">
        <v>1284</v>
      </c>
      <c r="D374" t="s">
        <v>2657</v>
      </c>
      <c r="E374" t="s">
        <v>2072</v>
      </c>
      <c r="F374" s="51"/>
      <c r="G374">
        <v>20</v>
      </c>
      <c r="H374" t="s">
        <v>931</v>
      </c>
      <c r="I374" t="e">
        <f>VLOOKUP(H374,#REF!,2,0)</f>
        <v>#REF!</v>
      </c>
      <c r="J374" t="e">
        <f t="shared" si="30"/>
        <v>#REF!</v>
      </c>
      <c r="K374" t="str">
        <f t="shared" si="31"/>
        <v>関東地方</v>
      </c>
      <c r="L374" t="str">
        <f t="shared" si="32"/>
        <v>その他</v>
      </c>
      <c r="M374" t="str">
        <f t="shared" si="33"/>
        <v>10.その他</v>
      </c>
      <c r="N374">
        <f t="shared" si="34"/>
        <v>0</v>
      </c>
      <c r="O374">
        <f t="shared" si="35"/>
        <v>0</v>
      </c>
    </row>
    <row r="375" spans="1:15" ht="19.8">
      <c r="A375" s="2" t="s">
        <v>1409</v>
      </c>
      <c r="C375" t="s">
        <v>830</v>
      </c>
      <c r="D375" t="s">
        <v>2659</v>
      </c>
      <c r="E375" t="s">
        <v>2053</v>
      </c>
      <c r="F375" s="51"/>
      <c r="G375">
        <v>20</v>
      </c>
      <c r="H375" t="s">
        <v>249</v>
      </c>
      <c r="I375" t="e">
        <f>VLOOKUP(H375,#REF!,2,0)</f>
        <v>#REF!</v>
      </c>
      <c r="J375" t="e">
        <f t="shared" si="30"/>
        <v>#REF!</v>
      </c>
      <c r="K375" t="str">
        <f t="shared" si="31"/>
        <v>関東地方</v>
      </c>
      <c r="L375" t="str">
        <f t="shared" si="32"/>
        <v>その他</v>
      </c>
      <c r="M375" t="str">
        <f t="shared" si="33"/>
        <v>10.その他</v>
      </c>
      <c r="N375">
        <f t="shared" si="34"/>
        <v>0</v>
      </c>
      <c r="O375">
        <f t="shared" si="35"/>
        <v>0</v>
      </c>
    </row>
    <row r="376" spans="1:15">
      <c r="A376" s="3" t="s">
        <v>66</v>
      </c>
      <c r="B376" t="s">
        <v>3296</v>
      </c>
      <c r="C376" t="s">
        <v>396</v>
      </c>
      <c r="D376" t="s">
        <v>2646</v>
      </c>
      <c r="E376" t="s">
        <v>1986</v>
      </c>
      <c r="F376" s="51"/>
      <c r="G376">
        <v>20</v>
      </c>
      <c r="H376" t="s">
        <v>1193</v>
      </c>
      <c r="I376" t="e">
        <f>VLOOKUP(H376,#REF!,2,0)</f>
        <v>#REF!</v>
      </c>
      <c r="J376" t="e">
        <f t="shared" si="30"/>
        <v>#REF!</v>
      </c>
      <c r="K376" t="str">
        <f t="shared" si="31"/>
        <v>関東地方</v>
      </c>
      <c r="L376" t="str">
        <f t="shared" si="32"/>
        <v>その他</v>
      </c>
      <c r="M376" t="str">
        <f t="shared" si="33"/>
        <v>08.財団法人・社団法人</v>
      </c>
      <c r="N376">
        <f t="shared" si="34"/>
        <v>1</v>
      </c>
      <c r="O376">
        <f t="shared" si="35"/>
        <v>97</v>
      </c>
    </row>
    <row r="377" spans="1:15">
      <c r="A377" s="3" t="s">
        <v>1213</v>
      </c>
      <c r="B377" t="s">
        <v>1645</v>
      </c>
      <c r="C377" t="s">
        <v>1285</v>
      </c>
      <c r="D377" t="s">
        <v>2657</v>
      </c>
      <c r="E377" t="s">
        <v>1963</v>
      </c>
      <c r="F377" s="51"/>
      <c r="G377">
        <v>20</v>
      </c>
      <c r="H377" t="s">
        <v>1060</v>
      </c>
      <c r="I377" t="e">
        <f>VLOOKUP(H377,#REF!,2,0)</f>
        <v>#REF!</v>
      </c>
      <c r="J377" t="e">
        <f t="shared" si="30"/>
        <v>#REF!</v>
      </c>
      <c r="K377" t="str">
        <f t="shared" si="31"/>
        <v>関東地方</v>
      </c>
      <c r="L377" t="str">
        <f t="shared" si="32"/>
        <v>事業法人</v>
      </c>
      <c r="M377" t="str">
        <f t="shared" si="33"/>
        <v>04.事業法人</v>
      </c>
      <c r="N377">
        <f t="shared" si="34"/>
        <v>1</v>
      </c>
      <c r="O377">
        <f t="shared" si="35"/>
        <v>103</v>
      </c>
    </row>
    <row r="378" spans="1:15" ht="13.8" thickBot="1">
      <c r="A378" s="10" t="s">
        <v>2808</v>
      </c>
      <c r="C378" t="s">
        <v>2909</v>
      </c>
      <c r="D378" t="s">
        <v>2972</v>
      </c>
      <c r="E378" t="s">
        <v>2996</v>
      </c>
      <c r="H378" t="s">
        <v>1060</v>
      </c>
      <c r="I378" t="e">
        <f>VLOOKUP(H378,#REF!,2,0)</f>
        <v>#REF!</v>
      </c>
      <c r="J378" t="e">
        <f t="shared" si="30"/>
        <v>#REF!</v>
      </c>
      <c r="K378" t="str">
        <f t="shared" si="31"/>
        <v>関東地方</v>
      </c>
      <c r="L378" t="str">
        <f t="shared" si="32"/>
        <v>事業法人</v>
      </c>
      <c r="M378" t="str">
        <f t="shared" si="33"/>
        <v>04.事業法人</v>
      </c>
      <c r="N378">
        <f t="shared" si="34"/>
        <v>0</v>
      </c>
      <c r="O378">
        <f t="shared" si="35"/>
        <v>0</v>
      </c>
    </row>
    <row r="379" spans="1:15" ht="20.399999999999999" thickBot="1">
      <c r="A379" s="5" t="s">
        <v>1410</v>
      </c>
      <c r="C379" t="s">
        <v>1134</v>
      </c>
      <c r="D379" t="s">
        <v>2656</v>
      </c>
      <c r="E379" t="s">
        <v>1970</v>
      </c>
      <c r="F379" s="51"/>
      <c r="G379">
        <v>10</v>
      </c>
      <c r="H379" t="s">
        <v>413</v>
      </c>
      <c r="I379" t="e">
        <f>VLOOKUP(H379,#REF!,2,0)</f>
        <v>#REF!</v>
      </c>
      <c r="J379" t="e">
        <f t="shared" si="30"/>
        <v>#REF!</v>
      </c>
      <c r="K379" t="str">
        <f t="shared" si="31"/>
        <v>北海道・東北地方</v>
      </c>
      <c r="L379" t="str">
        <f t="shared" si="32"/>
        <v>自治体</v>
      </c>
      <c r="M379" t="str">
        <f t="shared" si="33"/>
        <v>07.自治体</v>
      </c>
      <c r="N379">
        <f t="shared" si="34"/>
        <v>0</v>
      </c>
      <c r="O379">
        <f t="shared" si="35"/>
        <v>0</v>
      </c>
    </row>
    <row r="380" spans="1:15">
      <c r="A380" t="s">
        <v>2359</v>
      </c>
      <c r="C380" t="s">
        <v>2511</v>
      </c>
      <c r="D380" t="s">
        <v>2654</v>
      </c>
      <c r="E380" t="s">
        <v>2132</v>
      </c>
      <c r="F380" s="51"/>
      <c r="G380">
        <v>20</v>
      </c>
      <c r="H380" t="s">
        <v>249</v>
      </c>
      <c r="I380" t="e">
        <f>VLOOKUP(H380,#REF!,2,0)</f>
        <v>#REF!</v>
      </c>
      <c r="J380" t="e">
        <f t="shared" si="30"/>
        <v>#REF!</v>
      </c>
      <c r="K380" t="str">
        <f t="shared" si="31"/>
        <v>関東地方</v>
      </c>
      <c r="L380" t="str">
        <f t="shared" si="32"/>
        <v>その他</v>
      </c>
      <c r="M380" t="str">
        <f t="shared" si="33"/>
        <v>10.その他</v>
      </c>
      <c r="N380">
        <f t="shared" si="34"/>
        <v>0</v>
      </c>
      <c r="O380">
        <f t="shared" si="35"/>
        <v>0</v>
      </c>
    </row>
    <row r="381" spans="1:15" ht="13.8" thickBot="1">
      <c r="A381" s="10" t="s">
        <v>3116</v>
      </c>
      <c r="C381" t="s">
        <v>3215</v>
      </c>
      <c r="D381" s="47" t="s">
        <v>3281</v>
      </c>
      <c r="E381" t="s">
        <v>2058</v>
      </c>
      <c r="H381" t="s">
        <v>930</v>
      </c>
      <c r="I381" t="e">
        <f>VLOOKUP(H381,#REF!,2,0)</f>
        <v>#REF!</v>
      </c>
      <c r="J381" t="e">
        <f t="shared" si="30"/>
        <v>#REF!</v>
      </c>
      <c r="K381" t="str">
        <f t="shared" si="31"/>
        <v>関東地方</v>
      </c>
      <c r="L381" t="str">
        <f t="shared" si="32"/>
        <v>学校法人等</v>
      </c>
      <c r="M381" t="str">
        <f t="shared" si="33"/>
        <v>01.学校法人・国立大学法人等</v>
      </c>
      <c r="N381">
        <f t="shared" si="34"/>
        <v>0</v>
      </c>
      <c r="O381">
        <f t="shared" si="35"/>
        <v>0</v>
      </c>
    </row>
    <row r="382" spans="1:15" ht="20.399999999999999" thickBot="1">
      <c r="A382" s="5" t="s">
        <v>673</v>
      </c>
      <c r="C382" t="s">
        <v>744</v>
      </c>
      <c r="D382" t="s">
        <v>2633</v>
      </c>
      <c r="E382" t="s">
        <v>2040</v>
      </c>
      <c r="F382" s="51"/>
      <c r="G382">
        <v>70</v>
      </c>
      <c r="H382" t="s">
        <v>440</v>
      </c>
      <c r="I382" t="e">
        <f>VLOOKUP(H382,#REF!,2,0)</f>
        <v>#REF!</v>
      </c>
      <c r="J382" t="e">
        <f t="shared" si="30"/>
        <v>#REF!</v>
      </c>
      <c r="K382" t="str">
        <f t="shared" si="31"/>
        <v>九州・沖縄地方</v>
      </c>
      <c r="L382" t="str">
        <f t="shared" si="32"/>
        <v>その他</v>
      </c>
      <c r="M382" t="str">
        <f t="shared" si="33"/>
        <v>09.医療法人・社会福祉法人</v>
      </c>
      <c r="N382">
        <f t="shared" si="34"/>
        <v>0</v>
      </c>
      <c r="O382">
        <f t="shared" si="35"/>
        <v>0</v>
      </c>
    </row>
    <row r="383" spans="1:15">
      <c r="A383" t="s">
        <v>2360</v>
      </c>
      <c r="C383" t="s">
        <v>2512</v>
      </c>
      <c r="D383" t="s">
        <v>2654</v>
      </c>
      <c r="E383" t="s">
        <v>1962</v>
      </c>
      <c r="F383" s="51"/>
      <c r="G383">
        <v>40</v>
      </c>
      <c r="H383" t="s">
        <v>1060</v>
      </c>
      <c r="I383" t="e">
        <f>VLOOKUP(H383,#REF!,2,0)</f>
        <v>#REF!</v>
      </c>
      <c r="J383" t="e">
        <f t="shared" si="30"/>
        <v>#REF!</v>
      </c>
      <c r="K383" t="str">
        <f t="shared" si="31"/>
        <v>近畿地方</v>
      </c>
      <c r="L383" t="str">
        <f t="shared" si="32"/>
        <v>事業法人</v>
      </c>
      <c r="M383" t="str">
        <f t="shared" si="33"/>
        <v>04.事業法人</v>
      </c>
      <c r="N383">
        <f t="shared" si="34"/>
        <v>0</v>
      </c>
      <c r="O383">
        <f t="shared" si="35"/>
        <v>0</v>
      </c>
    </row>
    <row r="384" spans="1:15" ht="19.8">
      <c r="A384" s="2" t="s">
        <v>1411</v>
      </c>
      <c r="C384" t="s">
        <v>831</v>
      </c>
      <c r="D384" t="s">
        <v>2659</v>
      </c>
      <c r="E384" t="s">
        <v>2063</v>
      </c>
      <c r="F384" s="51"/>
      <c r="G384">
        <v>70</v>
      </c>
      <c r="H384" t="s">
        <v>1060</v>
      </c>
      <c r="I384" t="e">
        <f>VLOOKUP(H384,#REF!,2,0)</f>
        <v>#REF!</v>
      </c>
      <c r="J384" t="e">
        <f t="shared" si="30"/>
        <v>#REF!</v>
      </c>
      <c r="K384" t="str">
        <f t="shared" si="31"/>
        <v>九州・沖縄地方</v>
      </c>
      <c r="L384" t="str">
        <f t="shared" si="32"/>
        <v>事業法人</v>
      </c>
      <c r="M384" t="str">
        <f t="shared" si="33"/>
        <v>04.事業法人</v>
      </c>
      <c r="N384">
        <f t="shared" si="34"/>
        <v>0</v>
      </c>
      <c r="O384">
        <f t="shared" si="35"/>
        <v>0</v>
      </c>
    </row>
    <row r="385" spans="1:15">
      <c r="A385" t="s">
        <v>2361</v>
      </c>
      <c r="C385" t="s">
        <v>2513</v>
      </c>
      <c r="D385" t="s">
        <v>2654</v>
      </c>
      <c r="E385" t="s">
        <v>2012</v>
      </c>
      <c r="F385" s="51"/>
      <c r="G385">
        <v>70</v>
      </c>
      <c r="H385" t="s">
        <v>440</v>
      </c>
      <c r="I385" t="e">
        <f>VLOOKUP(H385,#REF!,2,0)</f>
        <v>#REF!</v>
      </c>
      <c r="J385" t="e">
        <f t="shared" si="30"/>
        <v>#REF!</v>
      </c>
      <c r="K385" t="str">
        <f t="shared" si="31"/>
        <v>九州・沖縄地方</v>
      </c>
      <c r="L385" t="str">
        <f t="shared" si="32"/>
        <v>その他</v>
      </c>
      <c r="M385" t="str">
        <f t="shared" si="33"/>
        <v>09.医療法人・社会福祉法人</v>
      </c>
      <c r="N385">
        <f t="shared" si="34"/>
        <v>0</v>
      </c>
      <c r="O385">
        <f t="shared" si="35"/>
        <v>0</v>
      </c>
    </row>
    <row r="386" spans="1:15" ht="13.8" thickBot="1">
      <c r="A386" s="10" t="s">
        <v>3117</v>
      </c>
      <c r="C386" t="s">
        <v>3216</v>
      </c>
      <c r="D386" s="47" t="s">
        <v>3281</v>
      </c>
      <c r="E386" t="s">
        <v>2109</v>
      </c>
      <c r="H386" t="s">
        <v>413</v>
      </c>
      <c r="I386" t="e">
        <f>VLOOKUP(H386,#REF!,2,0)</f>
        <v>#REF!</v>
      </c>
      <c r="J386" t="e">
        <f t="shared" ref="J386:J449" si="36">IF(AND(I386="事業法人",F386="○"),"事業法人（上場）",IF(AND(I386="事業法人",F386=""),"事業法人（非上場）",I386))</f>
        <v>#REF!</v>
      </c>
      <c r="K386" t="str">
        <f t="shared" ref="K386:K449" si="37">VLOOKUP(E386,S:T,2,0)</f>
        <v>九州・沖縄地方</v>
      </c>
      <c r="L386" t="str">
        <f t="shared" ref="L386:L449" si="38">VLOOKUP(H386,U:V,2,0)</f>
        <v>自治体</v>
      </c>
      <c r="M386" t="str">
        <f t="shared" ref="M386:M449" si="39">VLOOKUP(H386,W:X,2,0)</f>
        <v>07.自治体</v>
      </c>
      <c r="N386">
        <f t="shared" ref="N386:N449" si="40">IF(B386="",0,IF(COUNTIF(B386,"https://www.jasso.go.jp/*")=1,1,2))</f>
        <v>0</v>
      </c>
      <c r="O386">
        <f t="shared" ref="O386:O449" si="41">LEN(B386)</f>
        <v>0</v>
      </c>
    </row>
    <row r="387" spans="1:15" ht="19.8">
      <c r="A387" s="2" t="s">
        <v>1214</v>
      </c>
      <c r="C387" t="s">
        <v>1286</v>
      </c>
      <c r="D387" t="s">
        <v>2657</v>
      </c>
      <c r="E387" t="s">
        <v>1982</v>
      </c>
      <c r="F387" s="51"/>
      <c r="G387">
        <v>25</v>
      </c>
      <c r="H387" t="s">
        <v>413</v>
      </c>
      <c r="I387" t="e">
        <f>VLOOKUP(H387,#REF!,2,0)</f>
        <v>#REF!</v>
      </c>
      <c r="J387" t="e">
        <f t="shared" si="36"/>
        <v>#REF!</v>
      </c>
      <c r="K387" t="str">
        <f t="shared" si="37"/>
        <v>甲信越地方</v>
      </c>
      <c r="L387" t="str">
        <f t="shared" si="38"/>
        <v>自治体</v>
      </c>
      <c r="M387" t="str">
        <f t="shared" si="39"/>
        <v>07.自治体</v>
      </c>
      <c r="N387">
        <f t="shared" si="40"/>
        <v>0</v>
      </c>
      <c r="O387">
        <f t="shared" si="41"/>
        <v>0</v>
      </c>
    </row>
    <row r="388" spans="1:15" ht="20.399999999999999" thickBot="1">
      <c r="A388" s="5" t="s">
        <v>674</v>
      </c>
      <c r="C388" t="s">
        <v>745</v>
      </c>
      <c r="D388" t="s">
        <v>2633</v>
      </c>
      <c r="E388" t="s">
        <v>1965</v>
      </c>
      <c r="F388" s="51"/>
      <c r="G388">
        <v>20</v>
      </c>
      <c r="H388" t="s">
        <v>930</v>
      </c>
      <c r="I388" t="e">
        <f>VLOOKUP(H388,#REF!,2,0)</f>
        <v>#REF!</v>
      </c>
      <c r="J388" t="e">
        <f t="shared" si="36"/>
        <v>#REF!</v>
      </c>
      <c r="K388" t="str">
        <f t="shared" si="37"/>
        <v>関東地方</v>
      </c>
      <c r="L388" t="str">
        <f t="shared" si="38"/>
        <v>学校法人等</v>
      </c>
      <c r="M388" t="str">
        <f t="shared" si="39"/>
        <v>01.学校法人・国立大学法人等</v>
      </c>
      <c r="N388">
        <f t="shared" si="40"/>
        <v>0</v>
      </c>
      <c r="O388">
        <f t="shared" si="41"/>
        <v>0</v>
      </c>
    </row>
    <row r="389" spans="1:15" ht="19.8">
      <c r="A389" s="2" t="s">
        <v>294</v>
      </c>
      <c r="C389" t="s">
        <v>127</v>
      </c>
      <c r="D389" t="s">
        <v>2636</v>
      </c>
      <c r="E389" t="s">
        <v>1987</v>
      </c>
      <c r="F389" s="51"/>
      <c r="G389">
        <v>40</v>
      </c>
      <c r="H389" t="s">
        <v>930</v>
      </c>
      <c r="I389" t="e">
        <f>VLOOKUP(H389,#REF!,2,0)</f>
        <v>#REF!</v>
      </c>
      <c r="J389" t="e">
        <f t="shared" si="36"/>
        <v>#REF!</v>
      </c>
      <c r="K389" t="str">
        <f t="shared" si="37"/>
        <v>近畿地方</v>
      </c>
      <c r="L389" t="str">
        <f t="shared" si="38"/>
        <v>学校法人等</v>
      </c>
      <c r="M389" t="str">
        <f t="shared" si="39"/>
        <v>01.学校法人・国立大学法人等</v>
      </c>
      <c r="N389">
        <f t="shared" si="40"/>
        <v>0</v>
      </c>
      <c r="O389">
        <f t="shared" si="41"/>
        <v>0</v>
      </c>
    </row>
    <row r="390" spans="1:15">
      <c r="A390" s="3" t="s">
        <v>1412</v>
      </c>
      <c r="B390" t="s">
        <v>1646</v>
      </c>
      <c r="C390" t="s">
        <v>52</v>
      </c>
      <c r="D390" t="s">
        <v>2642</v>
      </c>
      <c r="E390" t="s">
        <v>1963</v>
      </c>
      <c r="F390" s="51" t="s">
        <v>2771</v>
      </c>
      <c r="G390">
        <v>20</v>
      </c>
      <c r="H390" t="s">
        <v>1060</v>
      </c>
      <c r="I390" t="e">
        <f>VLOOKUP(H390,#REF!,2,0)</f>
        <v>#REF!</v>
      </c>
      <c r="J390" t="e">
        <f t="shared" si="36"/>
        <v>#REF!</v>
      </c>
      <c r="K390" t="str">
        <f t="shared" si="37"/>
        <v>関東地方</v>
      </c>
      <c r="L390" t="str">
        <f t="shared" si="38"/>
        <v>事業法人</v>
      </c>
      <c r="M390" t="str">
        <f t="shared" si="39"/>
        <v>04.事業法人</v>
      </c>
      <c r="N390">
        <f t="shared" si="40"/>
        <v>1</v>
      </c>
      <c r="O390">
        <f t="shared" si="41"/>
        <v>103</v>
      </c>
    </row>
    <row r="391" spans="1:15" ht="13.8" thickBot="1">
      <c r="A391" s="1" t="s">
        <v>313</v>
      </c>
      <c r="B391" t="s">
        <v>1647</v>
      </c>
      <c r="C391" t="s">
        <v>181</v>
      </c>
      <c r="D391" t="s">
        <v>2635</v>
      </c>
      <c r="E391" t="s">
        <v>1987</v>
      </c>
      <c r="F391" s="51"/>
      <c r="G391">
        <v>40</v>
      </c>
      <c r="H391" t="s">
        <v>1060</v>
      </c>
      <c r="I391" t="e">
        <f>VLOOKUP(H391,#REF!,2,0)</f>
        <v>#REF!</v>
      </c>
      <c r="J391" t="e">
        <f t="shared" si="36"/>
        <v>#REF!</v>
      </c>
      <c r="K391" t="str">
        <f t="shared" si="37"/>
        <v>近畿地方</v>
      </c>
      <c r="L391" t="str">
        <f t="shared" si="38"/>
        <v>事業法人</v>
      </c>
      <c r="M391" t="str">
        <f t="shared" si="39"/>
        <v>04.事業法人</v>
      </c>
      <c r="N391">
        <f t="shared" si="40"/>
        <v>1</v>
      </c>
      <c r="O391">
        <f t="shared" si="41"/>
        <v>90</v>
      </c>
    </row>
    <row r="392" spans="1:15" ht="19.8">
      <c r="A392" s="2" t="s">
        <v>675</v>
      </c>
      <c r="C392" t="s">
        <v>746</v>
      </c>
      <c r="D392" t="s">
        <v>2633</v>
      </c>
      <c r="E392" t="s">
        <v>2074</v>
      </c>
      <c r="F392" s="51"/>
      <c r="G392">
        <v>35</v>
      </c>
      <c r="H392" t="s">
        <v>1060</v>
      </c>
      <c r="I392" t="e">
        <f>VLOOKUP(H392,#REF!,2,0)</f>
        <v>#REF!</v>
      </c>
      <c r="J392" t="e">
        <f t="shared" si="36"/>
        <v>#REF!</v>
      </c>
      <c r="K392" t="str">
        <f t="shared" si="37"/>
        <v>東海地方</v>
      </c>
      <c r="L392" t="str">
        <f t="shared" si="38"/>
        <v>事業法人</v>
      </c>
      <c r="M392" t="str">
        <f t="shared" si="39"/>
        <v>04.事業法人</v>
      </c>
      <c r="N392">
        <f t="shared" si="40"/>
        <v>0</v>
      </c>
      <c r="O392">
        <f t="shared" si="41"/>
        <v>0</v>
      </c>
    </row>
    <row r="393" spans="1:15">
      <c r="A393" t="s">
        <v>2362</v>
      </c>
      <c r="C393" t="s">
        <v>2514</v>
      </c>
      <c r="D393" t="s">
        <v>2654</v>
      </c>
      <c r="E393" t="s">
        <v>2058</v>
      </c>
      <c r="F393" s="51"/>
      <c r="G393">
        <v>20</v>
      </c>
      <c r="H393" t="s">
        <v>1060</v>
      </c>
      <c r="I393" t="e">
        <f>VLOOKUP(H393,#REF!,2,0)</f>
        <v>#REF!</v>
      </c>
      <c r="J393" t="e">
        <f t="shared" si="36"/>
        <v>#REF!</v>
      </c>
      <c r="K393" t="str">
        <f t="shared" si="37"/>
        <v>関東地方</v>
      </c>
      <c r="L393" t="str">
        <f t="shared" si="38"/>
        <v>事業法人</v>
      </c>
      <c r="M393" t="str">
        <f t="shared" si="39"/>
        <v>04.事業法人</v>
      </c>
      <c r="N393">
        <f t="shared" si="40"/>
        <v>0</v>
      </c>
      <c r="O393">
        <f t="shared" si="41"/>
        <v>0</v>
      </c>
    </row>
    <row r="394" spans="1:15" ht="19.8">
      <c r="A394" s="2" t="s">
        <v>676</v>
      </c>
      <c r="C394" t="s">
        <v>747</v>
      </c>
      <c r="D394" t="s">
        <v>2633</v>
      </c>
      <c r="E394" t="s">
        <v>2074</v>
      </c>
      <c r="F394" s="51"/>
      <c r="G394">
        <v>35</v>
      </c>
      <c r="H394" t="s">
        <v>1060</v>
      </c>
      <c r="I394" t="e">
        <f>VLOOKUP(H394,#REF!,2,0)</f>
        <v>#REF!</v>
      </c>
      <c r="J394" t="e">
        <f t="shared" si="36"/>
        <v>#REF!</v>
      </c>
      <c r="K394" t="str">
        <f t="shared" si="37"/>
        <v>東海地方</v>
      </c>
      <c r="L394" t="str">
        <f t="shared" si="38"/>
        <v>事業法人</v>
      </c>
      <c r="M394" t="str">
        <f t="shared" si="39"/>
        <v>04.事業法人</v>
      </c>
      <c r="N394">
        <f t="shared" si="40"/>
        <v>0</v>
      </c>
      <c r="O394">
        <f t="shared" si="41"/>
        <v>0</v>
      </c>
    </row>
    <row r="395" spans="1:15" ht="19.8">
      <c r="A395" s="2" t="s">
        <v>1079</v>
      </c>
      <c r="C395" t="s">
        <v>1135</v>
      </c>
      <c r="D395" t="s">
        <v>2656</v>
      </c>
      <c r="E395" t="s">
        <v>2075</v>
      </c>
      <c r="F395" s="51"/>
      <c r="G395">
        <v>20</v>
      </c>
      <c r="H395" t="s">
        <v>446</v>
      </c>
      <c r="I395" t="e">
        <f>VLOOKUP(H395,#REF!,2,0)</f>
        <v>#REF!</v>
      </c>
      <c r="J395" t="e">
        <f t="shared" si="36"/>
        <v>#REF!</v>
      </c>
      <c r="K395" t="str">
        <f t="shared" si="37"/>
        <v>関東地方</v>
      </c>
      <c r="L395" t="str">
        <f t="shared" si="38"/>
        <v>その他</v>
      </c>
      <c r="M395" t="str">
        <f t="shared" si="39"/>
        <v>09.医療法人・社会福祉法人</v>
      </c>
      <c r="N395">
        <f t="shared" si="40"/>
        <v>0</v>
      </c>
      <c r="O395">
        <f t="shared" si="41"/>
        <v>0</v>
      </c>
    </row>
    <row r="396" spans="1:15" ht="13.8" thickBot="1">
      <c r="A396" s="1" t="s">
        <v>496</v>
      </c>
      <c r="B396" t="s">
        <v>1648</v>
      </c>
      <c r="C396" t="s">
        <v>497</v>
      </c>
      <c r="D396" t="s">
        <v>2655</v>
      </c>
      <c r="E396" t="s">
        <v>1976</v>
      </c>
      <c r="F396" s="51"/>
      <c r="G396">
        <v>35</v>
      </c>
      <c r="H396" t="s">
        <v>1060</v>
      </c>
      <c r="I396" t="e">
        <f>VLOOKUP(H396,#REF!,2,0)</f>
        <v>#REF!</v>
      </c>
      <c r="J396" t="e">
        <f t="shared" si="36"/>
        <v>#REF!</v>
      </c>
      <c r="K396" t="str">
        <f t="shared" si="37"/>
        <v>東海地方</v>
      </c>
      <c r="L396" t="str">
        <f t="shared" si="38"/>
        <v>事業法人</v>
      </c>
      <c r="M396" t="str">
        <f t="shared" si="39"/>
        <v>04.事業法人</v>
      </c>
      <c r="N396">
        <f t="shared" si="40"/>
        <v>1</v>
      </c>
      <c r="O396">
        <f t="shared" si="41"/>
        <v>90</v>
      </c>
    </row>
    <row r="397" spans="1:15" ht="19.8">
      <c r="A397" s="2" t="s">
        <v>286</v>
      </c>
      <c r="C397" t="s">
        <v>454</v>
      </c>
      <c r="D397" t="s">
        <v>2632</v>
      </c>
      <c r="E397" t="s">
        <v>2058</v>
      </c>
      <c r="F397" s="51"/>
      <c r="G397">
        <v>20</v>
      </c>
      <c r="H397" t="s">
        <v>1194</v>
      </c>
      <c r="I397" t="e">
        <f>VLOOKUP(H397,#REF!,2,0)</f>
        <v>#REF!</v>
      </c>
      <c r="J397" t="e">
        <f t="shared" si="36"/>
        <v>#REF!</v>
      </c>
      <c r="K397" t="str">
        <f t="shared" si="37"/>
        <v>関東地方</v>
      </c>
      <c r="L397" t="str">
        <f t="shared" si="38"/>
        <v>地域金融機関</v>
      </c>
      <c r="M397" t="str">
        <f t="shared" si="39"/>
        <v>03.系統上部・系統下部</v>
      </c>
      <c r="N397">
        <f t="shared" si="40"/>
        <v>0</v>
      </c>
      <c r="O397">
        <f t="shared" si="41"/>
        <v>0</v>
      </c>
    </row>
    <row r="398" spans="1:15">
      <c r="A398" s="3" t="s">
        <v>1413</v>
      </c>
      <c r="B398" t="s">
        <v>3076</v>
      </c>
      <c r="C398" t="s">
        <v>498</v>
      </c>
      <c r="D398" t="s">
        <v>2655</v>
      </c>
      <c r="E398" t="s">
        <v>2076</v>
      </c>
      <c r="F398" s="51"/>
      <c r="G398">
        <v>20</v>
      </c>
      <c r="H398" t="s">
        <v>1060</v>
      </c>
      <c r="I398" t="e">
        <f>VLOOKUP(H398,#REF!,2,0)</f>
        <v>#REF!</v>
      </c>
      <c r="J398" t="e">
        <f t="shared" si="36"/>
        <v>#REF!</v>
      </c>
      <c r="K398" t="str">
        <f t="shared" si="37"/>
        <v>関東地方</v>
      </c>
      <c r="L398" t="str">
        <f t="shared" si="38"/>
        <v>事業法人</v>
      </c>
      <c r="M398" t="str">
        <f t="shared" si="39"/>
        <v>04.事業法人</v>
      </c>
      <c r="N398">
        <f t="shared" si="40"/>
        <v>1</v>
      </c>
      <c r="O398">
        <f t="shared" si="41"/>
        <v>91</v>
      </c>
    </row>
    <row r="399" spans="1:15">
      <c r="A399" t="s">
        <v>2809</v>
      </c>
      <c r="C399" t="s">
        <v>2910</v>
      </c>
      <c r="D399" t="s">
        <v>2972</v>
      </c>
      <c r="E399" t="s">
        <v>2987</v>
      </c>
      <c r="H399" t="s">
        <v>249</v>
      </c>
      <c r="I399" t="e">
        <f>VLOOKUP(H399,#REF!,2,0)</f>
        <v>#REF!</v>
      </c>
      <c r="J399" t="e">
        <f t="shared" si="36"/>
        <v>#REF!</v>
      </c>
      <c r="K399" t="str">
        <f t="shared" si="37"/>
        <v>関東地方</v>
      </c>
      <c r="L399" t="str">
        <f t="shared" si="38"/>
        <v>その他</v>
      </c>
      <c r="M399" t="str">
        <f t="shared" si="39"/>
        <v>10.その他</v>
      </c>
      <c r="N399">
        <f t="shared" si="40"/>
        <v>0</v>
      </c>
      <c r="O399">
        <f t="shared" si="41"/>
        <v>0</v>
      </c>
    </row>
    <row r="400" spans="1:15" ht="13.8" thickBot="1">
      <c r="A400" s="1" t="s">
        <v>1414</v>
      </c>
      <c r="B400" t="s">
        <v>1649</v>
      </c>
      <c r="C400" t="s">
        <v>499</v>
      </c>
      <c r="D400" t="s">
        <v>2655</v>
      </c>
      <c r="E400" t="s">
        <v>2077</v>
      </c>
      <c r="F400" s="51"/>
      <c r="G400">
        <v>10</v>
      </c>
      <c r="H400" t="s">
        <v>1060</v>
      </c>
      <c r="I400" t="e">
        <f>VLOOKUP(H400,#REF!,2,0)</f>
        <v>#REF!</v>
      </c>
      <c r="J400" t="e">
        <f t="shared" si="36"/>
        <v>#REF!</v>
      </c>
      <c r="K400" t="str">
        <f t="shared" si="37"/>
        <v>北海道・東北地方</v>
      </c>
      <c r="L400" t="str">
        <f t="shared" si="38"/>
        <v>事業法人</v>
      </c>
      <c r="M400" t="str">
        <f t="shared" si="39"/>
        <v>04.事業法人</v>
      </c>
      <c r="N400">
        <f t="shared" si="40"/>
        <v>1</v>
      </c>
      <c r="O400">
        <f t="shared" si="41"/>
        <v>89</v>
      </c>
    </row>
    <row r="401" spans="1:15" ht="13.8" thickBot="1">
      <c r="A401" s="1" t="s">
        <v>260</v>
      </c>
      <c r="B401" t="s">
        <v>1650</v>
      </c>
      <c r="C401" t="s">
        <v>429</v>
      </c>
      <c r="D401" t="s">
        <v>2644</v>
      </c>
      <c r="E401" t="s">
        <v>2078</v>
      </c>
      <c r="F401" s="51"/>
      <c r="G401">
        <v>10</v>
      </c>
      <c r="H401" t="s">
        <v>1060</v>
      </c>
      <c r="I401" t="e">
        <f>VLOOKUP(H401,#REF!,2,0)</f>
        <v>#REF!</v>
      </c>
      <c r="J401" t="e">
        <f t="shared" si="36"/>
        <v>#REF!</v>
      </c>
      <c r="K401" t="str">
        <f t="shared" si="37"/>
        <v>北海道・東北地方</v>
      </c>
      <c r="L401" t="str">
        <f t="shared" si="38"/>
        <v>事業法人</v>
      </c>
      <c r="M401" t="str">
        <f t="shared" si="39"/>
        <v>04.事業法人</v>
      </c>
      <c r="N401">
        <f t="shared" si="40"/>
        <v>1</v>
      </c>
      <c r="O401">
        <f t="shared" si="41"/>
        <v>99</v>
      </c>
    </row>
    <row r="402" spans="1:15" ht="13.8" thickBot="1">
      <c r="A402" s="1" t="s">
        <v>1863</v>
      </c>
      <c r="B402" t="s">
        <v>1651</v>
      </c>
      <c r="C402" t="s">
        <v>1136</v>
      </c>
      <c r="D402" t="s">
        <v>2656</v>
      </c>
      <c r="E402" t="s">
        <v>2079</v>
      </c>
      <c r="F402" s="51"/>
      <c r="G402">
        <v>20</v>
      </c>
      <c r="H402" t="s">
        <v>1060</v>
      </c>
      <c r="I402" t="e">
        <f>VLOOKUP(H402,#REF!,2,0)</f>
        <v>#REF!</v>
      </c>
      <c r="J402" t="e">
        <f t="shared" si="36"/>
        <v>#REF!</v>
      </c>
      <c r="K402" t="str">
        <f t="shared" si="37"/>
        <v>関東地方</v>
      </c>
      <c r="L402" t="str">
        <f t="shared" si="38"/>
        <v>事業法人</v>
      </c>
      <c r="M402" t="str">
        <f t="shared" si="39"/>
        <v>04.事業法人</v>
      </c>
      <c r="N402">
        <f t="shared" si="40"/>
        <v>2</v>
      </c>
      <c r="O402">
        <f t="shared" si="41"/>
        <v>59</v>
      </c>
    </row>
    <row r="403" spans="1:15" ht="13.8" thickBot="1">
      <c r="A403" s="1" t="s">
        <v>1080</v>
      </c>
      <c r="B403" t="s">
        <v>1652</v>
      </c>
      <c r="C403" t="s">
        <v>1137</v>
      </c>
      <c r="D403" t="s">
        <v>2656</v>
      </c>
      <c r="E403" t="s">
        <v>2080</v>
      </c>
      <c r="F403" s="51"/>
      <c r="G403">
        <v>70</v>
      </c>
      <c r="H403" t="s">
        <v>1060</v>
      </c>
      <c r="I403" t="e">
        <f>VLOOKUP(H403,#REF!,2,0)</f>
        <v>#REF!</v>
      </c>
      <c r="J403" t="e">
        <f t="shared" si="36"/>
        <v>#REF!</v>
      </c>
      <c r="K403" t="str">
        <f t="shared" si="37"/>
        <v>九州・沖縄地方</v>
      </c>
      <c r="L403" t="str">
        <f t="shared" si="38"/>
        <v>事業法人</v>
      </c>
      <c r="M403" t="str">
        <f t="shared" si="39"/>
        <v>04.事業法人</v>
      </c>
      <c r="N403">
        <f t="shared" si="40"/>
        <v>1</v>
      </c>
      <c r="O403">
        <f t="shared" si="41"/>
        <v>106</v>
      </c>
    </row>
    <row r="404" spans="1:15" ht="19.8">
      <c r="A404" s="2" t="s">
        <v>500</v>
      </c>
      <c r="C404" t="s">
        <v>501</v>
      </c>
      <c r="D404" t="s">
        <v>2655</v>
      </c>
      <c r="E404" t="s">
        <v>2081</v>
      </c>
      <c r="F404" s="51"/>
      <c r="G404">
        <v>70</v>
      </c>
      <c r="H404" t="s">
        <v>1060</v>
      </c>
      <c r="I404" t="e">
        <f>VLOOKUP(H404,#REF!,2,0)</f>
        <v>#REF!</v>
      </c>
      <c r="J404" t="e">
        <f t="shared" si="36"/>
        <v>#REF!</v>
      </c>
      <c r="K404" t="str">
        <f t="shared" si="37"/>
        <v>九州・沖縄地方</v>
      </c>
      <c r="L404" t="str">
        <f t="shared" si="38"/>
        <v>事業法人</v>
      </c>
      <c r="M404" t="str">
        <f t="shared" si="39"/>
        <v>04.事業法人</v>
      </c>
      <c r="N404">
        <f t="shared" si="40"/>
        <v>0</v>
      </c>
      <c r="O404">
        <f t="shared" si="41"/>
        <v>0</v>
      </c>
    </row>
    <row r="405" spans="1:15" ht="13.8" thickBot="1">
      <c r="A405" s="1" t="s">
        <v>1864</v>
      </c>
      <c r="B405" t="s">
        <v>1653</v>
      </c>
      <c r="C405" t="s">
        <v>1003</v>
      </c>
      <c r="D405" t="s">
        <v>2653</v>
      </c>
      <c r="E405" t="s">
        <v>2055</v>
      </c>
      <c r="F405" s="51"/>
      <c r="G405">
        <v>20</v>
      </c>
      <c r="H405" t="s">
        <v>413</v>
      </c>
      <c r="I405" t="e">
        <f>VLOOKUP(H405,#REF!,2,0)</f>
        <v>#REF!</v>
      </c>
      <c r="J405" t="e">
        <f t="shared" si="36"/>
        <v>#REF!</v>
      </c>
      <c r="K405" t="str">
        <f t="shared" si="37"/>
        <v>関東地方</v>
      </c>
      <c r="L405" t="str">
        <f t="shared" si="38"/>
        <v>自治体</v>
      </c>
      <c r="M405" t="str">
        <f t="shared" si="39"/>
        <v>07.自治体</v>
      </c>
      <c r="N405">
        <f t="shared" si="40"/>
        <v>2</v>
      </c>
      <c r="O405">
        <f t="shared" si="41"/>
        <v>81</v>
      </c>
    </row>
    <row r="406" spans="1:15" ht="20.399999999999999" thickBot="1">
      <c r="A406" s="5" t="s">
        <v>677</v>
      </c>
      <c r="C406" t="s">
        <v>748</v>
      </c>
      <c r="D406" t="s">
        <v>2633</v>
      </c>
      <c r="E406" t="s">
        <v>2082</v>
      </c>
      <c r="F406" s="51"/>
      <c r="G406">
        <v>10</v>
      </c>
      <c r="H406" t="s">
        <v>1060</v>
      </c>
      <c r="I406" t="e">
        <f>VLOOKUP(H406,#REF!,2,0)</f>
        <v>#REF!</v>
      </c>
      <c r="J406" t="e">
        <f t="shared" si="36"/>
        <v>#REF!</v>
      </c>
      <c r="K406" t="str">
        <f t="shared" si="37"/>
        <v>北海道・東北地方</v>
      </c>
      <c r="L406" t="str">
        <f t="shared" si="38"/>
        <v>事業法人</v>
      </c>
      <c r="M406" t="str">
        <f t="shared" si="39"/>
        <v>04.事業法人</v>
      </c>
      <c r="N406">
        <f t="shared" si="40"/>
        <v>0</v>
      </c>
      <c r="O406">
        <f t="shared" si="41"/>
        <v>0</v>
      </c>
    </row>
    <row r="407" spans="1:15" ht="13.8" thickBot="1">
      <c r="A407" s="10" t="s">
        <v>3118</v>
      </c>
      <c r="C407" t="s">
        <v>3217</v>
      </c>
      <c r="D407" s="47" t="s">
        <v>3281</v>
      </c>
      <c r="E407" t="s">
        <v>1982</v>
      </c>
      <c r="H407" t="s">
        <v>413</v>
      </c>
      <c r="I407" t="e">
        <f>VLOOKUP(H407,#REF!,2,0)</f>
        <v>#REF!</v>
      </c>
      <c r="J407" t="e">
        <f t="shared" si="36"/>
        <v>#REF!</v>
      </c>
      <c r="K407" t="str">
        <f t="shared" si="37"/>
        <v>甲信越地方</v>
      </c>
      <c r="L407" t="str">
        <f t="shared" si="38"/>
        <v>自治体</v>
      </c>
      <c r="M407" t="str">
        <f t="shared" si="39"/>
        <v>07.自治体</v>
      </c>
      <c r="N407">
        <f t="shared" si="40"/>
        <v>0</v>
      </c>
      <c r="O407">
        <f t="shared" si="41"/>
        <v>0</v>
      </c>
    </row>
    <row r="408" spans="1:15" ht="13.8" thickBot="1">
      <c r="A408" s="10" t="s">
        <v>3119</v>
      </c>
      <c r="C408" t="s">
        <v>3218</v>
      </c>
      <c r="D408" s="47" t="s">
        <v>3281</v>
      </c>
      <c r="E408" t="s">
        <v>2134</v>
      </c>
      <c r="H408" t="s">
        <v>930</v>
      </c>
      <c r="I408" t="e">
        <f>VLOOKUP(H408,#REF!,2,0)</f>
        <v>#REF!</v>
      </c>
      <c r="J408" t="e">
        <f t="shared" si="36"/>
        <v>#REF!</v>
      </c>
      <c r="K408" t="str">
        <f t="shared" si="37"/>
        <v>関東地方</v>
      </c>
      <c r="L408" t="str">
        <f t="shared" si="38"/>
        <v>学校法人等</v>
      </c>
      <c r="M408" t="str">
        <f t="shared" si="39"/>
        <v>01.学校法人・国立大学法人等</v>
      </c>
      <c r="N408">
        <f t="shared" si="40"/>
        <v>0</v>
      </c>
      <c r="O408">
        <f t="shared" si="41"/>
        <v>0</v>
      </c>
    </row>
    <row r="409" spans="1:15">
      <c r="A409" t="s">
        <v>2363</v>
      </c>
      <c r="B409" t="s">
        <v>2759</v>
      </c>
      <c r="C409" t="s">
        <v>2515</v>
      </c>
      <c r="D409" t="s">
        <v>2654</v>
      </c>
      <c r="E409" t="s">
        <v>2083</v>
      </c>
      <c r="F409" s="51"/>
      <c r="G409">
        <v>40</v>
      </c>
      <c r="H409" t="s">
        <v>1060</v>
      </c>
      <c r="I409" t="e">
        <f>VLOOKUP(H409,#REF!,2,0)</f>
        <v>#REF!</v>
      </c>
      <c r="J409" t="e">
        <f t="shared" si="36"/>
        <v>#REF!</v>
      </c>
      <c r="K409" t="str">
        <f t="shared" si="37"/>
        <v>近畿地方</v>
      </c>
      <c r="L409" t="str">
        <f t="shared" si="38"/>
        <v>事業法人</v>
      </c>
      <c r="M409" t="str">
        <f t="shared" si="39"/>
        <v>04.事業法人</v>
      </c>
      <c r="N409">
        <f t="shared" si="40"/>
        <v>2</v>
      </c>
      <c r="O409">
        <f t="shared" si="41"/>
        <v>40</v>
      </c>
    </row>
    <row r="410" spans="1:15">
      <c r="A410" t="s">
        <v>2458</v>
      </c>
      <c r="C410" t="s">
        <v>2516</v>
      </c>
      <c r="D410" t="s">
        <v>2654</v>
      </c>
      <c r="E410" t="s">
        <v>1993</v>
      </c>
      <c r="F410" s="51"/>
      <c r="G410">
        <v>25</v>
      </c>
      <c r="H410" t="s">
        <v>413</v>
      </c>
      <c r="I410" t="e">
        <f>VLOOKUP(H410,#REF!,2,0)</f>
        <v>#REF!</v>
      </c>
      <c r="J410" t="e">
        <f t="shared" si="36"/>
        <v>#REF!</v>
      </c>
      <c r="K410" t="str">
        <f t="shared" si="37"/>
        <v>甲信越地方</v>
      </c>
      <c r="L410" t="str">
        <f t="shared" si="38"/>
        <v>自治体</v>
      </c>
      <c r="M410" t="str">
        <f t="shared" si="39"/>
        <v>07.自治体</v>
      </c>
      <c r="N410">
        <f t="shared" si="40"/>
        <v>0</v>
      </c>
      <c r="O410">
        <f t="shared" si="41"/>
        <v>0</v>
      </c>
    </row>
    <row r="411" spans="1:15">
      <c r="A411" t="s">
        <v>2364</v>
      </c>
      <c r="C411" t="s">
        <v>2517</v>
      </c>
      <c r="D411" t="s">
        <v>2654</v>
      </c>
      <c r="E411" t="s">
        <v>2083</v>
      </c>
      <c r="F411" s="51"/>
      <c r="G411">
        <v>40</v>
      </c>
      <c r="H411" t="s">
        <v>1060</v>
      </c>
      <c r="I411" t="e">
        <f>VLOOKUP(H411,#REF!,2,0)</f>
        <v>#REF!</v>
      </c>
      <c r="J411" t="e">
        <f t="shared" si="36"/>
        <v>#REF!</v>
      </c>
      <c r="K411" t="str">
        <f t="shared" si="37"/>
        <v>近畿地方</v>
      </c>
      <c r="L411" t="str">
        <f t="shared" si="38"/>
        <v>事業法人</v>
      </c>
      <c r="M411" t="str">
        <f t="shared" si="39"/>
        <v>04.事業法人</v>
      </c>
      <c r="N411">
        <f t="shared" si="40"/>
        <v>0</v>
      </c>
      <c r="O411">
        <f t="shared" si="41"/>
        <v>0</v>
      </c>
    </row>
    <row r="412" spans="1:15">
      <c r="A412" s="3" t="s">
        <v>1865</v>
      </c>
      <c r="B412" t="s">
        <v>1654</v>
      </c>
      <c r="C412" t="s">
        <v>1004</v>
      </c>
      <c r="D412" t="s">
        <v>2653</v>
      </c>
      <c r="E412" t="s">
        <v>1961</v>
      </c>
      <c r="F412" s="51"/>
      <c r="G412">
        <v>70</v>
      </c>
      <c r="H412" t="s">
        <v>413</v>
      </c>
      <c r="I412" t="e">
        <f>VLOOKUP(H412,#REF!,2,0)</f>
        <v>#REF!</v>
      </c>
      <c r="J412" t="e">
        <f t="shared" si="36"/>
        <v>#REF!</v>
      </c>
      <c r="K412" t="str">
        <f t="shared" si="37"/>
        <v>九州・沖縄地方</v>
      </c>
      <c r="L412" t="str">
        <f t="shared" si="38"/>
        <v>自治体</v>
      </c>
      <c r="M412" t="str">
        <f t="shared" si="39"/>
        <v>07.自治体</v>
      </c>
      <c r="N412">
        <f t="shared" si="40"/>
        <v>2</v>
      </c>
      <c r="O412">
        <f t="shared" si="41"/>
        <v>71</v>
      </c>
    </row>
    <row r="413" spans="1:15" ht="19.8">
      <c r="A413" s="2" t="s">
        <v>1415</v>
      </c>
      <c r="C413" t="s">
        <v>430</v>
      </c>
      <c r="D413" t="s">
        <v>2644</v>
      </c>
      <c r="E413" t="s">
        <v>2017</v>
      </c>
      <c r="F413" s="51"/>
      <c r="G413">
        <v>60</v>
      </c>
      <c r="H413" t="s">
        <v>930</v>
      </c>
      <c r="I413" t="e">
        <f>VLOOKUP(H413,#REF!,2,0)</f>
        <v>#REF!</v>
      </c>
      <c r="J413" t="e">
        <f t="shared" si="36"/>
        <v>#REF!</v>
      </c>
      <c r="K413" t="str">
        <f t="shared" si="37"/>
        <v>四国地方</v>
      </c>
      <c r="L413" t="str">
        <f t="shared" si="38"/>
        <v>学校法人等</v>
      </c>
      <c r="M413" t="str">
        <f t="shared" si="39"/>
        <v>01.学校法人・国立大学法人等</v>
      </c>
      <c r="N413">
        <f t="shared" si="40"/>
        <v>0</v>
      </c>
      <c r="O413">
        <f t="shared" si="41"/>
        <v>0</v>
      </c>
    </row>
    <row r="414" spans="1:15" ht="19.8">
      <c r="A414" s="2" t="s">
        <v>1215</v>
      </c>
      <c r="C414" t="s">
        <v>1287</v>
      </c>
      <c r="D414" t="s">
        <v>2657</v>
      </c>
      <c r="E414" t="s">
        <v>1977</v>
      </c>
      <c r="F414" s="51"/>
      <c r="G414">
        <v>10</v>
      </c>
      <c r="H414" t="s">
        <v>413</v>
      </c>
      <c r="I414" t="e">
        <f>VLOOKUP(H414,#REF!,2,0)</f>
        <v>#REF!</v>
      </c>
      <c r="J414" t="e">
        <f t="shared" si="36"/>
        <v>#REF!</v>
      </c>
      <c r="K414" t="str">
        <f t="shared" si="37"/>
        <v>北海道・東北地方</v>
      </c>
      <c r="L414" t="str">
        <f t="shared" si="38"/>
        <v>自治体</v>
      </c>
      <c r="M414" t="str">
        <f t="shared" si="39"/>
        <v>07.自治体</v>
      </c>
      <c r="N414">
        <f t="shared" si="40"/>
        <v>0</v>
      </c>
      <c r="O414">
        <f t="shared" si="41"/>
        <v>0</v>
      </c>
    </row>
    <row r="415" spans="1:15" ht="19.8">
      <c r="A415" s="2" t="s">
        <v>832</v>
      </c>
      <c r="C415" t="s">
        <v>833</v>
      </c>
      <c r="D415" t="s">
        <v>2659</v>
      </c>
      <c r="E415" t="s">
        <v>1977</v>
      </c>
      <c r="F415" s="51"/>
      <c r="G415">
        <v>10</v>
      </c>
      <c r="H415" t="s">
        <v>1060</v>
      </c>
      <c r="I415" t="e">
        <f>VLOOKUP(H415,#REF!,2,0)</f>
        <v>#REF!</v>
      </c>
      <c r="J415" t="e">
        <f t="shared" si="36"/>
        <v>#REF!</v>
      </c>
      <c r="K415" t="str">
        <f t="shared" si="37"/>
        <v>北海道・東北地方</v>
      </c>
      <c r="L415" t="str">
        <f t="shared" si="38"/>
        <v>事業法人</v>
      </c>
      <c r="M415" t="str">
        <f t="shared" si="39"/>
        <v>04.事業法人</v>
      </c>
      <c r="N415">
        <f t="shared" si="40"/>
        <v>0</v>
      </c>
      <c r="O415">
        <f t="shared" si="41"/>
        <v>0</v>
      </c>
    </row>
    <row r="416" spans="1:15">
      <c r="A416" t="s">
        <v>2365</v>
      </c>
      <c r="B416" t="s">
        <v>2731</v>
      </c>
      <c r="C416" t="s">
        <v>2518</v>
      </c>
      <c r="D416" t="s">
        <v>2654</v>
      </c>
      <c r="E416" t="s">
        <v>1980</v>
      </c>
      <c r="F416" s="51"/>
      <c r="G416">
        <v>40</v>
      </c>
      <c r="H416" t="s">
        <v>1060</v>
      </c>
      <c r="I416" t="e">
        <f>VLOOKUP(H416,#REF!,2,0)</f>
        <v>#REF!</v>
      </c>
      <c r="J416" t="e">
        <f t="shared" si="36"/>
        <v>#REF!</v>
      </c>
      <c r="K416" t="str">
        <f t="shared" si="37"/>
        <v>近畿地方</v>
      </c>
      <c r="L416" t="str">
        <f t="shared" si="38"/>
        <v>事業法人</v>
      </c>
      <c r="M416" t="str">
        <f t="shared" si="39"/>
        <v>04.事業法人</v>
      </c>
      <c r="N416">
        <f t="shared" si="40"/>
        <v>1</v>
      </c>
      <c r="O416">
        <f t="shared" si="41"/>
        <v>101</v>
      </c>
    </row>
    <row r="417" spans="1:15" ht="20.399999999999999" thickBot="1">
      <c r="A417" s="5" t="s">
        <v>943</v>
      </c>
      <c r="C417" t="s">
        <v>1005</v>
      </c>
      <c r="D417" t="s">
        <v>2653</v>
      </c>
      <c r="E417" t="s">
        <v>1977</v>
      </c>
      <c r="F417" s="51"/>
      <c r="G417">
        <v>10</v>
      </c>
      <c r="H417" t="s">
        <v>1060</v>
      </c>
      <c r="I417" t="e">
        <f>VLOOKUP(H417,#REF!,2,0)</f>
        <v>#REF!</v>
      </c>
      <c r="J417" t="e">
        <f t="shared" si="36"/>
        <v>#REF!</v>
      </c>
      <c r="K417" t="str">
        <f t="shared" si="37"/>
        <v>北海道・東北地方</v>
      </c>
      <c r="L417" t="str">
        <f t="shared" si="38"/>
        <v>事業法人</v>
      </c>
      <c r="M417" t="str">
        <f t="shared" si="39"/>
        <v>04.事業法人</v>
      </c>
      <c r="N417">
        <f t="shared" si="40"/>
        <v>0</v>
      </c>
      <c r="O417">
        <f t="shared" si="41"/>
        <v>0</v>
      </c>
    </row>
    <row r="418" spans="1:15" ht="13.8" thickBot="1">
      <c r="A418" s="1" t="s">
        <v>591</v>
      </c>
      <c r="B418" t="s">
        <v>1655</v>
      </c>
      <c r="C418" t="s">
        <v>623</v>
      </c>
      <c r="D418" t="s">
        <v>2658</v>
      </c>
      <c r="E418" t="s">
        <v>1987</v>
      </c>
      <c r="F418" s="51"/>
      <c r="G418">
        <v>40</v>
      </c>
      <c r="H418" t="s">
        <v>1060</v>
      </c>
      <c r="I418" t="e">
        <f>VLOOKUP(H418,#REF!,2,0)</f>
        <v>#REF!</v>
      </c>
      <c r="J418" t="e">
        <f t="shared" si="36"/>
        <v>#REF!</v>
      </c>
      <c r="K418" t="str">
        <f t="shared" si="37"/>
        <v>近畿地方</v>
      </c>
      <c r="L418" t="str">
        <f t="shared" si="38"/>
        <v>事業法人</v>
      </c>
      <c r="M418" t="str">
        <f t="shared" si="39"/>
        <v>04.事業法人</v>
      </c>
      <c r="N418">
        <f t="shared" si="40"/>
        <v>1</v>
      </c>
      <c r="O418">
        <f t="shared" si="41"/>
        <v>94</v>
      </c>
    </row>
    <row r="419" spans="1:15">
      <c r="A419" t="s">
        <v>3120</v>
      </c>
      <c r="B419" t="s">
        <v>3290</v>
      </c>
      <c r="C419" t="s">
        <v>3219</v>
      </c>
      <c r="D419" s="47" t="s">
        <v>3281</v>
      </c>
      <c r="E419" t="s">
        <v>3282</v>
      </c>
      <c r="H419" t="s">
        <v>1193</v>
      </c>
      <c r="I419" t="e">
        <f>VLOOKUP(H419,#REF!,2,0)</f>
        <v>#REF!</v>
      </c>
      <c r="J419" t="e">
        <f t="shared" si="36"/>
        <v>#REF!</v>
      </c>
      <c r="K419" t="str">
        <f t="shared" si="37"/>
        <v>関東地方</v>
      </c>
      <c r="L419" t="str">
        <f t="shared" si="38"/>
        <v>その他</v>
      </c>
      <c r="M419" t="str">
        <f t="shared" si="39"/>
        <v>08.財団法人・社団法人</v>
      </c>
      <c r="N419">
        <f t="shared" si="40"/>
        <v>1</v>
      </c>
      <c r="O419">
        <f t="shared" si="41"/>
        <v>103</v>
      </c>
    </row>
    <row r="420" spans="1:15" ht="13.8" thickBot="1">
      <c r="A420" s="1" t="s">
        <v>261</v>
      </c>
      <c r="B420" t="s">
        <v>1656</v>
      </c>
      <c r="C420" t="s">
        <v>431</v>
      </c>
      <c r="D420" t="s">
        <v>2644</v>
      </c>
      <c r="E420" t="s">
        <v>1987</v>
      </c>
      <c r="F420" s="51" t="s">
        <v>2771</v>
      </c>
      <c r="G420">
        <v>40</v>
      </c>
      <c r="H420" t="s">
        <v>1060</v>
      </c>
      <c r="I420" t="e">
        <f>VLOOKUP(H420,#REF!,2,0)</f>
        <v>#REF!</v>
      </c>
      <c r="J420" t="e">
        <f t="shared" si="36"/>
        <v>#REF!</v>
      </c>
      <c r="K420" t="str">
        <f t="shared" si="37"/>
        <v>近畿地方</v>
      </c>
      <c r="L420" t="str">
        <f t="shared" si="38"/>
        <v>事業法人</v>
      </c>
      <c r="M420" t="str">
        <f t="shared" si="39"/>
        <v>04.事業法人</v>
      </c>
      <c r="N420">
        <f t="shared" si="40"/>
        <v>1</v>
      </c>
      <c r="O420">
        <f t="shared" si="41"/>
        <v>92</v>
      </c>
    </row>
    <row r="421" spans="1:15" ht="13.8" thickBot="1">
      <c r="A421" s="10" t="s">
        <v>2366</v>
      </c>
      <c r="C421" t="s">
        <v>2519</v>
      </c>
      <c r="D421" t="s">
        <v>2654</v>
      </c>
      <c r="E421" t="s">
        <v>1962</v>
      </c>
      <c r="F421" s="51"/>
      <c r="G421">
        <v>40</v>
      </c>
      <c r="H421" t="s">
        <v>930</v>
      </c>
      <c r="I421" t="e">
        <f>VLOOKUP(H421,#REF!,2,0)</f>
        <v>#REF!</v>
      </c>
      <c r="J421" t="e">
        <f t="shared" si="36"/>
        <v>#REF!</v>
      </c>
      <c r="K421" t="str">
        <f t="shared" si="37"/>
        <v>近畿地方</v>
      </c>
      <c r="L421" t="str">
        <f t="shared" si="38"/>
        <v>学校法人等</v>
      </c>
      <c r="M421" t="str">
        <f t="shared" si="39"/>
        <v>01.学校法人・国立大学法人等</v>
      </c>
      <c r="N421">
        <f t="shared" si="40"/>
        <v>0</v>
      </c>
      <c r="O421">
        <f t="shared" si="41"/>
        <v>0</v>
      </c>
    </row>
    <row r="422" spans="1:15" ht="19.8">
      <c r="A422" s="2" t="s">
        <v>1416</v>
      </c>
      <c r="C422" t="s">
        <v>1006</v>
      </c>
      <c r="D422" t="s">
        <v>2653</v>
      </c>
      <c r="E422" t="s">
        <v>2055</v>
      </c>
      <c r="F422" s="51"/>
      <c r="G422">
        <v>20</v>
      </c>
      <c r="H422" t="s">
        <v>440</v>
      </c>
      <c r="I422" t="e">
        <f>VLOOKUP(H422,#REF!,2,0)</f>
        <v>#REF!</v>
      </c>
      <c r="J422" t="e">
        <f t="shared" si="36"/>
        <v>#REF!</v>
      </c>
      <c r="K422" t="str">
        <f t="shared" si="37"/>
        <v>関東地方</v>
      </c>
      <c r="L422" t="str">
        <f t="shared" si="38"/>
        <v>その他</v>
      </c>
      <c r="M422" t="str">
        <f t="shared" si="39"/>
        <v>09.医療法人・社会福祉法人</v>
      </c>
      <c r="N422">
        <f t="shared" si="40"/>
        <v>0</v>
      </c>
      <c r="O422">
        <f t="shared" si="41"/>
        <v>0</v>
      </c>
    </row>
    <row r="423" spans="1:15" ht="19.8">
      <c r="A423" s="2" t="s">
        <v>678</v>
      </c>
      <c r="C423" t="s">
        <v>749</v>
      </c>
      <c r="D423" t="s">
        <v>2633</v>
      </c>
      <c r="E423" t="s">
        <v>2074</v>
      </c>
      <c r="F423" s="51"/>
      <c r="G423">
        <v>35</v>
      </c>
      <c r="H423" t="s">
        <v>1060</v>
      </c>
      <c r="I423" t="e">
        <f>VLOOKUP(H423,#REF!,2,0)</f>
        <v>#REF!</v>
      </c>
      <c r="J423" t="e">
        <f t="shared" si="36"/>
        <v>#REF!</v>
      </c>
      <c r="K423" t="str">
        <f t="shared" si="37"/>
        <v>東海地方</v>
      </c>
      <c r="L423" t="str">
        <f t="shared" si="38"/>
        <v>事業法人</v>
      </c>
      <c r="M423" t="str">
        <f t="shared" si="39"/>
        <v>04.事業法人</v>
      </c>
      <c r="N423">
        <f t="shared" si="40"/>
        <v>0</v>
      </c>
      <c r="O423">
        <f t="shared" si="41"/>
        <v>0</v>
      </c>
    </row>
    <row r="424" spans="1:15">
      <c r="A424" t="s">
        <v>3121</v>
      </c>
      <c r="C424" t="s">
        <v>3220</v>
      </c>
      <c r="D424" s="47" t="s">
        <v>3281</v>
      </c>
      <c r="E424" t="s">
        <v>3283</v>
      </c>
      <c r="H424" t="s">
        <v>1060</v>
      </c>
      <c r="I424" t="e">
        <f>VLOOKUP(H424,#REF!,2,0)</f>
        <v>#REF!</v>
      </c>
      <c r="J424" t="e">
        <f t="shared" si="36"/>
        <v>#REF!</v>
      </c>
      <c r="K424" t="str">
        <f t="shared" si="37"/>
        <v>甲信越地方</v>
      </c>
      <c r="L424" t="str">
        <f t="shared" si="38"/>
        <v>事業法人</v>
      </c>
      <c r="M424" t="str">
        <f t="shared" si="39"/>
        <v>04.事業法人</v>
      </c>
      <c r="N424">
        <f t="shared" si="40"/>
        <v>0</v>
      </c>
      <c r="O424">
        <f t="shared" si="41"/>
        <v>0</v>
      </c>
    </row>
    <row r="425" spans="1:15">
      <c r="A425" s="3" t="s">
        <v>1216</v>
      </c>
      <c r="B425" t="s">
        <v>1657</v>
      </c>
      <c r="C425" t="s">
        <v>1288</v>
      </c>
      <c r="D425" t="s">
        <v>2657</v>
      </c>
      <c r="E425" t="s">
        <v>2002</v>
      </c>
      <c r="F425" s="51"/>
      <c r="G425">
        <v>35</v>
      </c>
      <c r="H425" t="s">
        <v>1060</v>
      </c>
      <c r="I425" t="e">
        <f>VLOOKUP(H425,#REF!,2,0)</f>
        <v>#REF!</v>
      </c>
      <c r="J425" t="e">
        <f t="shared" si="36"/>
        <v>#REF!</v>
      </c>
      <c r="K425" t="str">
        <f t="shared" si="37"/>
        <v>東海地方</v>
      </c>
      <c r="L425" t="str">
        <f t="shared" si="38"/>
        <v>事業法人</v>
      </c>
      <c r="M425" t="str">
        <f t="shared" si="39"/>
        <v>04.事業法人</v>
      </c>
      <c r="N425">
        <f t="shared" si="40"/>
        <v>1</v>
      </c>
      <c r="O425">
        <f t="shared" si="41"/>
        <v>93</v>
      </c>
    </row>
    <row r="426" spans="1:15" ht="20.399999999999999" thickBot="1">
      <c r="A426" s="5" t="s">
        <v>944</v>
      </c>
      <c r="C426" t="s">
        <v>1007</v>
      </c>
      <c r="D426" t="s">
        <v>2653</v>
      </c>
      <c r="E426" t="s">
        <v>1963</v>
      </c>
      <c r="F426" s="51"/>
      <c r="G426">
        <v>20</v>
      </c>
      <c r="H426" t="s">
        <v>1060</v>
      </c>
      <c r="I426" t="e">
        <f>VLOOKUP(H426,#REF!,2,0)</f>
        <v>#REF!</v>
      </c>
      <c r="J426" t="e">
        <f t="shared" si="36"/>
        <v>#REF!</v>
      </c>
      <c r="K426" t="str">
        <f t="shared" si="37"/>
        <v>関東地方</v>
      </c>
      <c r="L426" t="str">
        <f t="shared" si="38"/>
        <v>事業法人</v>
      </c>
      <c r="M426" t="str">
        <f t="shared" si="39"/>
        <v>04.事業法人</v>
      </c>
      <c r="N426">
        <f t="shared" si="40"/>
        <v>0</v>
      </c>
      <c r="O426">
        <f t="shared" si="41"/>
        <v>0</v>
      </c>
    </row>
    <row r="427" spans="1:15">
      <c r="A427" s="3" t="s">
        <v>1866</v>
      </c>
      <c r="B427" t="s">
        <v>1658</v>
      </c>
      <c r="C427" t="s">
        <v>750</v>
      </c>
      <c r="D427" t="s">
        <v>2633</v>
      </c>
      <c r="E427" t="s">
        <v>2083</v>
      </c>
      <c r="F427" s="51" t="s">
        <v>2771</v>
      </c>
      <c r="G427">
        <v>40</v>
      </c>
      <c r="H427" t="s">
        <v>1060</v>
      </c>
      <c r="I427" t="e">
        <f>VLOOKUP(H427,#REF!,2,0)</f>
        <v>#REF!</v>
      </c>
      <c r="J427" t="e">
        <f t="shared" si="36"/>
        <v>#REF!</v>
      </c>
      <c r="K427" t="str">
        <f t="shared" si="37"/>
        <v>近畿地方</v>
      </c>
      <c r="L427" t="str">
        <f t="shared" si="38"/>
        <v>事業法人</v>
      </c>
      <c r="M427" t="str">
        <f t="shared" si="39"/>
        <v>04.事業法人</v>
      </c>
      <c r="N427">
        <f t="shared" si="40"/>
        <v>2</v>
      </c>
      <c r="O427">
        <f t="shared" si="41"/>
        <v>47</v>
      </c>
    </row>
    <row r="428" spans="1:15" ht="13.8" thickBot="1">
      <c r="A428" s="10" t="s">
        <v>3122</v>
      </c>
      <c r="B428" t="s">
        <v>3291</v>
      </c>
      <c r="C428" t="s">
        <v>3221</v>
      </c>
      <c r="D428" s="47" t="s">
        <v>3281</v>
      </c>
      <c r="E428" t="s">
        <v>3282</v>
      </c>
      <c r="H428" t="s">
        <v>1060</v>
      </c>
      <c r="I428" t="e">
        <f>VLOOKUP(H428,#REF!,2,0)</f>
        <v>#REF!</v>
      </c>
      <c r="J428" t="e">
        <f t="shared" si="36"/>
        <v>#REF!</v>
      </c>
      <c r="K428" t="str">
        <f t="shared" si="37"/>
        <v>関東地方</v>
      </c>
      <c r="L428" t="str">
        <f t="shared" si="38"/>
        <v>事業法人</v>
      </c>
      <c r="M428" t="str">
        <f t="shared" si="39"/>
        <v>04.事業法人</v>
      </c>
      <c r="N428">
        <f t="shared" si="40"/>
        <v>1</v>
      </c>
      <c r="O428">
        <f t="shared" si="41"/>
        <v>96</v>
      </c>
    </row>
    <row r="429" spans="1:15">
      <c r="A429" s="3" t="s">
        <v>834</v>
      </c>
      <c r="B429" t="s">
        <v>1659</v>
      </c>
      <c r="C429" t="s">
        <v>835</v>
      </c>
      <c r="D429" t="s">
        <v>2659</v>
      </c>
      <c r="E429" t="s">
        <v>2084</v>
      </c>
      <c r="F429" s="51"/>
      <c r="G429">
        <v>60</v>
      </c>
      <c r="H429" t="s">
        <v>1060</v>
      </c>
      <c r="I429" t="e">
        <f>VLOOKUP(H429,#REF!,2,0)</f>
        <v>#REF!</v>
      </c>
      <c r="J429" t="e">
        <f t="shared" si="36"/>
        <v>#REF!</v>
      </c>
      <c r="K429" t="str">
        <f t="shared" si="37"/>
        <v>四国地方</v>
      </c>
      <c r="L429" t="str">
        <f t="shared" si="38"/>
        <v>事業法人</v>
      </c>
      <c r="M429" t="str">
        <f t="shared" si="39"/>
        <v>04.事業法人</v>
      </c>
      <c r="N429">
        <f t="shared" si="40"/>
        <v>1</v>
      </c>
      <c r="O429">
        <f t="shared" si="41"/>
        <v>104</v>
      </c>
    </row>
    <row r="430" spans="1:15" ht="20.399999999999999" thickBot="1">
      <c r="A430" s="5" t="s">
        <v>945</v>
      </c>
      <c r="C430" t="s">
        <v>1008</v>
      </c>
      <c r="D430" t="s">
        <v>2653</v>
      </c>
      <c r="E430" t="s">
        <v>2085</v>
      </c>
      <c r="F430" s="51"/>
      <c r="G430">
        <v>50</v>
      </c>
      <c r="H430" t="s">
        <v>1060</v>
      </c>
      <c r="I430" t="e">
        <f>VLOOKUP(H430,#REF!,2,0)</f>
        <v>#REF!</v>
      </c>
      <c r="J430" t="e">
        <f t="shared" si="36"/>
        <v>#REF!</v>
      </c>
      <c r="K430" t="str">
        <f t="shared" si="37"/>
        <v>中国地方</v>
      </c>
      <c r="L430" t="str">
        <f t="shared" si="38"/>
        <v>事業法人</v>
      </c>
      <c r="M430" t="str">
        <f t="shared" si="39"/>
        <v>04.事業法人</v>
      </c>
      <c r="N430">
        <f t="shared" si="40"/>
        <v>0</v>
      </c>
      <c r="O430">
        <f t="shared" si="41"/>
        <v>0</v>
      </c>
    </row>
    <row r="431" spans="1:15" ht="20.399999999999999" thickBot="1">
      <c r="A431" s="5" t="s">
        <v>1417</v>
      </c>
      <c r="C431" t="s">
        <v>1918</v>
      </c>
      <c r="D431" t="s">
        <v>2633</v>
      </c>
      <c r="E431" t="s">
        <v>1965</v>
      </c>
      <c r="F431" s="51"/>
      <c r="G431">
        <v>20</v>
      </c>
      <c r="H431" t="s">
        <v>930</v>
      </c>
      <c r="I431" t="e">
        <f>VLOOKUP(H431,#REF!,2,0)</f>
        <v>#REF!</v>
      </c>
      <c r="J431" t="e">
        <f t="shared" si="36"/>
        <v>#REF!</v>
      </c>
      <c r="K431" t="str">
        <f t="shared" si="37"/>
        <v>関東地方</v>
      </c>
      <c r="L431" t="str">
        <f t="shared" si="38"/>
        <v>学校法人等</v>
      </c>
      <c r="M431" t="str">
        <f t="shared" si="39"/>
        <v>01.学校法人・国立大学法人等</v>
      </c>
      <c r="N431">
        <f t="shared" si="40"/>
        <v>0</v>
      </c>
      <c r="O431">
        <f t="shared" si="41"/>
        <v>0</v>
      </c>
    </row>
    <row r="432" spans="1:15">
      <c r="A432" t="s">
        <v>2810</v>
      </c>
      <c r="C432" t="s">
        <v>2911</v>
      </c>
      <c r="D432" t="s">
        <v>2972</v>
      </c>
      <c r="E432" t="s">
        <v>2998</v>
      </c>
      <c r="H432" t="s">
        <v>1060</v>
      </c>
      <c r="I432" t="e">
        <f>VLOOKUP(H432,#REF!,2,0)</f>
        <v>#REF!</v>
      </c>
      <c r="J432" t="e">
        <f t="shared" si="36"/>
        <v>#REF!</v>
      </c>
      <c r="K432" t="str">
        <f t="shared" si="37"/>
        <v>東海地方</v>
      </c>
      <c r="L432" t="str">
        <f t="shared" si="38"/>
        <v>事業法人</v>
      </c>
      <c r="M432" t="str">
        <f t="shared" si="39"/>
        <v>04.事業法人</v>
      </c>
      <c r="N432">
        <f t="shared" si="40"/>
        <v>0</v>
      </c>
      <c r="O432">
        <f t="shared" si="41"/>
        <v>0</v>
      </c>
    </row>
    <row r="433" spans="1:15" ht="13.8" thickBot="1">
      <c r="A433" s="1" t="s">
        <v>1418</v>
      </c>
      <c r="B433" t="s">
        <v>1660</v>
      </c>
      <c r="C433" t="s">
        <v>502</v>
      </c>
      <c r="D433" t="s">
        <v>2655</v>
      </c>
      <c r="E433" t="s">
        <v>2086</v>
      </c>
      <c r="F433" s="51"/>
      <c r="G433">
        <v>40</v>
      </c>
      <c r="H433" t="s">
        <v>1060</v>
      </c>
      <c r="I433" t="e">
        <f>VLOOKUP(H433,#REF!,2,0)</f>
        <v>#REF!</v>
      </c>
      <c r="J433" t="e">
        <f t="shared" si="36"/>
        <v>#REF!</v>
      </c>
      <c r="K433" t="str">
        <f t="shared" si="37"/>
        <v>近畿地方</v>
      </c>
      <c r="L433" t="str">
        <f t="shared" si="38"/>
        <v>事業法人</v>
      </c>
      <c r="M433" t="str">
        <f t="shared" si="39"/>
        <v>04.事業法人</v>
      </c>
      <c r="N433">
        <f t="shared" si="40"/>
        <v>1</v>
      </c>
      <c r="O433">
        <f t="shared" si="41"/>
        <v>93</v>
      </c>
    </row>
    <row r="434" spans="1:15" ht="19.8">
      <c r="A434" s="2" t="s">
        <v>1217</v>
      </c>
      <c r="C434" t="s">
        <v>1289</v>
      </c>
      <c r="D434" t="s">
        <v>2657</v>
      </c>
      <c r="E434" t="s">
        <v>2087</v>
      </c>
      <c r="F434" s="51"/>
      <c r="G434">
        <v>40</v>
      </c>
      <c r="H434" t="s">
        <v>1060</v>
      </c>
      <c r="I434" t="e">
        <f>VLOOKUP(H434,#REF!,2,0)</f>
        <v>#REF!</v>
      </c>
      <c r="J434" t="e">
        <f t="shared" si="36"/>
        <v>#REF!</v>
      </c>
      <c r="K434" t="str">
        <f t="shared" si="37"/>
        <v>近畿地方</v>
      </c>
      <c r="L434" t="str">
        <f t="shared" si="38"/>
        <v>事業法人</v>
      </c>
      <c r="M434" t="str">
        <f t="shared" si="39"/>
        <v>04.事業法人</v>
      </c>
      <c r="N434">
        <f t="shared" si="40"/>
        <v>0</v>
      </c>
      <c r="O434">
        <f t="shared" si="41"/>
        <v>0</v>
      </c>
    </row>
    <row r="435" spans="1:15" ht="19.8">
      <c r="A435" s="2" t="s">
        <v>946</v>
      </c>
      <c r="C435" t="s">
        <v>1009</v>
      </c>
      <c r="D435" t="s">
        <v>2653</v>
      </c>
      <c r="E435" t="s">
        <v>2055</v>
      </c>
      <c r="F435" s="51"/>
      <c r="G435">
        <v>20</v>
      </c>
      <c r="H435" t="s">
        <v>930</v>
      </c>
      <c r="I435" t="e">
        <f>VLOOKUP(H435,#REF!,2,0)</f>
        <v>#REF!</v>
      </c>
      <c r="J435" t="e">
        <f t="shared" si="36"/>
        <v>#REF!</v>
      </c>
      <c r="K435" t="str">
        <f t="shared" si="37"/>
        <v>関東地方</v>
      </c>
      <c r="L435" t="str">
        <f t="shared" si="38"/>
        <v>学校法人等</v>
      </c>
      <c r="M435" t="str">
        <f t="shared" si="39"/>
        <v>01.学校法人・国立大学法人等</v>
      </c>
      <c r="N435">
        <f t="shared" si="40"/>
        <v>0</v>
      </c>
      <c r="O435">
        <f t="shared" si="41"/>
        <v>0</v>
      </c>
    </row>
    <row r="436" spans="1:15">
      <c r="A436" t="s">
        <v>2367</v>
      </c>
      <c r="B436" t="s">
        <v>2732</v>
      </c>
      <c r="C436" t="s">
        <v>2520</v>
      </c>
      <c r="D436" t="s">
        <v>2654</v>
      </c>
      <c r="E436" t="s">
        <v>2096</v>
      </c>
      <c r="F436" s="51"/>
      <c r="G436">
        <v>50</v>
      </c>
      <c r="H436" t="s">
        <v>1060</v>
      </c>
      <c r="I436" t="e">
        <f>VLOOKUP(H436,#REF!,2,0)</f>
        <v>#REF!</v>
      </c>
      <c r="J436" t="e">
        <f t="shared" si="36"/>
        <v>#REF!</v>
      </c>
      <c r="K436" t="str">
        <f t="shared" si="37"/>
        <v>中国地方</v>
      </c>
      <c r="L436" t="str">
        <f t="shared" si="38"/>
        <v>事業法人</v>
      </c>
      <c r="M436" t="str">
        <f t="shared" si="39"/>
        <v>04.事業法人</v>
      </c>
      <c r="N436">
        <f t="shared" si="40"/>
        <v>1</v>
      </c>
      <c r="O436">
        <f t="shared" si="41"/>
        <v>94</v>
      </c>
    </row>
    <row r="437" spans="1:15" ht="19.8">
      <c r="A437" s="2" t="s">
        <v>1218</v>
      </c>
      <c r="C437" t="s">
        <v>1290</v>
      </c>
      <c r="D437" t="s">
        <v>2657</v>
      </c>
      <c r="E437" t="s">
        <v>1978</v>
      </c>
      <c r="F437" s="51"/>
      <c r="G437">
        <v>20</v>
      </c>
      <c r="H437" t="s">
        <v>413</v>
      </c>
      <c r="I437" t="e">
        <f>VLOOKUP(H437,#REF!,2,0)</f>
        <v>#REF!</v>
      </c>
      <c r="J437" t="e">
        <f t="shared" si="36"/>
        <v>#REF!</v>
      </c>
      <c r="K437" t="str">
        <f t="shared" si="37"/>
        <v>関東地方</v>
      </c>
      <c r="L437" t="str">
        <f t="shared" si="38"/>
        <v>自治体</v>
      </c>
      <c r="M437" t="str">
        <f t="shared" si="39"/>
        <v>07.自治体</v>
      </c>
      <c r="N437">
        <f t="shared" si="40"/>
        <v>0</v>
      </c>
      <c r="O437">
        <f t="shared" si="41"/>
        <v>0</v>
      </c>
    </row>
    <row r="438" spans="1:15" ht="13.8" thickBot="1">
      <c r="A438" s="10" t="s">
        <v>2368</v>
      </c>
      <c r="C438" t="s">
        <v>2663</v>
      </c>
      <c r="D438" t="s">
        <v>2654</v>
      </c>
      <c r="E438" t="s">
        <v>2042</v>
      </c>
      <c r="F438" s="51"/>
      <c r="G438">
        <v>50</v>
      </c>
      <c r="H438" t="s">
        <v>413</v>
      </c>
      <c r="I438" t="e">
        <f>VLOOKUP(H438,#REF!,2,0)</f>
        <v>#REF!</v>
      </c>
      <c r="J438" t="e">
        <f t="shared" si="36"/>
        <v>#REF!</v>
      </c>
      <c r="K438" t="str">
        <f t="shared" si="37"/>
        <v>中国地方</v>
      </c>
      <c r="L438" t="str">
        <f t="shared" si="38"/>
        <v>自治体</v>
      </c>
      <c r="M438" t="str">
        <f t="shared" si="39"/>
        <v>07.自治体</v>
      </c>
      <c r="N438">
        <f t="shared" si="40"/>
        <v>0</v>
      </c>
      <c r="O438">
        <f t="shared" si="41"/>
        <v>0</v>
      </c>
    </row>
    <row r="439" spans="1:15" ht="19.8">
      <c r="A439" s="2" t="s">
        <v>314</v>
      </c>
      <c r="C439" t="s">
        <v>182</v>
      </c>
      <c r="D439" t="s">
        <v>2635</v>
      </c>
      <c r="E439" t="s">
        <v>1980</v>
      </c>
      <c r="F439" s="51"/>
      <c r="G439">
        <v>40</v>
      </c>
      <c r="H439" t="s">
        <v>1060</v>
      </c>
      <c r="I439" t="e">
        <f>VLOOKUP(H439,#REF!,2,0)</f>
        <v>#REF!</v>
      </c>
      <c r="J439" t="e">
        <f t="shared" si="36"/>
        <v>#REF!</v>
      </c>
      <c r="K439" t="str">
        <f t="shared" si="37"/>
        <v>近畿地方</v>
      </c>
      <c r="L439" t="str">
        <f t="shared" si="38"/>
        <v>事業法人</v>
      </c>
      <c r="M439" t="str">
        <f t="shared" si="39"/>
        <v>04.事業法人</v>
      </c>
      <c r="N439">
        <f t="shared" si="40"/>
        <v>0</v>
      </c>
      <c r="O439">
        <f t="shared" si="41"/>
        <v>0</v>
      </c>
    </row>
    <row r="440" spans="1:15">
      <c r="A440" t="s">
        <v>2369</v>
      </c>
      <c r="C440" t="s">
        <v>2521</v>
      </c>
      <c r="D440" t="s">
        <v>2654</v>
      </c>
      <c r="E440" t="s">
        <v>2624</v>
      </c>
      <c r="F440" s="51"/>
      <c r="G440">
        <v>30</v>
      </c>
      <c r="H440" t="s">
        <v>1060</v>
      </c>
      <c r="I440" t="e">
        <f>VLOOKUP(H440,#REF!,2,0)</f>
        <v>#REF!</v>
      </c>
      <c r="J440" t="e">
        <f t="shared" si="36"/>
        <v>#REF!</v>
      </c>
      <c r="K440" t="str">
        <f t="shared" si="37"/>
        <v>北陸地方</v>
      </c>
      <c r="L440" t="str">
        <f t="shared" si="38"/>
        <v>事業法人</v>
      </c>
      <c r="M440" t="str">
        <f t="shared" si="39"/>
        <v>04.事業法人</v>
      </c>
      <c r="N440">
        <f t="shared" si="40"/>
        <v>0</v>
      </c>
      <c r="O440">
        <f t="shared" si="41"/>
        <v>0</v>
      </c>
    </row>
    <row r="441" spans="1:15" ht="19.8">
      <c r="A441" s="2" t="s">
        <v>1419</v>
      </c>
      <c r="C441" t="s">
        <v>1138</v>
      </c>
      <c r="D441" t="s">
        <v>2656</v>
      </c>
      <c r="E441" t="s">
        <v>2088</v>
      </c>
      <c r="F441" s="51"/>
      <c r="G441">
        <v>20</v>
      </c>
      <c r="H441" t="s">
        <v>1060</v>
      </c>
      <c r="I441" t="e">
        <f>VLOOKUP(H441,#REF!,2,0)</f>
        <v>#REF!</v>
      </c>
      <c r="J441" t="e">
        <f t="shared" si="36"/>
        <v>#REF!</v>
      </c>
      <c r="K441" t="str">
        <f t="shared" si="37"/>
        <v>関東地方</v>
      </c>
      <c r="L441" t="str">
        <f t="shared" si="38"/>
        <v>事業法人</v>
      </c>
      <c r="M441" t="str">
        <f t="shared" si="39"/>
        <v>04.事業法人</v>
      </c>
      <c r="N441">
        <f t="shared" si="40"/>
        <v>0</v>
      </c>
      <c r="O441">
        <f t="shared" si="41"/>
        <v>0</v>
      </c>
    </row>
    <row r="442" spans="1:15" ht="20.399999999999999" thickBot="1">
      <c r="A442" s="5" t="s">
        <v>1420</v>
      </c>
      <c r="C442" t="s">
        <v>503</v>
      </c>
      <c r="D442" t="s">
        <v>2655</v>
      </c>
      <c r="E442" t="s">
        <v>1969</v>
      </c>
      <c r="F442" s="51"/>
      <c r="G442">
        <v>50</v>
      </c>
      <c r="H442" t="s">
        <v>1060</v>
      </c>
      <c r="I442" t="e">
        <f>VLOOKUP(H442,#REF!,2,0)</f>
        <v>#REF!</v>
      </c>
      <c r="J442" t="e">
        <f t="shared" si="36"/>
        <v>#REF!</v>
      </c>
      <c r="K442" t="str">
        <f t="shared" si="37"/>
        <v>中国地方</v>
      </c>
      <c r="L442" t="str">
        <f t="shared" si="38"/>
        <v>事業法人</v>
      </c>
      <c r="M442" t="str">
        <f t="shared" si="39"/>
        <v>04.事業法人</v>
      </c>
      <c r="N442">
        <f t="shared" si="40"/>
        <v>0</v>
      </c>
      <c r="O442">
        <f t="shared" si="41"/>
        <v>0</v>
      </c>
    </row>
    <row r="443" spans="1:15" ht="20.399999999999999" thickBot="1">
      <c r="A443" s="5" t="s">
        <v>1421</v>
      </c>
      <c r="C443" t="s">
        <v>836</v>
      </c>
      <c r="D443" t="s">
        <v>2659</v>
      </c>
      <c r="E443" t="s">
        <v>2047</v>
      </c>
      <c r="F443" s="51"/>
      <c r="G443">
        <v>10</v>
      </c>
      <c r="H443" t="s">
        <v>1060</v>
      </c>
      <c r="I443" t="e">
        <f>VLOOKUP(H443,#REF!,2,0)</f>
        <v>#REF!</v>
      </c>
      <c r="J443" t="e">
        <f t="shared" si="36"/>
        <v>#REF!</v>
      </c>
      <c r="K443" t="str">
        <f t="shared" si="37"/>
        <v>北海道・東北地方</v>
      </c>
      <c r="L443" t="str">
        <f t="shared" si="38"/>
        <v>事業法人</v>
      </c>
      <c r="M443" t="str">
        <f t="shared" si="39"/>
        <v>04.事業法人</v>
      </c>
      <c r="N443">
        <f t="shared" si="40"/>
        <v>0</v>
      </c>
      <c r="O443">
        <f t="shared" si="41"/>
        <v>0</v>
      </c>
    </row>
    <row r="444" spans="1:15" ht="19.8">
      <c r="A444" s="2" t="s">
        <v>1422</v>
      </c>
      <c r="C444" t="s">
        <v>504</v>
      </c>
      <c r="D444" t="s">
        <v>2655</v>
      </c>
      <c r="E444" t="s">
        <v>2089</v>
      </c>
      <c r="F444" s="51"/>
      <c r="G444">
        <v>20</v>
      </c>
      <c r="H444" t="s">
        <v>249</v>
      </c>
      <c r="I444" t="e">
        <f>VLOOKUP(H444,#REF!,2,0)</f>
        <v>#REF!</v>
      </c>
      <c r="J444" t="e">
        <f t="shared" si="36"/>
        <v>#REF!</v>
      </c>
      <c r="K444" t="str">
        <f t="shared" si="37"/>
        <v>関東地方</v>
      </c>
      <c r="L444" t="str">
        <f t="shared" si="38"/>
        <v>その他</v>
      </c>
      <c r="M444" t="str">
        <f t="shared" si="39"/>
        <v>10.その他</v>
      </c>
      <c r="N444">
        <f t="shared" si="40"/>
        <v>0</v>
      </c>
      <c r="O444">
        <f t="shared" si="41"/>
        <v>0</v>
      </c>
    </row>
    <row r="445" spans="1:15">
      <c r="A445" t="s">
        <v>2370</v>
      </c>
      <c r="C445" t="s">
        <v>2522</v>
      </c>
      <c r="D445" t="s">
        <v>2654</v>
      </c>
      <c r="E445" t="s">
        <v>1986</v>
      </c>
      <c r="F445" s="51" t="s">
        <v>2771</v>
      </c>
      <c r="G445">
        <v>20</v>
      </c>
      <c r="H445" t="s">
        <v>1060</v>
      </c>
      <c r="I445" t="e">
        <f>VLOOKUP(H445,#REF!,2,0)</f>
        <v>#REF!</v>
      </c>
      <c r="J445" t="e">
        <f t="shared" si="36"/>
        <v>#REF!</v>
      </c>
      <c r="K445" t="str">
        <f t="shared" si="37"/>
        <v>関東地方</v>
      </c>
      <c r="L445" t="str">
        <f t="shared" si="38"/>
        <v>事業法人</v>
      </c>
      <c r="M445" t="str">
        <f t="shared" si="39"/>
        <v>04.事業法人</v>
      </c>
      <c r="N445">
        <f t="shared" si="40"/>
        <v>0</v>
      </c>
      <c r="O445">
        <f t="shared" si="41"/>
        <v>0</v>
      </c>
    </row>
    <row r="446" spans="1:15" ht="19.8">
      <c r="A446" s="2" t="s">
        <v>315</v>
      </c>
      <c r="C446" t="s">
        <v>183</v>
      </c>
      <c r="D446" t="s">
        <v>2635</v>
      </c>
      <c r="E446" t="s">
        <v>1992</v>
      </c>
      <c r="F446" s="51"/>
      <c r="G446">
        <v>50</v>
      </c>
      <c r="H446" t="s">
        <v>1060</v>
      </c>
      <c r="I446" t="e">
        <f>VLOOKUP(H446,#REF!,2,0)</f>
        <v>#REF!</v>
      </c>
      <c r="J446" t="e">
        <f t="shared" si="36"/>
        <v>#REF!</v>
      </c>
      <c r="K446" t="str">
        <f t="shared" si="37"/>
        <v>中国地方</v>
      </c>
      <c r="L446" t="str">
        <f t="shared" si="38"/>
        <v>事業法人</v>
      </c>
      <c r="M446" t="str">
        <f t="shared" si="39"/>
        <v>04.事業法人</v>
      </c>
      <c r="N446">
        <f t="shared" si="40"/>
        <v>0</v>
      </c>
      <c r="O446">
        <f t="shared" si="41"/>
        <v>0</v>
      </c>
    </row>
    <row r="447" spans="1:15" ht="20.399999999999999" thickBot="1">
      <c r="A447" s="5" t="s">
        <v>947</v>
      </c>
      <c r="C447" t="s">
        <v>1010</v>
      </c>
      <c r="D447" t="s">
        <v>2653</v>
      </c>
      <c r="E447" t="s">
        <v>1998</v>
      </c>
      <c r="F447" s="51"/>
      <c r="G447">
        <v>30</v>
      </c>
      <c r="H447" t="s">
        <v>249</v>
      </c>
      <c r="I447" t="e">
        <f>VLOOKUP(H447,#REF!,2,0)</f>
        <v>#REF!</v>
      </c>
      <c r="J447" t="e">
        <f t="shared" si="36"/>
        <v>#REF!</v>
      </c>
      <c r="K447" t="str">
        <f t="shared" si="37"/>
        <v>北陸地方</v>
      </c>
      <c r="L447" t="str">
        <f t="shared" si="38"/>
        <v>その他</v>
      </c>
      <c r="M447" t="str">
        <f t="shared" si="39"/>
        <v>10.その他</v>
      </c>
      <c r="N447">
        <f t="shared" si="40"/>
        <v>0</v>
      </c>
      <c r="O447">
        <f t="shared" si="41"/>
        <v>0</v>
      </c>
    </row>
    <row r="448" spans="1:15" ht="20.399999999999999" thickBot="1">
      <c r="A448" s="5" t="s">
        <v>184</v>
      </c>
      <c r="C448" t="s">
        <v>185</v>
      </c>
      <c r="D448" t="s">
        <v>2635</v>
      </c>
      <c r="E448" t="s">
        <v>1986</v>
      </c>
      <c r="F448" s="51"/>
      <c r="G448">
        <v>20</v>
      </c>
      <c r="H448" t="s">
        <v>1060</v>
      </c>
      <c r="I448" t="e">
        <f>VLOOKUP(H448,#REF!,2,0)</f>
        <v>#REF!</v>
      </c>
      <c r="J448" t="e">
        <f t="shared" si="36"/>
        <v>#REF!</v>
      </c>
      <c r="K448" t="str">
        <f t="shared" si="37"/>
        <v>関東地方</v>
      </c>
      <c r="L448" t="str">
        <f t="shared" si="38"/>
        <v>事業法人</v>
      </c>
      <c r="M448" t="str">
        <f t="shared" si="39"/>
        <v>04.事業法人</v>
      </c>
      <c r="N448">
        <f t="shared" si="40"/>
        <v>0</v>
      </c>
      <c r="O448">
        <f t="shared" si="41"/>
        <v>0</v>
      </c>
    </row>
    <row r="449" spans="1:15" ht="20.399999999999999" thickBot="1">
      <c r="A449" s="5" t="s">
        <v>1423</v>
      </c>
      <c r="C449" t="s">
        <v>505</v>
      </c>
      <c r="D449" t="s">
        <v>2655</v>
      </c>
      <c r="E449" t="s">
        <v>2024</v>
      </c>
      <c r="F449" s="51"/>
      <c r="G449">
        <v>20</v>
      </c>
      <c r="H449" t="s">
        <v>1060</v>
      </c>
      <c r="I449" t="e">
        <f>VLOOKUP(H449,#REF!,2,0)</f>
        <v>#REF!</v>
      </c>
      <c r="J449" t="e">
        <f t="shared" si="36"/>
        <v>#REF!</v>
      </c>
      <c r="K449" t="str">
        <f t="shared" si="37"/>
        <v>関東地方</v>
      </c>
      <c r="L449" t="str">
        <f t="shared" si="38"/>
        <v>事業法人</v>
      </c>
      <c r="M449" t="str">
        <f t="shared" si="39"/>
        <v>04.事業法人</v>
      </c>
      <c r="N449">
        <f t="shared" si="40"/>
        <v>0</v>
      </c>
      <c r="O449">
        <f t="shared" si="41"/>
        <v>0</v>
      </c>
    </row>
    <row r="450" spans="1:15">
      <c r="A450" t="s">
        <v>2371</v>
      </c>
      <c r="C450" t="s">
        <v>2523</v>
      </c>
      <c r="D450" t="s">
        <v>2654</v>
      </c>
      <c r="E450" t="s">
        <v>1993</v>
      </c>
      <c r="F450" s="51"/>
      <c r="G450">
        <v>25</v>
      </c>
      <c r="H450" t="s">
        <v>413</v>
      </c>
      <c r="I450" t="e">
        <f>VLOOKUP(H450,#REF!,2,0)</f>
        <v>#REF!</v>
      </c>
      <c r="J450" t="e">
        <f t="shared" ref="J450:J513" si="42">IF(AND(I450="事業法人",F450="○"),"事業法人（上場）",IF(AND(I450="事業法人",F450=""),"事業法人（非上場）",I450))</f>
        <v>#REF!</v>
      </c>
      <c r="K450" t="str">
        <f t="shared" ref="K450:K513" si="43">VLOOKUP(E450,S:T,2,0)</f>
        <v>甲信越地方</v>
      </c>
      <c r="L450" t="str">
        <f t="shared" ref="L450:L513" si="44">VLOOKUP(H450,U:V,2,0)</f>
        <v>自治体</v>
      </c>
      <c r="M450" t="str">
        <f t="shared" ref="M450:M513" si="45">VLOOKUP(H450,W:X,2,0)</f>
        <v>07.自治体</v>
      </c>
      <c r="N450">
        <f t="shared" ref="N450:N513" si="46">IF(B450="",0,IF(COUNTIF(B450,"https://www.jasso.go.jp/*")=1,1,2))</f>
        <v>0</v>
      </c>
      <c r="O450">
        <f t="shared" ref="O450:O513" si="47">LEN(B450)</f>
        <v>0</v>
      </c>
    </row>
    <row r="451" spans="1:15">
      <c r="A451" s="3" t="s">
        <v>67</v>
      </c>
      <c r="B451" t="s">
        <v>1661</v>
      </c>
      <c r="C451" t="s">
        <v>339</v>
      </c>
      <c r="D451" t="s">
        <v>2641</v>
      </c>
      <c r="E451" t="s">
        <v>2090</v>
      </c>
      <c r="F451" s="51"/>
      <c r="G451">
        <v>40</v>
      </c>
      <c r="H451" t="s">
        <v>335</v>
      </c>
      <c r="I451" t="e">
        <f>VLOOKUP(H451,#REF!,2,0)</f>
        <v>#REF!</v>
      </c>
      <c r="J451" t="e">
        <f t="shared" si="42"/>
        <v>#REF!</v>
      </c>
      <c r="K451" t="str">
        <f t="shared" si="43"/>
        <v>近畿地方</v>
      </c>
      <c r="L451" t="str">
        <f t="shared" si="44"/>
        <v>地域金融機関</v>
      </c>
      <c r="M451" t="str">
        <f t="shared" si="45"/>
        <v>02.銀行</v>
      </c>
      <c r="N451">
        <f t="shared" si="46"/>
        <v>1</v>
      </c>
      <c r="O451">
        <f t="shared" si="47"/>
        <v>87</v>
      </c>
    </row>
    <row r="452" spans="1:15" ht="13.8" thickBot="1">
      <c r="A452" s="10" t="s">
        <v>3123</v>
      </c>
      <c r="C452" t="s">
        <v>3222</v>
      </c>
      <c r="D452" s="47" t="s">
        <v>3281</v>
      </c>
      <c r="E452" t="s">
        <v>2104</v>
      </c>
      <c r="H452" t="s">
        <v>249</v>
      </c>
      <c r="I452" t="e">
        <f>VLOOKUP(H452,#REF!,2,0)</f>
        <v>#REF!</v>
      </c>
      <c r="J452" t="e">
        <f t="shared" si="42"/>
        <v>#REF!</v>
      </c>
      <c r="K452" t="str">
        <f t="shared" si="43"/>
        <v>近畿地方</v>
      </c>
      <c r="L452" t="str">
        <f t="shared" si="44"/>
        <v>その他</v>
      </c>
      <c r="M452" t="str">
        <f t="shared" si="45"/>
        <v>10.その他</v>
      </c>
      <c r="N452">
        <f t="shared" si="46"/>
        <v>0</v>
      </c>
      <c r="O452">
        <f t="shared" si="47"/>
        <v>0</v>
      </c>
    </row>
    <row r="453" spans="1:15" ht="19.8">
      <c r="A453" s="2" t="s">
        <v>295</v>
      </c>
      <c r="C453" t="s">
        <v>128</v>
      </c>
      <c r="D453" t="s">
        <v>2636</v>
      </c>
      <c r="E453" t="s">
        <v>2049</v>
      </c>
      <c r="F453" s="51"/>
      <c r="G453">
        <v>40</v>
      </c>
      <c r="H453" t="s">
        <v>930</v>
      </c>
      <c r="I453" t="e">
        <f>VLOOKUP(H453,#REF!,2,0)</f>
        <v>#REF!</v>
      </c>
      <c r="J453" t="e">
        <f t="shared" si="42"/>
        <v>#REF!</v>
      </c>
      <c r="K453" t="str">
        <f t="shared" si="43"/>
        <v>近畿地方</v>
      </c>
      <c r="L453" t="str">
        <f t="shared" si="44"/>
        <v>学校法人等</v>
      </c>
      <c r="M453" t="str">
        <f t="shared" si="45"/>
        <v>01.学校法人・国立大学法人等</v>
      </c>
      <c r="N453">
        <f t="shared" si="46"/>
        <v>0</v>
      </c>
      <c r="O453">
        <f t="shared" si="47"/>
        <v>0</v>
      </c>
    </row>
    <row r="454" spans="1:15">
      <c r="A454" s="3" t="s">
        <v>68</v>
      </c>
      <c r="B454" t="s">
        <v>1662</v>
      </c>
      <c r="C454" t="s">
        <v>381</v>
      </c>
      <c r="D454" t="s">
        <v>2638</v>
      </c>
      <c r="E454" t="s">
        <v>2020</v>
      </c>
      <c r="F454" s="51" t="s">
        <v>2771</v>
      </c>
      <c r="G454">
        <v>60</v>
      </c>
      <c r="H454" t="s">
        <v>1060</v>
      </c>
      <c r="I454" t="e">
        <f>VLOOKUP(H454,#REF!,2,0)</f>
        <v>#REF!</v>
      </c>
      <c r="J454" t="e">
        <f t="shared" si="42"/>
        <v>#REF!</v>
      </c>
      <c r="K454" t="str">
        <f t="shared" si="43"/>
        <v>四国地方</v>
      </c>
      <c r="L454" t="str">
        <f t="shared" si="44"/>
        <v>事業法人</v>
      </c>
      <c r="M454" t="str">
        <f t="shared" si="45"/>
        <v>04.事業法人</v>
      </c>
      <c r="N454">
        <f t="shared" si="46"/>
        <v>1</v>
      </c>
      <c r="O454">
        <f t="shared" si="47"/>
        <v>92</v>
      </c>
    </row>
    <row r="455" spans="1:15" ht="19.8">
      <c r="A455" s="2" t="s">
        <v>1424</v>
      </c>
      <c r="C455" t="s">
        <v>506</v>
      </c>
      <c r="D455" t="s">
        <v>2655</v>
      </c>
      <c r="E455" t="s">
        <v>2091</v>
      </c>
      <c r="F455" s="51"/>
      <c r="G455">
        <v>60</v>
      </c>
      <c r="H455" t="s">
        <v>1060</v>
      </c>
      <c r="I455" t="e">
        <f>VLOOKUP(H455,#REF!,2,0)</f>
        <v>#REF!</v>
      </c>
      <c r="J455" t="e">
        <f t="shared" si="42"/>
        <v>#REF!</v>
      </c>
      <c r="K455" t="str">
        <f t="shared" si="43"/>
        <v>四国地方</v>
      </c>
      <c r="L455" t="str">
        <f t="shared" si="44"/>
        <v>事業法人</v>
      </c>
      <c r="M455" t="str">
        <f t="shared" si="45"/>
        <v>04.事業法人</v>
      </c>
      <c r="N455">
        <f t="shared" si="46"/>
        <v>0</v>
      </c>
      <c r="O455">
        <f t="shared" si="47"/>
        <v>0</v>
      </c>
    </row>
    <row r="456" spans="1:15">
      <c r="A456" t="s">
        <v>2811</v>
      </c>
      <c r="C456" t="s">
        <v>2912</v>
      </c>
      <c r="D456" t="s">
        <v>2972</v>
      </c>
      <c r="E456" t="s">
        <v>2999</v>
      </c>
      <c r="H456" t="s">
        <v>930</v>
      </c>
      <c r="I456" t="e">
        <f>VLOOKUP(H456,#REF!,2,0)</f>
        <v>#REF!</v>
      </c>
      <c r="J456" t="e">
        <f t="shared" si="42"/>
        <v>#REF!</v>
      </c>
      <c r="K456" t="str">
        <f t="shared" si="43"/>
        <v>近畿地方</v>
      </c>
      <c r="L456" t="str">
        <f t="shared" si="44"/>
        <v>学校法人等</v>
      </c>
      <c r="M456" t="str">
        <f t="shared" si="45"/>
        <v>01.学校法人・国立大学法人等</v>
      </c>
      <c r="N456">
        <f t="shared" si="46"/>
        <v>0</v>
      </c>
      <c r="O456">
        <f t="shared" si="47"/>
        <v>0</v>
      </c>
    </row>
    <row r="457" spans="1:15" ht="13.8" thickBot="1">
      <c r="A457" s="10" t="s">
        <v>2372</v>
      </c>
      <c r="C457" t="s">
        <v>2524</v>
      </c>
      <c r="D457" t="s">
        <v>2654</v>
      </c>
      <c r="E457" t="s">
        <v>2071</v>
      </c>
      <c r="F457" s="51"/>
      <c r="G457">
        <v>35</v>
      </c>
      <c r="H457" t="s">
        <v>930</v>
      </c>
      <c r="I457" t="e">
        <f>VLOOKUP(H457,#REF!,2,0)</f>
        <v>#REF!</v>
      </c>
      <c r="J457" t="e">
        <f t="shared" si="42"/>
        <v>#REF!</v>
      </c>
      <c r="K457" t="str">
        <f t="shared" si="43"/>
        <v>東海地方</v>
      </c>
      <c r="L457" t="str">
        <f t="shared" si="44"/>
        <v>学校法人等</v>
      </c>
      <c r="M457" t="str">
        <f t="shared" si="45"/>
        <v>01.学校法人・国立大学法人等</v>
      </c>
      <c r="N457">
        <f t="shared" si="46"/>
        <v>0</v>
      </c>
      <c r="O457">
        <f t="shared" si="47"/>
        <v>0</v>
      </c>
    </row>
    <row r="458" spans="1:15" ht="20.399999999999999" thickBot="1">
      <c r="A458" s="5" t="s">
        <v>272</v>
      </c>
      <c r="C458" t="s">
        <v>95</v>
      </c>
      <c r="D458" t="s">
        <v>2640</v>
      </c>
      <c r="E458" t="s">
        <v>2071</v>
      </c>
      <c r="F458" s="51"/>
      <c r="G458">
        <v>35</v>
      </c>
      <c r="H458" t="s">
        <v>335</v>
      </c>
      <c r="I458" t="e">
        <f>VLOOKUP(H458,#REF!,2,0)</f>
        <v>#REF!</v>
      </c>
      <c r="J458" t="e">
        <f t="shared" si="42"/>
        <v>#REF!</v>
      </c>
      <c r="K458" t="str">
        <f t="shared" si="43"/>
        <v>東海地方</v>
      </c>
      <c r="L458" t="str">
        <f t="shared" si="44"/>
        <v>地域金融機関</v>
      </c>
      <c r="M458" t="str">
        <f t="shared" si="45"/>
        <v>02.銀行</v>
      </c>
      <c r="N458">
        <f t="shared" si="46"/>
        <v>0</v>
      </c>
      <c r="O458">
        <f t="shared" si="47"/>
        <v>0</v>
      </c>
    </row>
    <row r="459" spans="1:15">
      <c r="A459" t="s">
        <v>2071</v>
      </c>
      <c r="C459" t="s">
        <v>2871</v>
      </c>
      <c r="D459" t="s">
        <v>2654</v>
      </c>
      <c r="E459" t="s">
        <v>2100</v>
      </c>
      <c r="H459" t="s">
        <v>413</v>
      </c>
      <c r="I459" t="e">
        <f>VLOOKUP(H459,#REF!,2,0)</f>
        <v>#REF!</v>
      </c>
      <c r="J459" t="e">
        <f t="shared" si="42"/>
        <v>#REF!</v>
      </c>
      <c r="K459" t="str">
        <f t="shared" si="43"/>
        <v>東海地方</v>
      </c>
      <c r="L459" t="str">
        <f t="shared" si="44"/>
        <v>自治体</v>
      </c>
      <c r="M459" t="str">
        <f t="shared" si="45"/>
        <v>07.自治体</v>
      </c>
      <c r="N459">
        <f t="shared" si="46"/>
        <v>0</v>
      </c>
      <c r="O459">
        <f t="shared" si="47"/>
        <v>0</v>
      </c>
    </row>
    <row r="460" spans="1:15">
      <c r="A460" t="s">
        <v>2373</v>
      </c>
      <c r="C460" t="s">
        <v>2525</v>
      </c>
      <c r="D460" t="s">
        <v>2654</v>
      </c>
      <c r="E460" t="s">
        <v>2100</v>
      </c>
      <c r="F460" s="51"/>
      <c r="G460">
        <v>35</v>
      </c>
      <c r="H460" t="s">
        <v>249</v>
      </c>
      <c r="I460" t="e">
        <f>VLOOKUP(H460,#REF!,2,0)</f>
        <v>#REF!</v>
      </c>
      <c r="J460" t="e">
        <f t="shared" si="42"/>
        <v>#REF!</v>
      </c>
      <c r="K460" t="str">
        <f t="shared" si="43"/>
        <v>東海地方</v>
      </c>
      <c r="L460" t="str">
        <f t="shared" si="44"/>
        <v>その他</v>
      </c>
      <c r="M460" t="str">
        <f t="shared" si="45"/>
        <v>10.その他</v>
      </c>
      <c r="N460">
        <f t="shared" si="46"/>
        <v>0</v>
      </c>
      <c r="O460">
        <f t="shared" si="47"/>
        <v>0</v>
      </c>
    </row>
    <row r="461" spans="1:15" ht="20.399999999999999" thickBot="1">
      <c r="A461" s="5" t="s">
        <v>948</v>
      </c>
      <c r="C461" t="s">
        <v>1011</v>
      </c>
      <c r="D461" t="s">
        <v>2653</v>
      </c>
      <c r="E461" t="s">
        <v>2071</v>
      </c>
      <c r="F461" s="51"/>
      <c r="G461">
        <v>35</v>
      </c>
      <c r="H461" t="s">
        <v>930</v>
      </c>
      <c r="I461" t="e">
        <f>VLOOKUP(H461,#REF!,2,0)</f>
        <v>#REF!</v>
      </c>
      <c r="J461" t="e">
        <f t="shared" si="42"/>
        <v>#REF!</v>
      </c>
      <c r="K461" t="str">
        <f t="shared" si="43"/>
        <v>東海地方</v>
      </c>
      <c r="L461" t="str">
        <f t="shared" si="44"/>
        <v>学校法人等</v>
      </c>
      <c r="M461" t="str">
        <f t="shared" si="45"/>
        <v>01.学校法人・国立大学法人等</v>
      </c>
      <c r="N461">
        <f t="shared" si="46"/>
        <v>0</v>
      </c>
      <c r="O461">
        <f t="shared" si="47"/>
        <v>0</v>
      </c>
    </row>
    <row r="462" spans="1:15" ht="19.8">
      <c r="A462" s="2" t="s">
        <v>13</v>
      </c>
      <c r="C462" t="s">
        <v>358</v>
      </c>
      <c r="D462" t="s">
        <v>2648</v>
      </c>
      <c r="E462" t="s">
        <v>2071</v>
      </c>
      <c r="F462" s="51"/>
      <c r="G462">
        <v>35</v>
      </c>
      <c r="H462" t="s">
        <v>1345</v>
      </c>
      <c r="I462" t="e">
        <f>VLOOKUP(H462,#REF!,2,0)</f>
        <v>#REF!</v>
      </c>
      <c r="J462" t="e">
        <f t="shared" si="42"/>
        <v>#REF!</v>
      </c>
      <c r="K462" t="str">
        <f t="shared" si="43"/>
        <v>東海地方</v>
      </c>
      <c r="L462" t="str">
        <f t="shared" si="44"/>
        <v>地域金融機関</v>
      </c>
      <c r="M462" t="str">
        <f t="shared" si="45"/>
        <v>03.系統上部・系統下部</v>
      </c>
      <c r="N462">
        <f t="shared" si="46"/>
        <v>0</v>
      </c>
      <c r="O462">
        <f t="shared" si="47"/>
        <v>0</v>
      </c>
    </row>
    <row r="463" spans="1:15" ht="19.8">
      <c r="A463" s="2" t="s">
        <v>1425</v>
      </c>
      <c r="C463" t="s">
        <v>1139</v>
      </c>
      <c r="D463" t="s">
        <v>2656</v>
      </c>
      <c r="E463" t="s">
        <v>2191</v>
      </c>
      <c r="F463" s="51"/>
      <c r="G463">
        <v>10</v>
      </c>
      <c r="H463" t="s">
        <v>413</v>
      </c>
      <c r="I463" t="e">
        <f>VLOOKUP(H463,#REF!,2,0)</f>
        <v>#REF!</v>
      </c>
      <c r="J463" t="e">
        <f t="shared" si="42"/>
        <v>#REF!</v>
      </c>
      <c r="K463" t="str">
        <f t="shared" si="43"/>
        <v>北海道・東北地方</v>
      </c>
      <c r="L463" t="str">
        <f t="shared" si="44"/>
        <v>自治体</v>
      </c>
      <c r="M463" t="str">
        <f t="shared" si="45"/>
        <v>07.自治体</v>
      </c>
      <c r="N463">
        <f t="shared" si="46"/>
        <v>0</v>
      </c>
      <c r="O463">
        <f t="shared" si="47"/>
        <v>0</v>
      </c>
    </row>
    <row r="464" spans="1:15" ht="19.8">
      <c r="A464" s="2" t="s">
        <v>1426</v>
      </c>
      <c r="C464" t="s">
        <v>837</v>
      </c>
      <c r="D464" t="s">
        <v>2659</v>
      </c>
      <c r="E464" t="s">
        <v>2053</v>
      </c>
      <c r="F464" s="51"/>
      <c r="G464">
        <v>20</v>
      </c>
      <c r="H464" t="s">
        <v>934</v>
      </c>
      <c r="I464" t="e">
        <f>VLOOKUP(H464,#REF!,2,0)</f>
        <v>#REF!</v>
      </c>
      <c r="J464" t="e">
        <f t="shared" si="42"/>
        <v>#REF!</v>
      </c>
      <c r="K464" t="str">
        <f t="shared" si="43"/>
        <v>関東地方</v>
      </c>
      <c r="L464" t="str">
        <f t="shared" si="44"/>
        <v>地域金融機関</v>
      </c>
      <c r="M464" t="str">
        <f t="shared" si="45"/>
        <v>03.系統上部・系統下部</v>
      </c>
      <c r="N464">
        <f t="shared" si="46"/>
        <v>0</v>
      </c>
      <c r="O464">
        <f t="shared" si="47"/>
        <v>0</v>
      </c>
    </row>
    <row r="465" spans="1:15">
      <c r="A465" t="s">
        <v>2812</v>
      </c>
      <c r="B465" s="8" t="s">
        <v>3316</v>
      </c>
      <c r="C465" t="s">
        <v>2913</v>
      </c>
      <c r="D465" t="s">
        <v>2972</v>
      </c>
      <c r="E465" t="s">
        <v>3000</v>
      </c>
      <c r="H465" t="s">
        <v>413</v>
      </c>
      <c r="I465" t="e">
        <f>VLOOKUP(H465,#REF!,2,0)</f>
        <v>#REF!</v>
      </c>
      <c r="J465" t="e">
        <f t="shared" si="42"/>
        <v>#REF!</v>
      </c>
      <c r="K465" t="str">
        <f t="shared" si="43"/>
        <v>北海道・東北地方</v>
      </c>
      <c r="L465" t="str">
        <f t="shared" si="44"/>
        <v>自治体</v>
      </c>
      <c r="M465" t="str">
        <f t="shared" si="45"/>
        <v>07.自治体</v>
      </c>
      <c r="N465">
        <f t="shared" si="46"/>
        <v>2</v>
      </c>
      <c r="O465">
        <f t="shared" si="47"/>
        <v>64</v>
      </c>
    </row>
    <row r="466" spans="1:15" ht="13.8" thickBot="1">
      <c r="A466" s="1" t="s">
        <v>1867</v>
      </c>
      <c r="B466" t="s">
        <v>1663</v>
      </c>
      <c r="C466" t="s">
        <v>507</v>
      </c>
      <c r="D466" t="s">
        <v>2655</v>
      </c>
      <c r="E466" t="s">
        <v>2024</v>
      </c>
      <c r="F466" s="51"/>
      <c r="G466">
        <v>20</v>
      </c>
      <c r="H466" t="s">
        <v>413</v>
      </c>
      <c r="I466" t="e">
        <f>VLOOKUP(H466,#REF!,2,0)</f>
        <v>#REF!</v>
      </c>
      <c r="J466" t="e">
        <f t="shared" si="42"/>
        <v>#REF!</v>
      </c>
      <c r="K466" t="str">
        <f t="shared" si="43"/>
        <v>関東地方</v>
      </c>
      <c r="L466" t="str">
        <f t="shared" si="44"/>
        <v>自治体</v>
      </c>
      <c r="M466" t="str">
        <f t="shared" si="45"/>
        <v>07.自治体</v>
      </c>
      <c r="N466">
        <f t="shared" si="46"/>
        <v>2</v>
      </c>
      <c r="O466">
        <f t="shared" si="47"/>
        <v>100</v>
      </c>
    </row>
    <row r="467" spans="1:15" ht="19.8">
      <c r="A467" s="2" t="s">
        <v>1427</v>
      </c>
      <c r="C467" t="s">
        <v>186</v>
      </c>
      <c r="D467" t="s">
        <v>2635</v>
      </c>
      <c r="E467" t="s">
        <v>1982</v>
      </c>
      <c r="F467" s="51"/>
      <c r="G467">
        <v>25</v>
      </c>
      <c r="H467" t="s">
        <v>413</v>
      </c>
      <c r="I467" t="e">
        <f>VLOOKUP(H467,#REF!,2,0)</f>
        <v>#REF!</v>
      </c>
      <c r="J467" t="e">
        <f t="shared" si="42"/>
        <v>#REF!</v>
      </c>
      <c r="K467" t="str">
        <f t="shared" si="43"/>
        <v>甲信越地方</v>
      </c>
      <c r="L467" t="str">
        <f t="shared" si="44"/>
        <v>自治体</v>
      </c>
      <c r="M467" t="str">
        <f t="shared" si="45"/>
        <v>07.自治体</v>
      </c>
      <c r="N467">
        <f t="shared" si="46"/>
        <v>0</v>
      </c>
      <c r="O467">
        <f t="shared" si="47"/>
        <v>0</v>
      </c>
    </row>
    <row r="468" spans="1:15" ht="13.8" thickBot="1">
      <c r="A468" s="1" t="s">
        <v>69</v>
      </c>
      <c r="B468" t="s">
        <v>1664</v>
      </c>
      <c r="C468" t="s">
        <v>397</v>
      </c>
      <c r="D468" t="s">
        <v>2646</v>
      </c>
      <c r="E468" t="s">
        <v>2085</v>
      </c>
      <c r="F468" s="51"/>
      <c r="G468">
        <v>50</v>
      </c>
      <c r="H468" t="s">
        <v>930</v>
      </c>
      <c r="I468" t="e">
        <f>VLOOKUP(H468,#REF!,2,0)</f>
        <v>#REF!</v>
      </c>
      <c r="J468" t="e">
        <f t="shared" si="42"/>
        <v>#REF!</v>
      </c>
      <c r="K468" t="str">
        <f t="shared" si="43"/>
        <v>中国地方</v>
      </c>
      <c r="L468" t="str">
        <f t="shared" si="44"/>
        <v>学校法人等</v>
      </c>
      <c r="M468" t="str">
        <f t="shared" si="45"/>
        <v>01.学校法人・国立大学法人等</v>
      </c>
      <c r="N468">
        <f t="shared" si="46"/>
        <v>1</v>
      </c>
      <c r="O468">
        <f t="shared" si="47"/>
        <v>94</v>
      </c>
    </row>
    <row r="469" spans="1:15" ht="19.8">
      <c r="A469" s="2" t="s">
        <v>838</v>
      </c>
      <c r="C469" t="s">
        <v>839</v>
      </c>
      <c r="D469" t="s">
        <v>2659</v>
      </c>
      <c r="E469" t="s">
        <v>1963</v>
      </c>
      <c r="F469" s="51"/>
      <c r="G469">
        <v>20</v>
      </c>
      <c r="H469" t="s">
        <v>1345</v>
      </c>
      <c r="I469" t="e">
        <f>VLOOKUP(H469,#REF!,2,0)</f>
        <v>#REF!</v>
      </c>
      <c r="J469" t="e">
        <f t="shared" si="42"/>
        <v>#REF!</v>
      </c>
      <c r="K469" t="str">
        <f t="shared" si="43"/>
        <v>関東地方</v>
      </c>
      <c r="L469" t="str">
        <f t="shared" si="44"/>
        <v>地域金融機関</v>
      </c>
      <c r="M469" t="str">
        <f t="shared" si="45"/>
        <v>03.系統上部・系統下部</v>
      </c>
      <c r="N469">
        <f t="shared" si="46"/>
        <v>0</v>
      </c>
      <c r="O469">
        <f t="shared" si="47"/>
        <v>0</v>
      </c>
    </row>
    <row r="470" spans="1:15">
      <c r="A470" t="s">
        <v>2374</v>
      </c>
      <c r="C470" t="s">
        <v>2526</v>
      </c>
      <c r="D470" t="s">
        <v>2654</v>
      </c>
      <c r="E470" t="s">
        <v>1962</v>
      </c>
      <c r="F470" s="51"/>
      <c r="G470">
        <v>40</v>
      </c>
      <c r="H470" t="s">
        <v>1060</v>
      </c>
      <c r="I470" t="e">
        <f>VLOOKUP(H470,#REF!,2,0)</f>
        <v>#REF!</v>
      </c>
      <c r="J470" t="e">
        <f t="shared" si="42"/>
        <v>#REF!</v>
      </c>
      <c r="K470" t="str">
        <f t="shared" si="43"/>
        <v>近畿地方</v>
      </c>
      <c r="L470" t="str">
        <f t="shared" si="44"/>
        <v>事業法人</v>
      </c>
      <c r="M470" t="str">
        <f t="shared" si="45"/>
        <v>04.事業法人</v>
      </c>
      <c r="N470">
        <f t="shared" si="46"/>
        <v>0</v>
      </c>
      <c r="O470">
        <f t="shared" si="47"/>
        <v>0</v>
      </c>
    </row>
    <row r="471" spans="1:15" ht="20.399999999999999" thickBot="1">
      <c r="A471" s="5" t="s">
        <v>1428</v>
      </c>
      <c r="C471" t="s">
        <v>508</v>
      </c>
      <c r="D471" t="s">
        <v>2655</v>
      </c>
      <c r="E471" t="s">
        <v>2024</v>
      </c>
      <c r="F471" s="51"/>
      <c r="G471">
        <v>20</v>
      </c>
      <c r="H471" t="s">
        <v>1060</v>
      </c>
      <c r="I471" t="e">
        <f>VLOOKUP(H471,#REF!,2,0)</f>
        <v>#REF!</v>
      </c>
      <c r="J471" t="e">
        <f t="shared" si="42"/>
        <v>#REF!</v>
      </c>
      <c r="K471" t="str">
        <f t="shared" si="43"/>
        <v>関東地方</v>
      </c>
      <c r="L471" t="str">
        <f t="shared" si="44"/>
        <v>事業法人</v>
      </c>
      <c r="M471" t="str">
        <f t="shared" si="45"/>
        <v>04.事業法人</v>
      </c>
      <c r="N471">
        <f t="shared" si="46"/>
        <v>0</v>
      </c>
      <c r="O471">
        <f t="shared" si="47"/>
        <v>0</v>
      </c>
    </row>
    <row r="472" spans="1:15">
      <c r="A472" s="3" t="s">
        <v>1868</v>
      </c>
      <c r="B472" t="s">
        <v>1665</v>
      </c>
      <c r="C472" t="s">
        <v>187</v>
      </c>
      <c r="D472" t="s">
        <v>2635</v>
      </c>
      <c r="E472" t="s">
        <v>1987</v>
      </c>
      <c r="F472" s="51"/>
      <c r="G472">
        <v>40</v>
      </c>
      <c r="H472" t="s">
        <v>1060</v>
      </c>
      <c r="I472" t="e">
        <f>VLOOKUP(H472,#REF!,2,0)</f>
        <v>#REF!</v>
      </c>
      <c r="J472" t="e">
        <f t="shared" si="42"/>
        <v>#REF!</v>
      </c>
      <c r="K472" t="str">
        <f t="shared" si="43"/>
        <v>近畿地方</v>
      </c>
      <c r="L472" t="str">
        <f t="shared" si="44"/>
        <v>事業法人</v>
      </c>
      <c r="M472" t="str">
        <f t="shared" si="45"/>
        <v>04.事業法人</v>
      </c>
      <c r="N472">
        <f t="shared" si="46"/>
        <v>2</v>
      </c>
      <c r="O472">
        <f t="shared" si="47"/>
        <v>33</v>
      </c>
    </row>
    <row r="473" spans="1:15">
      <c r="A473" t="s">
        <v>2375</v>
      </c>
      <c r="C473" t="s">
        <v>2527</v>
      </c>
      <c r="D473" t="s">
        <v>2654</v>
      </c>
      <c r="E473" t="s">
        <v>1999</v>
      </c>
      <c r="F473" s="51"/>
      <c r="G473">
        <v>35</v>
      </c>
      <c r="H473" t="s">
        <v>413</v>
      </c>
      <c r="I473" t="e">
        <f>VLOOKUP(H473,#REF!,2,0)</f>
        <v>#REF!</v>
      </c>
      <c r="J473" t="e">
        <f t="shared" si="42"/>
        <v>#REF!</v>
      </c>
      <c r="K473" t="str">
        <f t="shared" si="43"/>
        <v>東海地方</v>
      </c>
      <c r="L473" t="str">
        <f t="shared" si="44"/>
        <v>自治体</v>
      </c>
      <c r="M473" t="str">
        <f t="shared" si="45"/>
        <v>07.自治体</v>
      </c>
      <c r="N473">
        <f t="shared" si="46"/>
        <v>0</v>
      </c>
      <c r="O473">
        <f t="shared" si="47"/>
        <v>0</v>
      </c>
    </row>
    <row r="474" spans="1:15" ht="19.8">
      <c r="A474" s="2" t="s">
        <v>1429</v>
      </c>
      <c r="C474" t="s">
        <v>840</v>
      </c>
      <c r="D474" t="s">
        <v>2659</v>
      </c>
      <c r="E474" t="s">
        <v>2093</v>
      </c>
      <c r="F474" s="51"/>
      <c r="G474">
        <v>50</v>
      </c>
      <c r="H474" t="s">
        <v>1060</v>
      </c>
      <c r="I474" t="e">
        <f>VLOOKUP(H474,#REF!,2,0)</f>
        <v>#REF!</v>
      </c>
      <c r="J474" t="e">
        <f t="shared" si="42"/>
        <v>#REF!</v>
      </c>
      <c r="K474" t="str">
        <f t="shared" si="43"/>
        <v>中国地方</v>
      </c>
      <c r="L474" t="str">
        <f t="shared" si="44"/>
        <v>事業法人</v>
      </c>
      <c r="M474" t="str">
        <f t="shared" si="45"/>
        <v>04.事業法人</v>
      </c>
      <c r="N474">
        <f t="shared" si="46"/>
        <v>0</v>
      </c>
      <c r="O474">
        <f t="shared" si="47"/>
        <v>0</v>
      </c>
    </row>
    <row r="475" spans="1:15" ht="13.8" thickBot="1">
      <c r="A475" s="10" t="s">
        <v>3124</v>
      </c>
      <c r="C475" t="s">
        <v>3223</v>
      </c>
      <c r="D475" s="47" t="s">
        <v>3281</v>
      </c>
      <c r="E475" t="s">
        <v>2050</v>
      </c>
      <c r="H475" t="s">
        <v>930</v>
      </c>
      <c r="I475" t="e">
        <f>VLOOKUP(H475,#REF!,2,0)</f>
        <v>#REF!</v>
      </c>
      <c r="J475" t="e">
        <f t="shared" si="42"/>
        <v>#REF!</v>
      </c>
      <c r="K475" t="str">
        <f t="shared" si="43"/>
        <v>近畿地方</v>
      </c>
      <c r="L475" t="str">
        <f t="shared" si="44"/>
        <v>学校法人等</v>
      </c>
      <c r="M475" t="str">
        <f t="shared" si="45"/>
        <v>01.学校法人・国立大学法人等</v>
      </c>
      <c r="N475">
        <f t="shared" si="46"/>
        <v>0</v>
      </c>
      <c r="O475">
        <f t="shared" si="47"/>
        <v>0</v>
      </c>
    </row>
    <row r="476" spans="1:15">
      <c r="A476" t="s">
        <v>2147</v>
      </c>
      <c r="C476" t="s">
        <v>2528</v>
      </c>
      <c r="D476" t="s">
        <v>2654</v>
      </c>
      <c r="E476" t="s">
        <v>2178</v>
      </c>
      <c r="F476" s="51"/>
      <c r="G476">
        <v>50</v>
      </c>
      <c r="H476" t="s">
        <v>413</v>
      </c>
      <c r="I476" t="e">
        <f>VLOOKUP(H476,#REF!,2,0)</f>
        <v>#REF!</v>
      </c>
      <c r="J476" t="e">
        <f t="shared" si="42"/>
        <v>#REF!</v>
      </c>
      <c r="K476" t="str">
        <f t="shared" si="43"/>
        <v>中国地方</v>
      </c>
      <c r="L476" t="str">
        <f t="shared" si="44"/>
        <v>自治体</v>
      </c>
      <c r="M476" t="str">
        <f t="shared" si="45"/>
        <v>07.自治体</v>
      </c>
      <c r="N476">
        <f t="shared" si="46"/>
        <v>0</v>
      </c>
      <c r="O476">
        <f t="shared" si="47"/>
        <v>0</v>
      </c>
    </row>
    <row r="477" spans="1:15">
      <c r="A477" t="s">
        <v>3125</v>
      </c>
      <c r="C477" t="s">
        <v>3224</v>
      </c>
      <c r="D477" s="47" t="s">
        <v>3281</v>
      </c>
      <c r="E477" t="s">
        <v>48</v>
      </c>
      <c r="H477" t="s">
        <v>413</v>
      </c>
      <c r="I477" t="e">
        <f>VLOOKUP(H477,#REF!,2,0)</f>
        <v>#REF!</v>
      </c>
      <c r="J477" t="e">
        <f t="shared" si="42"/>
        <v>#REF!</v>
      </c>
      <c r="K477" t="str">
        <f t="shared" si="43"/>
        <v>九州・沖縄地方</v>
      </c>
      <c r="L477" t="str">
        <f t="shared" si="44"/>
        <v>自治体</v>
      </c>
      <c r="M477" t="str">
        <f t="shared" si="45"/>
        <v>07.自治体</v>
      </c>
      <c r="N477">
        <f t="shared" si="46"/>
        <v>0</v>
      </c>
      <c r="O477">
        <f t="shared" si="47"/>
        <v>0</v>
      </c>
    </row>
    <row r="478" spans="1:15">
      <c r="A478" t="s">
        <v>2813</v>
      </c>
      <c r="C478" t="s">
        <v>2914</v>
      </c>
      <c r="D478" t="s">
        <v>2972</v>
      </c>
      <c r="E478" t="s">
        <v>3001</v>
      </c>
      <c r="H478" t="s">
        <v>1951</v>
      </c>
      <c r="I478" t="e">
        <f>VLOOKUP(H478,#REF!,2,0)</f>
        <v>#REF!</v>
      </c>
      <c r="J478" t="e">
        <f t="shared" si="42"/>
        <v>#REF!</v>
      </c>
      <c r="K478" t="str">
        <f t="shared" si="43"/>
        <v>九州・沖縄地方</v>
      </c>
      <c r="L478" t="str">
        <f t="shared" si="44"/>
        <v>自治体</v>
      </c>
      <c r="M478" t="str">
        <f t="shared" si="45"/>
        <v>07.自治体</v>
      </c>
      <c r="N478">
        <f t="shared" si="46"/>
        <v>0</v>
      </c>
      <c r="O478">
        <f t="shared" si="47"/>
        <v>0</v>
      </c>
    </row>
    <row r="479" spans="1:15" ht="19.8">
      <c r="A479" s="2" t="s">
        <v>1430</v>
      </c>
      <c r="C479" t="s">
        <v>1140</v>
      </c>
      <c r="D479" t="s">
        <v>2656</v>
      </c>
      <c r="E479" t="s">
        <v>1982</v>
      </c>
      <c r="F479" s="51"/>
      <c r="G479">
        <v>25</v>
      </c>
      <c r="H479" t="s">
        <v>413</v>
      </c>
      <c r="I479" t="e">
        <f>VLOOKUP(H479,#REF!,2,0)</f>
        <v>#REF!</v>
      </c>
      <c r="J479" t="e">
        <f t="shared" si="42"/>
        <v>#REF!</v>
      </c>
      <c r="K479" t="str">
        <f t="shared" si="43"/>
        <v>甲信越地方</v>
      </c>
      <c r="L479" t="str">
        <f t="shared" si="44"/>
        <v>自治体</v>
      </c>
      <c r="M479" t="str">
        <f t="shared" si="45"/>
        <v>07.自治体</v>
      </c>
      <c r="N479">
        <f t="shared" si="46"/>
        <v>0</v>
      </c>
      <c r="O479">
        <f t="shared" si="47"/>
        <v>0</v>
      </c>
    </row>
    <row r="480" spans="1:15">
      <c r="A480" t="s">
        <v>2376</v>
      </c>
      <c r="C480" t="s">
        <v>2529</v>
      </c>
      <c r="D480" t="s">
        <v>2654</v>
      </c>
      <c r="E480" t="s">
        <v>1993</v>
      </c>
      <c r="F480" s="51"/>
      <c r="G480">
        <v>25</v>
      </c>
      <c r="H480" t="s">
        <v>413</v>
      </c>
      <c r="I480" t="e">
        <f>VLOOKUP(H480,#REF!,2,0)</f>
        <v>#REF!</v>
      </c>
      <c r="J480" t="e">
        <f t="shared" si="42"/>
        <v>#REF!</v>
      </c>
      <c r="K480" t="str">
        <f t="shared" si="43"/>
        <v>甲信越地方</v>
      </c>
      <c r="L480" t="str">
        <f t="shared" si="44"/>
        <v>自治体</v>
      </c>
      <c r="M480" t="str">
        <f t="shared" si="45"/>
        <v>07.自治体</v>
      </c>
      <c r="N480">
        <f t="shared" si="46"/>
        <v>0</v>
      </c>
      <c r="O480">
        <f t="shared" si="47"/>
        <v>0</v>
      </c>
    </row>
    <row r="481" spans="1:15">
      <c r="A481" s="3" t="s">
        <v>1219</v>
      </c>
      <c r="B481" t="s">
        <v>1666</v>
      </c>
      <c r="C481" t="s">
        <v>1291</v>
      </c>
      <c r="D481" t="s">
        <v>2657</v>
      </c>
      <c r="E481" t="s">
        <v>1997</v>
      </c>
      <c r="F481" s="51"/>
      <c r="G481">
        <v>50</v>
      </c>
      <c r="H481" t="s">
        <v>1060</v>
      </c>
      <c r="I481" t="e">
        <f>VLOOKUP(H481,#REF!,2,0)</f>
        <v>#REF!</v>
      </c>
      <c r="J481" t="e">
        <f t="shared" si="42"/>
        <v>#REF!</v>
      </c>
      <c r="K481" t="str">
        <f t="shared" si="43"/>
        <v>中国地方</v>
      </c>
      <c r="L481" t="str">
        <f t="shared" si="44"/>
        <v>事業法人</v>
      </c>
      <c r="M481" t="str">
        <f t="shared" si="45"/>
        <v>04.事業法人</v>
      </c>
      <c r="N481">
        <f t="shared" si="46"/>
        <v>1</v>
      </c>
      <c r="O481">
        <f t="shared" si="47"/>
        <v>97</v>
      </c>
    </row>
    <row r="482" spans="1:15">
      <c r="A482" t="s">
        <v>3142</v>
      </c>
      <c r="C482" t="s">
        <v>3225</v>
      </c>
      <c r="D482" s="47" t="s">
        <v>3281</v>
      </c>
      <c r="E482" t="s">
        <v>1980</v>
      </c>
      <c r="F482" s="47" t="s">
        <v>2771</v>
      </c>
      <c r="H482" t="s">
        <v>1060</v>
      </c>
      <c r="I482" t="e">
        <f>VLOOKUP(H482,#REF!,2,0)</f>
        <v>#REF!</v>
      </c>
      <c r="J482" t="e">
        <f t="shared" si="42"/>
        <v>#REF!</v>
      </c>
      <c r="K482" t="str">
        <f t="shared" si="43"/>
        <v>近畿地方</v>
      </c>
      <c r="L482" t="str">
        <f t="shared" si="44"/>
        <v>事業法人</v>
      </c>
      <c r="M482" t="str">
        <f t="shared" si="45"/>
        <v>04.事業法人</v>
      </c>
      <c r="N482">
        <f t="shared" si="46"/>
        <v>0</v>
      </c>
      <c r="O482">
        <f t="shared" si="47"/>
        <v>0</v>
      </c>
    </row>
    <row r="483" spans="1:15">
      <c r="A483" s="3" t="s">
        <v>1431</v>
      </c>
      <c r="B483" t="s">
        <v>1667</v>
      </c>
      <c r="C483" t="s">
        <v>841</v>
      </c>
      <c r="D483" t="s">
        <v>2659</v>
      </c>
      <c r="E483" t="s">
        <v>2094</v>
      </c>
      <c r="F483" s="51"/>
      <c r="G483">
        <v>50</v>
      </c>
      <c r="H483" t="s">
        <v>1060</v>
      </c>
      <c r="I483" t="e">
        <f>VLOOKUP(H483,#REF!,2,0)</f>
        <v>#REF!</v>
      </c>
      <c r="J483" t="e">
        <f t="shared" si="42"/>
        <v>#REF!</v>
      </c>
      <c r="K483" t="str">
        <f t="shared" si="43"/>
        <v>中国地方</v>
      </c>
      <c r="L483" t="str">
        <f t="shared" si="44"/>
        <v>事業法人</v>
      </c>
      <c r="M483" t="str">
        <f t="shared" si="45"/>
        <v>04.事業法人</v>
      </c>
      <c r="N483">
        <f t="shared" si="46"/>
        <v>1</v>
      </c>
      <c r="O483">
        <f t="shared" si="47"/>
        <v>94</v>
      </c>
    </row>
    <row r="484" spans="1:15" ht="13.8" thickBot="1">
      <c r="A484" s="10" t="s">
        <v>3126</v>
      </c>
      <c r="C484" t="s">
        <v>3226</v>
      </c>
      <c r="D484" s="47" t="s">
        <v>3281</v>
      </c>
      <c r="E484" t="s">
        <v>2719</v>
      </c>
      <c r="H484" t="s">
        <v>1060</v>
      </c>
      <c r="I484" t="e">
        <f>VLOOKUP(H484,#REF!,2,0)</f>
        <v>#REF!</v>
      </c>
      <c r="J484" t="e">
        <f t="shared" si="42"/>
        <v>#REF!</v>
      </c>
      <c r="K484" t="str">
        <f t="shared" si="43"/>
        <v>北陸地方</v>
      </c>
      <c r="L484" t="str">
        <f t="shared" si="44"/>
        <v>事業法人</v>
      </c>
      <c r="M484" t="str">
        <f t="shared" si="45"/>
        <v>04.事業法人</v>
      </c>
      <c r="N484">
        <f t="shared" si="46"/>
        <v>0</v>
      </c>
      <c r="O484">
        <f t="shared" si="47"/>
        <v>0</v>
      </c>
    </row>
    <row r="485" spans="1:15" ht="19.8">
      <c r="A485" s="2" t="s">
        <v>1220</v>
      </c>
      <c r="C485" t="s">
        <v>1292</v>
      </c>
      <c r="D485" t="s">
        <v>2657</v>
      </c>
      <c r="E485" t="s">
        <v>2095</v>
      </c>
      <c r="F485" s="51"/>
      <c r="G485">
        <v>50</v>
      </c>
      <c r="H485" t="s">
        <v>930</v>
      </c>
      <c r="I485" t="e">
        <f>VLOOKUP(H485,#REF!,2,0)</f>
        <v>#REF!</v>
      </c>
      <c r="J485" t="e">
        <f t="shared" si="42"/>
        <v>#REF!</v>
      </c>
      <c r="K485" t="str">
        <f t="shared" si="43"/>
        <v>中国地方</v>
      </c>
      <c r="L485" t="str">
        <f t="shared" si="44"/>
        <v>学校法人等</v>
      </c>
      <c r="M485" t="str">
        <f t="shared" si="45"/>
        <v>01.学校法人・国立大学法人等</v>
      </c>
      <c r="N485">
        <f t="shared" si="46"/>
        <v>0</v>
      </c>
      <c r="O485">
        <f t="shared" si="47"/>
        <v>0</v>
      </c>
    </row>
    <row r="486" spans="1:15">
      <c r="A486" t="s">
        <v>2862</v>
      </c>
      <c r="B486" t="s">
        <v>3085</v>
      </c>
      <c r="C486" t="s">
        <v>2970</v>
      </c>
      <c r="D486" t="s">
        <v>2972</v>
      </c>
      <c r="E486" t="s">
        <v>3019</v>
      </c>
      <c r="H486" t="s">
        <v>413</v>
      </c>
      <c r="I486" t="e">
        <f>VLOOKUP(H486,#REF!,2,0)</f>
        <v>#REF!</v>
      </c>
      <c r="J486" t="e">
        <f t="shared" si="42"/>
        <v>#REF!</v>
      </c>
      <c r="K486" t="str">
        <f t="shared" si="43"/>
        <v>中国地方</v>
      </c>
      <c r="L486" t="str">
        <f t="shared" si="44"/>
        <v>自治体</v>
      </c>
      <c r="M486" t="str">
        <f t="shared" si="45"/>
        <v>07.自治体</v>
      </c>
      <c r="N486">
        <f t="shared" si="46"/>
        <v>2</v>
      </c>
      <c r="O486">
        <f t="shared" si="47"/>
        <v>52</v>
      </c>
    </row>
    <row r="487" spans="1:15" ht="19.8">
      <c r="A487" s="2" t="s">
        <v>1221</v>
      </c>
      <c r="C487" t="s">
        <v>1293</v>
      </c>
      <c r="D487" t="s">
        <v>2657</v>
      </c>
      <c r="E487" t="s">
        <v>2002</v>
      </c>
      <c r="F487" s="51"/>
      <c r="G487">
        <v>35</v>
      </c>
      <c r="H487" t="s">
        <v>930</v>
      </c>
      <c r="I487" t="e">
        <f>VLOOKUP(H487,#REF!,2,0)</f>
        <v>#REF!</v>
      </c>
      <c r="J487" t="e">
        <f t="shared" si="42"/>
        <v>#REF!</v>
      </c>
      <c r="K487" t="str">
        <f t="shared" si="43"/>
        <v>東海地方</v>
      </c>
      <c r="L487" t="str">
        <f t="shared" si="44"/>
        <v>学校法人等</v>
      </c>
      <c r="M487" t="str">
        <f t="shared" si="45"/>
        <v>01.学校法人・国立大学法人等</v>
      </c>
      <c r="N487">
        <f t="shared" si="46"/>
        <v>0</v>
      </c>
      <c r="O487">
        <f t="shared" si="47"/>
        <v>0</v>
      </c>
    </row>
    <row r="488" spans="1:15" ht="13.8" thickBot="1">
      <c r="A488" s="1" t="s">
        <v>679</v>
      </c>
      <c r="B488" t="s">
        <v>1668</v>
      </c>
      <c r="C488" t="s">
        <v>751</v>
      </c>
      <c r="D488" t="s">
        <v>2633</v>
      </c>
      <c r="E488" t="s">
        <v>2027</v>
      </c>
      <c r="F488" s="51"/>
      <c r="G488">
        <v>50</v>
      </c>
      <c r="H488" t="s">
        <v>1060</v>
      </c>
      <c r="I488" t="e">
        <f>VLOOKUP(H488,#REF!,2,0)</f>
        <v>#REF!</v>
      </c>
      <c r="J488" t="e">
        <f t="shared" si="42"/>
        <v>#REF!</v>
      </c>
      <c r="K488" t="str">
        <f t="shared" si="43"/>
        <v>中国地方</v>
      </c>
      <c r="L488" t="str">
        <f t="shared" si="44"/>
        <v>事業法人</v>
      </c>
      <c r="M488" t="str">
        <f t="shared" si="45"/>
        <v>04.事業法人</v>
      </c>
      <c r="N488">
        <f t="shared" si="46"/>
        <v>1</v>
      </c>
      <c r="O488">
        <f t="shared" si="47"/>
        <v>99</v>
      </c>
    </row>
    <row r="489" spans="1:15">
      <c r="A489" t="s">
        <v>2814</v>
      </c>
      <c r="C489" t="s">
        <v>2915</v>
      </c>
      <c r="D489" t="s">
        <v>2972</v>
      </c>
      <c r="E489" t="s">
        <v>2996</v>
      </c>
      <c r="H489" t="s">
        <v>930</v>
      </c>
      <c r="I489" t="e">
        <f>VLOOKUP(H489,#REF!,2,0)</f>
        <v>#REF!</v>
      </c>
      <c r="J489" t="e">
        <f t="shared" si="42"/>
        <v>#REF!</v>
      </c>
      <c r="K489" t="str">
        <f t="shared" si="43"/>
        <v>関東地方</v>
      </c>
      <c r="L489" t="str">
        <f t="shared" si="44"/>
        <v>学校法人等</v>
      </c>
      <c r="M489" t="str">
        <f t="shared" si="45"/>
        <v>01.学校法人・国立大学法人等</v>
      </c>
      <c r="N489">
        <f t="shared" si="46"/>
        <v>0</v>
      </c>
      <c r="O489">
        <f t="shared" si="47"/>
        <v>0</v>
      </c>
    </row>
    <row r="490" spans="1:15" ht="19.8">
      <c r="A490" s="2" t="s">
        <v>287</v>
      </c>
      <c r="C490" t="s">
        <v>455</v>
      </c>
      <c r="D490" t="s">
        <v>2632</v>
      </c>
      <c r="E490" t="s">
        <v>2016</v>
      </c>
      <c r="F490" s="51"/>
      <c r="G490">
        <v>35</v>
      </c>
      <c r="H490" t="s">
        <v>335</v>
      </c>
      <c r="I490" t="e">
        <f>VLOOKUP(H490,#REF!,2,0)</f>
        <v>#REF!</v>
      </c>
      <c r="J490" t="e">
        <f t="shared" si="42"/>
        <v>#REF!</v>
      </c>
      <c r="K490" t="str">
        <f t="shared" si="43"/>
        <v>東海地方</v>
      </c>
      <c r="L490" t="str">
        <f t="shared" si="44"/>
        <v>地域金融機関</v>
      </c>
      <c r="M490" t="str">
        <f t="shared" si="45"/>
        <v>02.銀行</v>
      </c>
      <c r="N490">
        <f t="shared" si="46"/>
        <v>0</v>
      </c>
      <c r="O490">
        <f t="shared" si="47"/>
        <v>0</v>
      </c>
    </row>
    <row r="491" spans="1:15" ht="20.399999999999999" thickBot="1">
      <c r="A491" s="5" t="s">
        <v>949</v>
      </c>
      <c r="C491" t="s">
        <v>1012</v>
      </c>
      <c r="D491" t="s">
        <v>2653</v>
      </c>
      <c r="E491" t="s">
        <v>1986</v>
      </c>
      <c r="F491" s="51"/>
      <c r="G491">
        <v>20</v>
      </c>
      <c r="H491" t="s">
        <v>446</v>
      </c>
      <c r="I491" t="e">
        <f>VLOOKUP(H491,#REF!,2,0)</f>
        <v>#REF!</v>
      </c>
      <c r="J491" t="e">
        <f t="shared" si="42"/>
        <v>#REF!</v>
      </c>
      <c r="K491" t="str">
        <f t="shared" si="43"/>
        <v>関東地方</v>
      </c>
      <c r="L491" t="str">
        <f t="shared" si="44"/>
        <v>その他</v>
      </c>
      <c r="M491" t="str">
        <f t="shared" si="45"/>
        <v>09.医療法人・社会福祉法人</v>
      </c>
      <c r="N491">
        <f t="shared" si="46"/>
        <v>0</v>
      </c>
      <c r="O491">
        <f t="shared" si="47"/>
        <v>0</v>
      </c>
    </row>
    <row r="492" spans="1:15" ht="19.8">
      <c r="A492" s="2" t="s">
        <v>592</v>
      </c>
      <c r="C492" t="s">
        <v>624</v>
      </c>
      <c r="D492" t="s">
        <v>2658</v>
      </c>
      <c r="E492" t="s">
        <v>2096</v>
      </c>
      <c r="F492" s="51"/>
      <c r="G492">
        <v>50</v>
      </c>
      <c r="H492" t="s">
        <v>930</v>
      </c>
      <c r="I492" t="e">
        <f>VLOOKUP(H492,#REF!,2,0)</f>
        <v>#REF!</v>
      </c>
      <c r="J492" t="e">
        <f t="shared" si="42"/>
        <v>#REF!</v>
      </c>
      <c r="K492" t="str">
        <f t="shared" si="43"/>
        <v>中国地方</v>
      </c>
      <c r="L492" t="str">
        <f t="shared" si="44"/>
        <v>学校法人等</v>
      </c>
      <c r="M492" t="str">
        <f t="shared" si="45"/>
        <v>01.学校法人・国立大学法人等</v>
      </c>
      <c r="N492">
        <f t="shared" si="46"/>
        <v>0</v>
      </c>
      <c r="O492">
        <f t="shared" si="47"/>
        <v>0</v>
      </c>
    </row>
    <row r="493" spans="1:15">
      <c r="A493" t="s">
        <v>3127</v>
      </c>
      <c r="C493" t="s">
        <v>3227</v>
      </c>
      <c r="D493" s="47" t="s">
        <v>3281</v>
      </c>
      <c r="E493" t="s">
        <v>1961</v>
      </c>
      <c r="H493" t="s">
        <v>446</v>
      </c>
      <c r="I493" t="e">
        <f>VLOOKUP(H493,#REF!,2,0)</f>
        <v>#REF!</v>
      </c>
      <c r="J493" t="e">
        <f t="shared" si="42"/>
        <v>#REF!</v>
      </c>
      <c r="K493" t="str">
        <f t="shared" si="43"/>
        <v>九州・沖縄地方</v>
      </c>
      <c r="L493" t="str">
        <f t="shared" si="44"/>
        <v>その他</v>
      </c>
      <c r="M493" t="str">
        <f t="shared" si="45"/>
        <v>09.医療法人・社会福祉法人</v>
      </c>
      <c r="N493">
        <f t="shared" si="46"/>
        <v>0</v>
      </c>
      <c r="O493">
        <f t="shared" si="47"/>
        <v>0</v>
      </c>
    </row>
    <row r="494" spans="1:15">
      <c r="A494" t="s">
        <v>2377</v>
      </c>
      <c r="B494" t="s">
        <v>2768</v>
      </c>
      <c r="C494" t="s">
        <v>2530</v>
      </c>
      <c r="D494" t="s">
        <v>2654</v>
      </c>
      <c r="E494" t="s">
        <v>1965</v>
      </c>
      <c r="F494" s="51"/>
      <c r="G494">
        <v>20</v>
      </c>
      <c r="H494" t="s">
        <v>1060</v>
      </c>
      <c r="I494" t="e">
        <f>VLOOKUP(H494,#REF!,2,0)</f>
        <v>#REF!</v>
      </c>
      <c r="J494" t="e">
        <f t="shared" si="42"/>
        <v>#REF!</v>
      </c>
      <c r="K494" t="str">
        <f t="shared" si="43"/>
        <v>関東地方</v>
      </c>
      <c r="L494" t="str">
        <f t="shared" si="44"/>
        <v>事業法人</v>
      </c>
      <c r="M494" t="str">
        <f t="shared" si="45"/>
        <v>04.事業法人</v>
      </c>
      <c r="N494">
        <f t="shared" si="46"/>
        <v>1</v>
      </c>
      <c r="O494">
        <f t="shared" si="47"/>
        <v>88</v>
      </c>
    </row>
    <row r="495" spans="1:15">
      <c r="A495" t="s">
        <v>2378</v>
      </c>
      <c r="B495" t="s">
        <v>2733</v>
      </c>
      <c r="C495" t="s">
        <v>2531</v>
      </c>
      <c r="D495" t="s">
        <v>2654</v>
      </c>
      <c r="E495" t="s">
        <v>1965</v>
      </c>
      <c r="F495" s="51"/>
      <c r="G495">
        <v>20</v>
      </c>
      <c r="H495" t="s">
        <v>1060</v>
      </c>
      <c r="I495" t="e">
        <f>VLOOKUP(H495,#REF!,2,0)</f>
        <v>#REF!</v>
      </c>
      <c r="J495" t="e">
        <f t="shared" si="42"/>
        <v>#REF!</v>
      </c>
      <c r="K495" t="str">
        <f t="shared" si="43"/>
        <v>関東地方</v>
      </c>
      <c r="L495" t="str">
        <f t="shared" si="44"/>
        <v>事業法人</v>
      </c>
      <c r="M495" t="str">
        <f t="shared" si="45"/>
        <v>04.事業法人</v>
      </c>
      <c r="N495">
        <f t="shared" si="46"/>
        <v>1</v>
      </c>
      <c r="O495">
        <f t="shared" si="47"/>
        <v>97</v>
      </c>
    </row>
    <row r="496" spans="1:15" ht="13.8" thickBot="1">
      <c r="A496" s="1" t="s">
        <v>1869</v>
      </c>
      <c r="B496" t="s">
        <v>1669</v>
      </c>
      <c r="C496" t="s">
        <v>1013</v>
      </c>
      <c r="D496" t="s">
        <v>2653</v>
      </c>
      <c r="E496" t="s">
        <v>2005</v>
      </c>
      <c r="F496" s="51"/>
      <c r="G496">
        <v>30</v>
      </c>
      <c r="H496" t="s">
        <v>440</v>
      </c>
      <c r="I496" t="e">
        <f>VLOOKUP(H496,#REF!,2,0)</f>
        <v>#REF!</v>
      </c>
      <c r="J496" t="e">
        <f t="shared" si="42"/>
        <v>#REF!</v>
      </c>
      <c r="K496" t="str">
        <f t="shared" si="43"/>
        <v>北陸地方</v>
      </c>
      <c r="L496" t="str">
        <f t="shared" si="44"/>
        <v>その他</v>
      </c>
      <c r="M496" t="str">
        <f t="shared" si="45"/>
        <v>09.医療法人・社会福祉法人</v>
      </c>
      <c r="N496">
        <f t="shared" si="46"/>
        <v>2</v>
      </c>
      <c r="O496">
        <f t="shared" si="47"/>
        <v>37</v>
      </c>
    </row>
    <row r="497" spans="1:15" ht="20.399999999999999" thickBot="1">
      <c r="A497" s="5" t="s">
        <v>1432</v>
      </c>
      <c r="C497" t="s">
        <v>509</v>
      </c>
      <c r="D497" t="s">
        <v>2655</v>
      </c>
      <c r="E497" t="s">
        <v>1988</v>
      </c>
      <c r="F497" s="51" t="s">
        <v>2771</v>
      </c>
      <c r="G497">
        <v>40</v>
      </c>
      <c r="H497" t="s">
        <v>1060</v>
      </c>
      <c r="I497" t="e">
        <f>VLOOKUP(H497,#REF!,2,0)</f>
        <v>#REF!</v>
      </c>
      <c r="J497" t="e">
        <f t="shared" si="42"/>
        <v>#REF!</v>
      </c>
      <c r="K497" t="str">
        <f t="shared" si="43"/>
        <v>近畿地方</v>
      </c>
      <c r="L497" t="str">
        <f t="shared" si="44"/>
        <v>事業法人</v>
      </c>
      <c r="M497" t="str">
        <f t="shared" si="45"/>
        <v>04.事業法人</v>
      </c>
      <c r="N497">
        <f t="shared" si="46"/>
        <v>0</v>
      </c>
      <c r="O497">
        <f t="shared" si="47"/>
        <v>0</v>
      </c>
    </row>
    <row r="498" spans="1:15" ht="20.399999999999999" thickBot="1">
      <c r="A498" s="5" t="s">
        <v>14</v>
      </c>
      <c r="C498" t="s">
        <v>382</v>
      </c>
      <c r="D498" t="s">
        <v>2638</v>
      </c>
      <c r="E498" t="s">
        <v>2097</v>
      </c>
      <c r="F498" s="51"/>
      <c r="G498">
        <v>20</v>
      </c>
      <c r="H498" t="s">
        <v>1194</v>
      </c>
      <c r="I498" t="e">
        <f>VLOOKUP(H498,#REF!,2,0)</f>
        <v>#REF!</v>
      </c>
      <c r="J498" t="e">
        <f t="shared" si="42"/>
        <v>#REF!</v>
      </c>
      <c r="K498" t="str">
        <f t="shared" si="43"/>
        <v>関東地方</v>
      </c>
      <c r="L498" t="str">
        <f t="shared" si="44"/>
        <v>地域金融機関</v>
      </c>
      <c r="M498" t="str">
        <f t="shared" si="45"/>
        <v>03.系統上部・系統下部</v>
      </c>
      <c r="N498">
        <f t="shared" si="46"/>
        <v>0</v>
      </c>
      <c r="O498">
        <f t="shared" si="47"/>
        <v>0</v>
      </c>
    </row>
    <row r="499" spans="1:15" ht="13.8" thickBot="1">
      <c r="A499" s="10" t="s">
        <v>2379</v>
      </c>
      <c r="C499" t="s">
        <v>2532</v>
      </c>
      <c r="D499" t="s">
        <v>2654</v>
      </c>
      <c r="E499" t="s">
        <v>1962</v>
      </c>
      <c r="F499" s="51"/>
      <c r="G499">
        <v>40</v>
      </c>
      <c r="H499" t="s">
        <v>1060</v>
      </c>
      <c r="I499" t="e">
        <f>VLOOKUP(H499,#REF!,2,0)</f>
        <v>#REF!</v>
      </c>
      <c r="J499" t="e">
        <f t="shared" si="42"/>
        <v>#REF!</v>
      </c>
      <c r="K499" t="str">
        <f t="shared" si="43"/>
        <v>近畿地方</v>
      </c>
      <c r="L499" t="str">
        <f t="shared" si="44"/>
        <v>事業法人</v>
      </c>
      <c r="M499" t="str">
        <f t="shared" si="45"/>
        <v>04.事業法人</v>
      </c>
      <c r="N499">
        <f t="shared" si="46"/>
        <v>0</v>
      </c>
      <c r="O499">
        <f t="shared" si="47"/>
        <v>0</v>
      </c>
    </row>
    <row r="500" spans="1:15" ht="19.8">
      <c r="A500" s="2" t="s">
        <v>842</v>
      </c>
      <c r="C500" t="s">
        <v>843</v>
      </c>
      <c r="D500" t="s">
        <v>2659</v>
      </c>
      <c r="E500" t="s">
        <v>2098</v>
      </c>
      <c r="F500" s="51"/>
      <c r="G500">
        <v>20</v>
      </c>
      <c r="H500" t="s">
        <v>930</v>
      </c>
      <c r="I500" t="e">
        <f>VLOOKUP(H500,#REF!,2,0)</f>
        <v>#REF!</v>
      </c>
      <c r="J500" t="e">
        <f t="shared" si="42"/>
        <v>#REF!</v>
      </c>
      <c r="K500" t="str">
        <f t="shared" si="43"/>
        <v>関東地方</v>
      </c>
      <c r="L500" t="str">
        <f t="shared" si="44"/>
        <v>学校法人等</v>
      </c>
      <c r="M500" t="str">
        <f t="shared" si="45"/>
        <v>01.学校法人・国立大学法人等</v>
      </c>
      <c r="N500">
        <f t="shared" si="46"/>
        <v>0</v>
      </c>
      <c r="O500">
        <f t="shared" si="47"/>
        <v>0</v>
      </c>
    </row>
    <row r="501" spans="1:15" ht="13.8" thickBot="1">
      <c r="A501" s="10" t="s">
        <v>2815</v>
      </c>
      <c r="C501" t="s">
        <v>2916</v>
      </c>
      <c r="D501" t="s">
        <v>2972</v>
      </c>
      <c r="E501" t="s">
        <v>3002</v>
      </c>
      <c r="H501" t="s">
        <v>1060</v>
      </c>
      <c r="I501" t="e">
        <f>VLOOKUP(H501,#REF!,2,0)</f>
        <v>#REF!</v>
      </c>
      <c r="J501" t="e">
        <f t="shared" si="42"/>
        <v>#REF!</v>
      </c>
      <c r="K501" t="str">
        <f t="shared" si="43"/>
        <v>関東地方</v>
      </c>
      <c r="L501" t="str">
        <f t="shared" si="44"/>
        <v>事業法人</v>
      </c>
      <c r="M501" t="str">
        <f t="shared" si="45"/>
        <v>04.事業法人</v>
      </c>
      <c r="N501">
        <f t="shared" si="46"/>
        <v>0</v>
      </c>
      <c r="O501">
        <f t="shared" si="47"/>
        <v>0</v>
      </c>
    </row>
    <row r="502" spans="1:15">
      <c r="A502" t="s">
        <v>2816</v>
      </c>
      <c r="B502" t="s">
        <v>3063</v>
      </c>
      <c r="C502" t="s">
        <v>2917</v>
      </c>
      <c r="D502" t="s">
        <v>2972</v>
      </c>
      <c r="E502" t="s">
        <v>2977</v>
      </c>
      <c r="H502" t="s">
        <v>1060</v>
      </c>
      <c r="I502" t="e">
        <f>VLOOKUP(H502,#REF!,2,0)</f>
        <v>#REF!</v>
      </c>
      <c r="J502" t="e">
        <f t="shared" si="42"/>
        <v>#REF!</v>
      </c>
      <c r="K502" t="str">
        <f t="shared" si="43"/>
        <v>関東地方</v>
      </c>
      <c r="L502" t="str">
        <f t="shared" si="44"/>
        <v>事業法人</v>
      </c>
      <c r="M502" t="str">
        <f t="shared" si="45"/>
        <v>04.事業法人</v>
      </c>
      <c r="N502">
        <f t="shared" si="46"/>
        <v>2</v>
      </c>
      <c r="O502">
        <f t="shared" si="47"/>
        <v>45</v>
      </c>
    </row>
    <row r="503" spans="1:15" ht="19.8">
      <c r="A503" s="2" t="s">
        <v>1433</v>
      </c>
      <c r="C503" t="s">
        <v>1919</v>
      </c>
      <c r="D503" t="s">
        <v>2656</v>
      </c>
      <c r="E503" t="s">
        <v>2085</v>
      </c>
      <c r="F503" s="51"/>
      <c r="G503">
        <v>50</v>
      </c>
      <c r="H503" t="s">
        <v>930</v>
      </c>
      <c r="I503" t="e">
        <f>VLOOKUP(H503,#REF!,2,0)</f>
        <v>#REF!</v>
      </c>
      <c r="J503" t="e">
        <f t="shared" si="42"/>
        <v>#REF!</v>
      </c>
      <c r="K503" t="str">
        <f t="shared" si="43"/>
        <v>中国地方</v>
      </c>
      <c r="L503" t="str">
        <f t="shared" si="44"/>
        <v>学校法人等</v>
      </c>
      <c r="M503" t="str">
        <f t="shared" si="45"/>
        <v>01.学校法人・国立大学法人等</v>
      </c>
      <c r="N503">
        <f t="shared" si="46"/>
        <v>0</v>
      </c>
      <c r="O503">
        <f t="shared" si="47"/>
        <v>0</v>
      </c>
    </row>
    <row r="504" spans="1:15" ht="19.8">
      <c r="A504" s="2" t="s">
        <v>950</v>
      </c>
      <c r="C504" t="s">
        <v>1014</v>
      </c>
      <c r="D504" t="s">
        <v>2653</v>
      </c>
      <c r="E504" t="s">
        <v>1985</v>
      </c>
      <c r="F504" s="51"/>
      <c r="G504">
        <v>10</v>
      </c>
      <c r="H504" t="s">
        <v>930</v>
      </c>
      <c r="I504" t="e">
        <f>VLOOKUP(H504,#REF!,2,0)</f>
        <v>#REF!</v>
      </c>
      <c r="J504" t="e">
        <f t="shared" si="42"/>
        <v>#REF!</v>
      </c>
      <c r="K504" t="str">
        <f t="shared" si="43"/>
        <v>北海道・東北地方</v>
      </c>
      <c r="L504" t="str">
        <f t="shared" si="44"/>
        <v>学校法人等</v>
      </c>
      <c r="M504" t="str">
        <f t="shared" si="45"/>
        <v>01.学校法人・国立大学法人等</v>
      </c>
      <c r="N504">
        <f t="shared" si="46"/>
        <v>0</v>
      </c>
      <c r="O504">
        <f t="shared" si="47"/>
        <v>0</v>
      </c>
    </row>
    <row r="505" spans="1:15">
      <c r="A505" t="s">
        <v>2380</v>
      </c>
      <c r="C505" t="s">
        <v>2533</v>
      </c>
      <c r="D505" t="s">
        <v>2654</v>
      </c>
      <c r="E505" t="s">
        <v>1965</v>
      </c>
      <c r="F505" s="51"/>
      <c r="G505">
        <v>20</v>
      </c>
      <c r="H505" t="s">
        <v>1060</v>
      </c>
      <c r="I505" t="e">
        <f>VLOOKUP(H505,#REF!,2,0)</f>
        <v>#REF!</v>
      </c>
      <c r="J505" t="e">
        <f t="shared" si="42"/>
        <v>#REF!</v>
      </c>
      <c r="K505" t="str">
        <f t="shared" si="43"/>
        <v>関東地方</v>
      </c>
      <c r="L505" t="str">
        <f t="shared" si="44"/>
        <v>事業法人</v>
      </c>
      <c r="M505" t="str">
        <f t="shared" si="45"/>
        <v>04.事業法人</v>
      </c>
      <c r="N505">
        <f t="shared" si="46"/>
        <v>0</v>
      </c>
      <c r="O505">
        <f t="shared" si="47"/>
        <v>0</v>
      </c>
    </row>
    <row r="506" spans="1:15">
      <c r="A506" s="3" t="s">
        <v>1434</v>
      </c>
      <c r="B506" t="s">
        <v>1670</v>
      </c>
      <c r="C506" t="s">
        <v>1015</v>
      </c>
      <c r="D506" t="s">
        <v>2653</v>
      </c>
      <c r="E506" t="s">
        <v>2100</v>
      </c>
      <c r="F506" s="51"/>
      <c r="G506">
        <v>35</v>
      </c>
      <c r="H506" t="s">
        <v>1060</v>
      </c>
      <c r="I506" t="e">
        <f>VLOOKUP(H506,#REF!,2,0)</f>
        <v>#REF!</v>
      </c>
      <c r="J506" t="e">
        <f t="shared" si="42"/>
        <v>#REF!</v>
      </c>
      <c r="K506" t="str">
        <f t="shared" si="43"/>
        <v>東海地方</v>
      </c>
      <c r="L506" t="str">
        <f t="shared" si="44"/>
        <v>事業法人</v>
      </c>
      <c r="M506" t="str">
        <f t="shared" si="45"/>
        <v>04.事業法人</v>
      </c>
      <c r="N506">
        <f t="shared" si="46"/>
        <v>1</v>
      </c>
      <c r="O506">
        <f t="shared" si="47"/>
        <v>102</v>
      </c>
    </row>
    <row r="507" spans="1:15" ht="13.8" thickBot="1">
      <c r="A507" s="10" t="s">
        <v>2817</v>
      </c>
      <c r="C507" t="s">
        <v>2918</v>
      </c>
      <c r="D507" t="s">
        <v>2972</v>
      </c>
      <c r="E507" t="s">
        <v>3003</v>
      </c>
      <c r="H507" t="s">
        <v>440</v>
      </c>
      <c r="I507" t="e">
        <f>VLOOKUP(H507,#REF!,2,0)</f>
        <v>#REF!</v>
      </c>
      <c r="J507" t="e">
        <f t="shared" si="42"/>
        <v>#REF!</v>
      </c>
      <c r="K507" t="str">
        <f t="shared" si="43"/>
        <v>近畿地方</v>
      </c>
      <c r="L507" t="str">
        <f t="shared" si="44"/>
        <v>その他</v>
      </c>
      <c r="M507" t="str">
        <f t="shared" si="45"/>
        <v>09.医療法人・社会福祉法人</v>
      </c>
      <c r="N507">
        <f t="shared" si="46"/>
        <v>0</v>
      </c>
      <c r="O507">
        <f t="shared" si="47"/>
        <v>0</v>
      </c>
    </row>
    <row r="508" spans="1:15" ht="20.399999999999999" thickBot="1">
      <c r="A508" s="5" t="s">
        <v>1435</v>
      </c>
      <c r="C508" t="s">
        <v>625</v>
      </c>
      <c r="D508" t="s">
        <v>2658</v>
      </c>
      <c r="E508" t="s">
        <v>2101</v>
      </c>
      <c r="F508" s="51"/>
      <c r="G508">
        <v>50</v>
      </c>
      <c r="H508" t="s">
        <v>440</v>
      </c>
      <c r="I508" t="e">
        <f>VLOOKUP(H508,#REF!,2,0)</f>
        <v>#REF!</v>
      </c>
      <c r="J508" t="e">
        <f t="shared" si="42"/>
        <v>#REF!</v>
      </c>
      <c r="K508" t="str">
        <f t="shared" si="43"/>
        <v>中国地方</v>
      </c>
      <c r="L508" t="str">
        <f t="shared" si="44"/>
        <v>その他</v>
      </c>
      <c r="M508" t="str">
        <f t="shared" si="45"/>
        <v>09.医療法人・社会福祉法人</v>
      </c>
      <c r="N508">
        <f t="shared" si="46"/>
        <v>0</v>
      </c>
      <c r="O508">
        <f t="shared" si="47"/>
        <v>0</v>
      </c>
    </row>
    <row r="509" spans="1:15" ht="13.8" thickBot="1">
      <c r="A509" s="1" t="s">
        <v>188</v>
      </c>
      <c r="B509" t="s">
        <v>1671</v>
      </c>
      <c r="C509" t="s">
        <v>189</v>
      </c>
      <c r="D509" t="s">
        <v>2635</v>
      </c>
      <c r="E509" t="s">
        <v>2058</v>
      </c>
      <c r="F509" s="51"/>
      <c r="G509">
        <v>20</v>
      </c>
      <c r="H509" t="s">
        <v>1060</v>
      </c>
      <c r="I509" t="e">
        <f>VLOOKUP(H509,#REF!,2,0)</f>
        <v>#REF!</v>
      </c>
      <c r="J509" t="e">
        <f t="shared" si="42"/>
        <v>#REF!</v>
      </c>
      <c r="K509" t="str">
        <f t="shared" si="43"/>
        <v>関東地方</v>
      </c>
      <c r="L509" t="str">
        <f t="shared" si="44"/>
        <v>事業法人</v>
      </c>
      <c r="M509" t="str">
        <f t="shared" si="45"/>
        <v>04.事業法人</v>
      </c>
      <c r="N509">
        <f t="shared" si="46"/>
        <v>1</v>
      </c>
      <c r="O509">
        <f t="shared" si="47"/>
        <v>95</v>
      </c>
    </row>
    <row r="510" spans="1:15">
      <c r="A510" s="3" t="s">
        <v>1870</v>
      </c>
      <c r="B510" t="s">
        <v>1672</v>
      </c>
      <c r="C510" t="s">
        <v>626</v>
      </c>
      <c r="D510" t="s">
        <v>2658</v>
      </c>
      <c r="E510" t="s">
        <v>2020</v>
      </c>
      <c r="F510" s="51"/>
      <c r="G510">
        <v>60</v>
      </c>
      <c r="H510" t="s">
        <v>1060</v>
      </c>
      <c r="I510" t="e">
        <f>VLOOKUP(H510,#REF!,2,0)</f>
        <v>#REF!</v>
      </c>
      <c r="J510" t="e">
        <f t="shared" si="42"/>
        <v>#REF!</v>
      </c>
      <c r="K510" t="str">
        <f t="shared" si="43"/>
        <v>四国地方</v>
      </c>
      <c r="L510" t="str">
        <f t="shared" si="44"/>
        <v>事業法人</v>
      </c>
      <c r="M510" t="str">
        <f t="shared" si="45"/>
        <v>04.事業法人</v>
      </c>
      <c r="N510">
        <f t="shared" si="46"/>
        <v>2</v>
      </c>
      <c r="O510">
        <f t="shared" si="47"/>
        <v>229</v>
      </c>
    </row>
    <row r="511" spans="1:15">
      <c r="A511" t="s">
        <v>2818</v>
      </c>
      <c r="C511" t="s">
        <v>2919</v>
      </c>
      <c r="D511" t="s">
        <v>2972</v>
      </c>
      <c r="E511" t="s">
        <v>3004</v>
      </c>
      <c r="H511" t="s">
        <v>413</v>
      </c>
      <c r="I511" t="e">
        <f>VLOOKUP(H511,#REF!,2,0)</f>
        <v>#REF!</v>
      </c>
      <c r="J511" t="e">
        <f t="shared" si="42"/>
        <v>#REF!</v>
      </c>
      <c r="K511" t="str">
        <f t="shared" si="43"/>
        <v>甲信越地方</v>
      </c>
      <c r="L511" t="str">
        <f t="shared" si="44"/>
        <v>自治体</v>
      </c>
      <c r="M511" t="str">
        <f t="shared" si="45"/>
        <v>07.自治体</v>
      </c>
      <c r="N511">
        <f t="shared" si="46"/>
        <v>0</v>
      </c>
      <c r="O511">
        <f t="shared" si="47"/>
        <v>0</v>
      </c>
    </row>
    <row r="512" spans="1:15" ht="19.8">
      <c r="A512" s="2" t="s">
        <v>1436</v>
      </c>
      <c r="C512" t="s">
        <v>844</v>
      </c>
      <c r="D512" t="s">
        <v>2659</v>
      </c>
      <c r="E512" t="s">
        <v>2047</v>
      </c>
      <c r="F512" s="51"/>
      <c r="G512">
        <v>10</v>
      </c>
      <c r="H512" t="s">
        <v>413</v>
      </c>
      <c r="I512" t="e">
        <f>VLOOKUP(H512,#REF!,2,0)</f>
        <v>#REF!</v>
      </c>
      <c r="J512" t="e">
        <f t="shared" si="42"/>
        <v>#REF!</v>
      </c>
      <c r="K512" t="str">
        <f t="shared" si="43"/>
        <v>北海道・東北地方</v>
      </c>
      <c r="L512" t="str">
        <f t="shared" si="44"/>
        <v>自治体</v>
      </c>
      <c r="M512" t="str">
        <f t="shared" si="45"/>
        <v>07.自治体</v>
      </c>
      <c r="N512">
        <f t="shared" si="46"/>
        <v>0</v>
      </c>
      <c r="O512">
        <f t="shared" si="47"/>
        <v>0</v>
      </c>
    </row>
    <row r="513" spans="1:15">
      <c r="A513" t="s">
        <v>2459</v>
      </c>
      <c r="C513" t="s">
        <v>2534</v>
      </c>
      <c r="D513" t="s">
        <v>2654</v>
      </c>
      <c r="E513" t="s">
        <v>2619</v>
      </c>
      <c r="F513" s="51"/>
      <c r="G513">
        <v>10</v>
      </c>
      <c r="H513" t="s">
        <v>413</v>
      </c>
      <c r="I513" t="e">
        <f>VLOOKUP(H513,#REF!,2,0)</f>
        <v>#REF!</v>
      </c>
      <c r="J513" t="e">
        <f t="shared" si="42"/>
        <v>#REF!</v>
      </c>
      <c r="K513" t="str">
        <f t="shared" si="43"/>
        <v>北海道・東北地方</v>
      </c>
      <c r="L513" t="str">
        <f t="shared" si="44"/>
        <v>自治体</v>
      </c>
      <c r="M513" t="str">
        <f t="shared" si="45"/>
        <v>07.自治体</v>
      </c>
      <c r="N513">
        <f t="shared" si="46"/>
        <v>0</v>
      </c>
      <c r="O513">
        <f t="shared" si="47"/>
        <v>0</v>
      </c>
    </row>
    <row r="514" spans="1:15">
      <c r="A514" t="s">
        <v>2773</v>
      </c>
      <c r="C514" t="s">
        <v>2872</v>
      </c>
      <c r="D514" t="s">
        <v>2654</v>
      </c>
      <c r="E514" t="s">
        <v>2026</v>
      </c>
      <c r="H514" t="s">
        <v>413</v>
      </c>
      <c r="I514" t="e">
        <f>VLOOKUP(H514,#REF!,2,0)</f>
        <v>#REF!</v>
      </c>
      <c r="J514" t="e">
        <f t="shared" ref="J514:J577" si="48">IF(AND(I514="事業法人",F514="○"),"事業法人（上場）",IF(AND(I514="事業法人",F514=""),"事業法人（非上場）",I514))</f>
        <v>#REF!</v>
      </c>
      <c r="K514" t="str">
        <f t="shared" ref="K514:K577" si="49">VLOOKUP(E514,S:T,2,0)</f>
        <v>北海道・東北地方</v>
      </c>
      <c r="L514" t="str">
        <f t="shared" ref="L514:L577" si="50">VLOOKUP(H514,U:V,2,0)</f>
        <v>自治体</v>
      </c>
      <c r="M514" t="str">
        <f t="shared" ref="M514:M577" si="51">VLOOKUP(H514,W:X,2,0)</f>
        <v>07.自治体</v>
      </c>
      <c r="N514">
        <f t="shared" ref="N514:N577" si="52">IF(B514="",0,IF(COUNTIF(B514,"https://www.jasso.go.jp/*")=1,1,2))</f>
        <v>0</v>
      </c>
      <c r="O514">
        <f t="shared" ref="O514:O577" si="53">LEN(B514)</f>
        <v>0</v>
      </c>
    </row>
    <row r="515" spans="1:15">
      <c r="A515" t="s">
        <v>2819</v>
      </c>
      <c r="C515" t="s">
        <v>2920</v>
      </c>
      <c r="D515" t="s">
        <v>2972</v>
      </c>
      <c r="E515" t="s">
        <v>3005</v>
      </c>
      <c r="H515" t="s">
        <v>440</v>
      </c>
      <c r="I515" t="e">
        <f>VLOOKUP(H515,#REF!,2,0)</f>
        <v>#REF!</v>
      </c>
      <c r="J515" t="e">
        <f t="shared" si="48"/>
        <v>#REF!</v>
      </c>
      <c r="K515" t="str">
        <f t="shared" si="49"/>
        <v>近畿地方</v>
      </c>
      <c r="L515" t="str">
        <f t="shared" si="50"/>
        <v>その他</v>
      </c>
      <c r="M515" t="str">
        <f t="shared" si="51"/>
        <v>09.医療法人・社会福祉法人</v>
      </c>
      <c r="N515">
        <f t="shared" si="52"/>
        <v>0</v>
      </c>
      <c r="O515">
        <f t="shared" si="53"/>
        <v>0</v>
      </c>
    </row>
    <row r="516" spans="1:15" ht="19.8">
      <c r="A516" s="2" t="s">
        <v>1081</v>
      </c>
      <c r="C516" t="s">
        <v>1141</v>
      </c>
      <c r="D516" t="s">
        <v>2656</v>
      </c>
      <c r="E516" t="s">
        <v>2068</v>
      </c>
      <c r="F516" s="51"/>
      <c r="G516">
        <v>40</v>
      </c>
      <c r="H516" t="s">
        <v>249</v>
      </c>
      <c r="I516" t="e">
        <f>VLOOKUP(H516,#REF!,2,0)</f>
        <v>#REF!</v>
      </c>
      <c r="J516" t="e">
        <f t="shared" si="48"/>
        <v>#REF!</v>
      </c>
      <c r="K516" t="str">
        <f t="shared" si="49"/>
        <v>近畿地方</v>
      </c>
      <c r="L516" t="str">
        <f t="shared" si="50"/>
        <v>その他</v>
      </c>
      <c r="M516" t="str">
        <f t="shared" si="51"/>
        <v>10.その他</v>
      </c>
      <c r="N516">
        <f t="shared" si="52"/>
        <v>0</v>
      </c>
      <c r="O516">
        <f t="shared" si="53"/>
        <v>0</v>
      </c>
    </row>
    <row r="517" spans="1:15" ht="19.8">
      <c r="A517" s="2" t="s">
        <v>792</v>
      </c>
      <c r="C517" t="s">
        <v>793</v>
      </c>
      <c r="D517" t="s">
        <v>2633</v>
      </c>
      <c r="E517" t="s">
        <v>2102</v>
      </c>
      <c r="F517" s="51"/>
      <c r="G517">
        <v>50</v>
      </c>
      <c r="H517" t="s">
        <v>440</v>
      </c>
      <c r="I517" t="e">
        <f>VLOOKUP(H517,#REF!,2,0)</f>
        <v>#REF!</v>
      </c>
      <c r="J517" t="e">
        <f t="shared" si="48"/>
        <v>#REF!</v>
      </c>
      <c r="K517" t="str">
        <f t="shared" si="49"/>
        <v>中国地方</v>
      </c>
      <c r="L517" t="str">
        <f t="shared" si="50"/>
        <v>その他</v>
      </c>
      <c r="M517" t="str">
        <f t="shared" si="51"/>
        <v>09.医療法人・社会福祉法人</v>
      </c>
      <c r="N517">
        <f t="shared" si="52"/>
        <v>0</v>
      </c>
      <c r="O517">
        <f t="shared" si="53"/>
        <v>0</v>
      </c>
    </row>
    <row r="518" spans="1:15" ht="19.8">
      <c r="A518" s="2" t="s">
        <v>845</v>
      </c>
      <c r="C518" t="s">
        <v>846</v>
      </c>
      <c r="D518" t="s">
        <v>2659</v>
      </c>
      <c r="E518" t="s">
        <v>1980</v>
      </c>
      <c r="F518" s="51"/>
      <c r="G518">
        <v>40</v>
      </c>
      <c r="H518" t="s">
        <v>1060</v>
      </c>
      <c r="I518" t="e">
        <f>VLOOKUP(H518,#REF!,2,0)</f>
        <v>#REF!</v>
      </c>
      <c r="J518" t="e">
        <f t="shared" si="48"/>
        <v>#REF!</v>
      </c>
      <c r="K518" t="str">
        <f t="shared" si="49"/>
        <v>近畿地方</v>
      </c>
      <c r="L518" t="str">
        <f t="shared" si="50"/>
        <v>事業法人</v>
      </c>
      <c r="M518" t="str">
        <f t="shared" si="51"/>
        <v>04.事業法人</v>
      </c>
      <c r="N518">
        <f t="shared" si="52"/>
        <v>0</v>
      </c>
      <c r="O518">
        <f t="shared" si="53"/>
        <v>0</v>
      </c>
    </row>
    <row r="519" spans="1:15" ht="19.8">
      <c r="A519" s="2" t="s">
        <v>951</v>
      </c>
      <c r="C519" t="s">
        <v>1016</v>
      </c>
      <c r="D519" t="s">
        <v>2653</v>
      </c>
      <c r="E519" t="s">
        <v>2055</v>
      </c>
      <c r="F519" s="51"/>
      <c r="G519">
        <v>20</v>
      </c>
      <c r="H519" t="s">
        <v>249</v>
      </c>
      <c r="I519" t="e">
        <f>VLOOKUP(H519,#REF!,2,0)</f>
        <v>#REF!</v>
      </c>
      <c r="J519" t="e">
        <f t="shared" si="48"/>
        <v>#REF!</v>
      </c>
      <c r="K519" t="str">
        <f t="shared" si="49"/>
        <v>関東地方</v>
      </c>
      <c r="L519" t="str">
        <f t="shared" si="50"/>
        <v>その他</v>
      </c>
      <c r="M519" t="str">
        <f t="shared" si="51"/>
        <v>10.その他</v>
      </c>
      <c r="N519">
        <f t="shared" si="52"/>
        <v>0</v>
      </c>
      <c r="O519">
        <f t="shared" si="53"/>
        <v>0</v>
      </c>
    </row>
    <row r="520" spans="1:15" ht="19.8">
      <c r="A520" s="2" t="s">
        <v>15</v>
      </c>
      <c r="C520" t="s">
        <v>340</v>
      </c>
      <c r="D520" t="s">
        <v>2641</v>
      </c>
      <c r="E520" t="s">
        <v>1963</v>
      </c>
      <c r="F520" s="51"/>
      <c r="G520">
        <v>20</v>
      </c>
      <c r="H520" t="s">
        <v>341</v>
      </c>
      <c r="I520" t="e">
        <f>VLOOKUP(H520,#REF!,2,0)</f>
        <v>#REF!</v>
      </c>
      <c r="J520" t="e">
        <f t="shared" si="48"/>
        <v>#REF!</v>
      </c>
      <c r="K520" t="str">
        <f t="shared" si="49"/>
        <v>関東地方</v>
      </c>
      <c r="L520" t="str">
        <f t="shared" si="50"/>
        <v>-</v>
      </c>
      <c r="M520" t="str">
        <f t="shared" si="51"/>
        <v>03.系統上部・系統下部</v>
      </c>
      <c r="N520">
        <f t="shared" si="52"/>
        <v>0</v>
      </c>
      <c r="O520">
        <f t="shared" si="53"/>
        <v>0</v>
      </c>
    </row>
    <row r="521" spans="1:15" ht="19.8">
      <c r="A521" s="2" t="s">
        <v>1222</v>
      </c>
      <c r="C521" t="s">
        <v>1294</v>
      </c>
      <c r="D521" t="s">
        <v>2657</v>
      </c>
      <c r="E521" t="s">
        <v>2103</v>
      </c>
      <c r="F521" s="51"/>
      <c r="G521">
        <v>40</v>
      </c>
      <c r="H521" t="s">
        <v>413</v>
      </c>
      <c r="I521" t="e">
        <f>VLOOKUP(H521,#REF!,2,0)</f>
        <v>#REF!</v>
      </c>
      <c r="J521" t="e">
        <f t="shared" si="48"/>
        <v>#REF!</v>
      </c>
      <c r="K521" t="str">
        <f t="shared" si="49"/>
        <v>近畿地方</v>
      </c>
      <c r="L521" t="str">
        <f t="shared" si="50"/>
        <v>自治体</v>
      </c>
      <c r="M521" t="str">
        <f t="shared" si="51"/>
        <v>07.自治体</v>
      </c>
      <c r="N521">
        <f t="shared" si="52"/>
        <v>0</v>
      </c>
      <c r="O521">
        <f t="shared" si="53"/>
        <v>0</v>
      </c>
    </row>
    <row r="522" spans="1:15" ht="13.8" thickBot="1">
      <c r="A522" s="10" t="s">
        <v>2820</v>
      </c>
      <c r="B522" t="s">
        <v>3064</v>
      </c>
      <c r="C522" t="s">
        <v>2921</v>
      </c>
      <c r="D522" t="s">
        <v>2972</v>
      </c>
      <c r="E522" t="s">
        <v>2995</v>
      </c>
      <c r="H522" t="s">
        <v>413</v>
      </c>
      <c r="I522" t="e">
        <f>VLOOKUP(H522,#REF!,2,0)</f>
        <v>#REF!</v>
      </c>
      <c r="J522" t="e">
        <f t="shared" si="48"/>
        <v>#REF!</v>
      </c>
      <c r="K522" t="str">
        <f t="shared" si="49"/>
        <v>九州・沖縄地方</v>
      </c>
      <c r="L522" t="str">
        <f t="shared" si="50"/>
        <v>自治体</v>
      </c>
      <c r="M522" t="str">
        <f t="shared" si="51"/>
        <v>07.自治体</v>
      </c>
      <c r="N522">
        <f t="shared" si="52"/>
        <v>2</v>
      </c>
      <c r="O522">
        <f t="shared" si="53"/>
        <v>59</v>
      </c>
    </row>
    <row r="523" spans="1:15">
      <c r="A523" s="3" t="s">
        <v>70</v>
      </c>
      <c r="B523" t="s">
        <v>1673</v>
      </c>
      <c r="C523" t="s">
        <v>408</v>
      </c>
      <c r="D523" t="s">
        <v>2634</v>
      </c>
      <c r="E523" t="s">
        <v>2049</v>
      </c>
      <c r="F523" s="51"/>
      <c r="G523">
        <v>40</v>
      </c>
      <c r="H523" t="s">
        <v>249</v>
      </c>
      <c r="I523" t="e">
        <f>VLOOKUP(H523,#REF!,2,0)</f>
        <v>#REF!</v>
      </c>
      <c r="J523" t="e">
        <f t="shared" si="48"/>
        <v>#REF!</v>
      </c>
      <c r="K523" t="str">
        <f t="shared" si="49"/>
        <v>近畿地方</v>
      </c>
      <c r="L523" t="str">
        <f t="shared" si="50"/>
        <v>その他</v>
      </c>
      <c r="M523" t="str">
        <f t="shared" si="51"/>
        <v>10.その他</v>
      </c>
      <c r="N523">
        <f t="shared" si="52"/>
        <v>1</v>
      </c>
      <c r="O523">
        <f t="shared" si="53"/>
        <v>104</v>
      </c>
    </row>
    <row r="524" spans="1:15">
      <c r="A524" t="s">
        <v>3128</v>
      </c>
      <c r="C524" t="s">
        <v>3228</v>
      </c>
      <c r="D524" s="47" t="s">
        <v>3281</v>
      </c>
      <c r="E524" t="s">
        <v>2050</v>
      </c>
      <c r="H524" t="s">
        <v>930</v>
      </c>
      <c r="I524" t="e">
        <f>VLOOKUP(H524,#REF!,2,0)</f>
        <v>#REF!</v>
      </c>
      <c r="J524" t="e">
        <f t="shared" si="48"/>
        <v>#REF!</v>
      </c>
      <c r="K524" t="str">
        <f t="shared" si="49"/>
        <v>近畿地方</v>
      </c>
      <c r="L524" t="str">
        <f t="shared" si="50"/>
        <v>学校法人等</v>
      </c>
      <c r="M524" t="str">
        <f t="shared" si="51"/>
        <v>01.学校法人・国立大学法人等</v>
      </c>
      <c r="N524">
        <f t="shared" si="52"/>
        <v>0</v>
      </c>
      <c r="O524">
        <f t="shared" si="53"/>
        <v>0</v>
      </c>
    </row>
    <row r="525" spans="1:15">
      <c r="A525" t="s">
        <v>3129</v>
      </c>
      <c r="C525" t="s">
        <v>3231</v>
      </c>
      <c r="D525" s="47" t="s">
        <v>3281</v>
      </c>
      <c r="E525" t="s">
        <v>1982</v>
      </c>
      <c r="H525" t="s">
        <v>249</v>
      </c>
      <c r="I525" t="e">
        <f>VLOOKUP(H525,#REF!,2,0)</f>
        <v>#REF!</v>
      </c>
      <c r="J525" t="e">
        <f t="shared" si="48"/>
        <v>#REF!</v>
      </c>
      <c r="K525" t="str">
        <f t="shared" si="49"/>
        <v>甲信越地方</v>
      </c>
      <c r="L525" t="str">
        <f t="shared" si="50"/>
        <v>その他</v>
      </c>
      <c r="M525" t="str">
        <f t="shared" si="51"/>
        <v>10.その他</v>
      </c>
      <c r="N525">
        <f t="shared" si="52"/>
        <v>0</v>
      </c>
      <c r="O525">
        <f t="shared" si="53"/>
        <v>0</v>
      </c>
    </row>
    <row r="526" spans="1:15" ht="19.8">
      <c r="A526" s="2" t="s">
        <v>593</v>
      </c>
      <c r="C526" t="s">
        <v>627</v>
      </c>
      <c r="D526" t="s">
        <v>2658</v>
      </c>
      <c r="E526" t="s">
        <v>2104</v>
      </c>
      <c r="F526" s="51"/>
      <c r="G526">
        <v>40</v>
      </c>
      <c r="H526" t="s">
        <v>440</v>
      </c>
      <c r="I526" t="e">
        <f>VLOOKUP(H526,#REF!,2,0)</f>
        <v>#REF!</v>
      </c>
      <c r="J526" t="e">
        <f t="shared" si="48"/>
        <v>#REF!</v>
      </c>
      <c r="K526" t="str">
        <f t="shared" si="49"/>
        <v>近畿地方</v>
      </c>
      <c r="L526" t="str">
        <f t="shared" si="50"/>
        <v>その他</v>
      </c>
      <c r="M526" t="str">
        <f t="shared" si="51"/>
        <v>09.医療法人・社会福祉法人</v>
      </c>
      <c r="N526">
        <f t="shared" si="52"/>
        <v>0</v>
      </c>
      <c r="O526">
        <f t="shared" si="53"/>
        <v>0</v>
      </c>
    </row>
    <row r="527" spans="1:15" ht="13.8" thickBot="1">
      <c r="A527" s="10" t="s">
        <v>2381</v>
      </c>
      <c r="C527" t="s">
        <v>2535</v>
      </c>
      <c r="D527" t="s">
        <v>2654</v>
      </c>
      <c r="E527" t="s">
        <v>1962</v>
      </c>
      <c r="F527" s="51"/>
      <c r="G527">
        <v>40</v>
      </c>
      <c r="H527" t="s">
        <v>1060</v>
      </c>
      <c r="I527" t="e">
        <f>VLOOKUP(H527,#REF!,2,0)</f>
        <v>#REF!</v>
      </c>
      <c r="J527" t="e">
        <f t="shared" si="48"/>
        <v>#REF!</v>
      </c>
      <c r="K527" t="str">
        <f t="shared" si="49"/>
        <v>近畿地方</v>
      </c>
      <c r="L527" t="str">
        <f t="shared" si="50"/>
        <v>事業法人</v>
      </c>
      <c r="M527" t="str">
        <f t="shared" si="51"/>
        <v>04.事業法人</v>
      </c>
      <c r="N527">
        <f t="shared" si="52"/>
        <v>0</v>
      </c>
      <c r="O527">
        <f t="shared" si="53"/>
        <v>0</v>
      </c>
    </row>
    <row r="528" spans="1:15">
      <c r="A528" t="s">
        <v>2821</v>
      </c>
      <c r="C528" t="s">
        <v>2922</v>
      </c>
      <c r="D528" t="s">
        <v>2972</v>
      </c>
      <c r="E528" t="s">
        <v>3006</v>
      </c>
      <c r="H528" t="s">
        <v>930</v>
      </c>
      <c r="I528" t="e">
        <f>VLOOKUP(H528,#REF!,2,0)</f>
        <v>#REF!</v>
      </c>
      <c r="J528" t="e">
        <f t="shared" si="48"/>
        <v>#REF!</v>
      </c>
      <c r="K528" t="str">
        <f t="shared" si="49"/>
        <v>近畿地方</v>
      </c>
      <c r="L528" t="str">
        <f t="shared" si="50"/>
        <v>学校法人等</v>
      </c>
      <c r="M528" t="str">
        <f t="shared" si="51"/>
        <v>01.学校法人・国立大学法人等</v>
      </c>
      <c r="N528">
        <f t="shared" si="52"/>
        <v>0</v>
      </c>
      <c r="O528">
        <f t="shared" si="53"/>
        <v>0</v>
      </c>
    </row>
    <row r="529" spans="1:15">
      <c r="A529" t="s">
        <v>2822</v>
      </c>
      <c r="C529" t="s">
        <v>2923</v>
      </c>
      <c r="D529" t="s">
        <v>2972</v>
      </c>
      <c r="E529" t="s">
        <v>2975</v>
      </c>
      <c r="H529" t="s">
        <v>1060</v>
      </c>
      <c r="I529" t="e">
        <f>VLOOKUP(H529,#REF!,2,0)</f>
        <v>#REF!</v>
      </c>
      <c r="J529" t="e">
        <f t="shared" si="48"/>
        <v>#REF!</v>
      </c>
      <c r="K529" t="str">
        <f t="shared" si="49"/>
        <v>甲信越地方</v>
      </c>
      <c r="L529" t="str">
        <f t="shared" si="50"/>
        <v>事業法人</v>
      </c>
      <c r="M529" t="str">
        <f t="shared" si="51"/>
        <v>04.事業法人</v>
      </c>
      <c r="N529">
        <f t="shared" si="52"/>
        <v>0</v>
      </c>
      <c r="O529">
        <f t="shared" si="53"/>
        <v>0</v>
      </c>
    </row>
    <row r="530" spans="1:15">
      <c r="A530" s="3" t="s">
        <v>190</v>
      </c>
      <c r="B530" t="s">
        <v>1674</v>
      </c>
      <c r="C530" t="s">
        <v>191</v>
      </c>
      <c r="D530" t="s">
        <v>2635</v>
      </c>
      <c r="E530" t="s">
        <v>1963</v>
      </c>
      <c r="F530" s="51" t="s">
        <v>2771</v>
      </c>
      <c r="G530">
        <v>20</v>
      </c>
      <c r="H530" t="s">
        <v>1060</v>
      </c>
      <c r="I530" t="e">
        <f>VLOOKUP(H530,#REF!,2,0)</f>
        <v>#REF!</v>
      </c>
      <c r="J530" t="e">
        <f t="shared" si="48"/>
        <v>#REF!</v>
      </c>
      <c r="K530" t="str">
        <f t="shared" si="49"/>
        <v>関東地方</v>
      </c>
      <c r="L530" t="str">
        <f t="shared" si="50"/>
        <v>事業法人</v>
      </c>
      <c r="M530" t="str">
        <f t="shared" si="51"/>
        <v>04.事業法人</v>
      </c>
      <c r="N530">
        <f t="shared" si="52"/>
        <v>1</v>
      </c>
      <c r="O530">
        <f t="shared" si="53"/>
        <v>98</v>
      </c>
    </row>
    <row r="531" spans="1:15" ht="19.8">
      <c r="A531" s="2" t="s">
        <v>273</v>
      </c>
      <c r="C531" t="s">
        <v>96</v>
      </c>
      <c r="D531" t="s">
        <v>2640</v>
      </c>
      <c r="E531" t="s">
        <v>1963</v>
      </c>
      <c r="F531" s="51"/>
      <c r="G531">
        <v>20</v>
      </c>
      <c r="H531" t="s">
        <v>1193</v>
      </c>
      <c r="I531" t="e">
        <f>VLOOKUP(H531,#REF!,2,0)</f>
        <v>#REF!</v>
      </c>
      <c r="J531" t="e">
        <f t="shared" si="48"/>
        <v>#REF!</v>
      </c>
      <c r="K531" t="str">
        <f t="shared" si="49"/>
        <v>関東地方</v>
      </c>
      <c r="L531" t="str">
        <f t="shared" si="50"/>
        <v>その他</v>
      </c>
      <c r="M531" t="str">
        <f t="shared" si="51"/>
        <v>08.財団法人・社団法人</v>
      </c>
      <c r="N531">
        <f t="shared" si="52"/>
        <v>0</v>
      </c>
      <c r="O531">
        <f t="shared" si="53"/>
        <v>0</v>
      </c>
    </row>
    <row r="532" spans="1:15">
      <c r="A532" s="3" t="s">
        <v>192</v>
      </c>
      <c r="B532" t="s">
        <v>2735</v>
      </c>
      <c r="C532" t="s">
        <v>193</v>
      </c>
      <c r="D532" t="s">
        <v>2635</v>
      </c>
      <c r="E532" t="s">
        <v>1963</v>
      </c>
      <c r="F532" s="51"/>
      <c r="G532">
        <v>20</v>
      </c>
      <c r="H532" t="s">
        <v>1060</v>
      </c>
      <c r="I532" t="e">
        <f>VLOOKUP(H532,#REF!,2,0)</f>
        <v>#REF!</v>
      </c>
      <c r="J532" t="e">
        <f t="shared" si="48"/>
        <v>#REF!</v>
      </c>
      <c r="K532" t="str">
        <f t="shared" si="49"/>
        <v>関東地方</v>
      </c>
      <c r="L532" t="str">
        <f t="shared" si="50"/>
        <v>事業法人</v>
      </c>
      <c r="M532" t="str">
        <f t="shared" si="51"/>
        <v>04.事業法人</v>
      </c>
      <c r="N532">
        <f t="shared" si="52"/>
        <v>1</v>
      </c>
      <c r="O532">
        <f t="shared" si="53"/>
        <v>100</v>
      </c>
    </row>
    <row r="533" spans="1:15">
      <c r="A533" s="3" t="s">
        <v>1223</v>
      </c>
      <c r="B533" t="s">
        <v>1675</v>
      </c>
      <c r="C533" t="s">
        <v>1295</v>
      </c>
      <c r="D533" t="s">
        <v>2657</v>
      </c>
      <c r="E533" t="s">
        <v>1977</v>
      </c>
      <c r="F533" s="51"/>
      <c r="G533">
        <v>10</v>
      </c>
      <c r="H533" t="s">
        <v>1060</v>
      </c>
      <c r="I533" t="e">
        <f>VLOOKUP(H533,#REF!,2,0)</f>
        <v>#REF!</v>
      </c>
      <c r="J533" t="e">
        <f t="shared" si="48"/>
        <v>#REF!</v>
      </c>
      <c r="K533" t="str">
        <f t="shared" si="49"/>
        <v>北海道・東北地方</v>
      </c>
      <c r="L533" t="str">
        <f t="shared" si="50"/>
        <v>事業法人</v>
      </c>
      <c r="M533" t="str">
        <f t="shared" si="51"/>
        <v>04.事業法人</v>
      </c>
      <c r="N533">
        <f t="shared" si="52"/>
        <v>1</v>
      </c>
      <c r="O533">
        <f t="shared" si="53"/>
        <v>91</v>
      </c>
    </row>
    <row r="534" spans="1:15" ht="13.8" thickBot="1">
      <c r="A534" s="10" t="s">
        <v>2382</v>
      </c>
      <c r="C534" t="s">
        <v>2536</v>
      </c>
      <c r="D534" t="s">
        <v>2654</v>
      </c>
      <c r="E534" t="s">
        <v>1965</v>
      </c>
      <c r="F534" s="51"/>
      <c r="G534">
        <v>20</v>
      </c>
      <c r="H534" t="s">
        <v>1060</v>
      </c>
      <c r="I534" t="e">
        <f>VLOOKUP(H534,#REF!,2,0)</f>
        <v>#REF!</v>
      </c>
      <c r="J534" t="e">
        <f t="shared" si="48"/>
        <v>#REF!</v>
      </c>
      <c r="K534" t="str">
        <f t="shared" si="49"/>
        <v>関東地方</v>
      </c>
      <c r="L534" t="str">
        <f t="shared" si="50"/>
        <v>事業法人</v>
      </c>
      <c r="M534" t="str">
        <f t="shared" si="51"/>
        <v>04.事業法人</v>
      </c>
      <c r="N534">
        <f t="shared" si="52"/>
        <v>0</v>
      </c>
      <c r="O534">
        <f t="shared" si="53"/>
        <v>0</v>
      </c>
    </row>
    <row r="535" spans="1:15" ht="19.8">
      <c r="A535" s="2" t="s">
        <v>1437</v>
      </c>
      <c r="C535" t="s">
        <v>417</v>
      </c>
      <c r="D535" t="s">
        <v>2642</v>
      </c>
      <c r="E535" t="s">
        <v>1986</v>
      </c>
      <c r="F535" s="51"/>
      <c r="G535">
        <v>20</v>
      </c>
      <c r="H535" t="s">
        <v>930</v>
      </c>
      <c r="I535" t="e">
        <f>VLOOKUP(H535,#REF!,2,0)</f>
        <v>#REF!</v>
      </c>
      <c r="J535" t="e">
        <f t="shared" si="48"/>
        <v>#REF!</v>
      </c>
      <c r="K535" t="str">
        <f t="shared" si="49"/>
        <v>関東地方</v>
      </c>
      <c r="L535" t="str">
        <f t="shared" si="50"/>
        <v>学校法人等</v>
      </c>
      <c r="M535" t="str">
        <f t="shared" si="51"/>
        <v>01.学校法人・国立大学法人等</v>
      </c>
      <c r="N535">
        <f t="shared" si="52"/>
        <v>0</v>
      </c>
      <c r="O535">
        <f t="shared" si="53"/>
        <v>0</v>
      </c>
    </row>
    <row r="536" spans="1:15" ht="19.8">
      <c r="A536" s="2" t="s">
        <v>1438</v>
      </c>
      <c r="C536" t="s">
        <v>847</v>
      </c>
      <c r="D536" t="s">
        <v>2659</v>
      </c>
      <c r="E536" t="s">
        <v>2105</v>
      </c>
      <c r="F536" s="51"/>
      <c r="G536">
        <v>30</v>
      </c>
      <c r="H536" t="s">
        <v>1060</v>
      </c>
      <c r="I536" t="e">
        <f>VLOOKUP(H536,#REF!,2,0)</f>
        <v>#REF!</v>
      </c>
      <c r="J536" t="e">
        <f t="shared" si="48"/>
        <v>#REF!</v>
      </c>
      <c r="K536" t="str">
        <f t="shared" si="49"/>
        <v>北陸地方</v>
      </c>
      <c r="L536" t="str">
        <f t="shared" si="50"/>
        <v>事業法人</v>
      </c>
      <c r="M536" t="str">
        <f t="shared" si="51"/>
        <v>04.事業法人</v>
      </c>
      <c r="N536">
        <f t="shared" si="52"/>
        <v>0</v>
      </c>
      <c r="O536">
        <f t="shared" si="53"/>
        <v>0</v>
      </c>
    </row>
    <row r="537" spans="1:15">
      <c r="A537" s="3" t="s">
        <v>1871</v>
      </c>
      <c r="B537" t="s">
        <v>1676</v>
      </c>
      <c r="C537" t="s">
        <v>510</v>
      </c>
      <c r="D537" t="s">
        <v>2655</v>
      </c>
      <c r="E537" t="s">
        <v>1976</v>
      </c>
      <c r="F537" s="51"/>
      <c r="G537">
        <v>35</v>
      </c>
      <c r="H537" t="s">
        <v>1060</v>
      </c>
      <c r="I537" t="e">
        <f>VLOOKUP(H537,#REF!,2,0)</f>
        <v>#REF!</v>
      </c>
      <c r="J537" t="e">
        <f t="shared" si="48"/>
        <v>#REF!</v>
      </c>
      <c r="K537" t="str">
        <f t="shared" si="49"/>
        <v>東海地方</v>
      </c>
      <c r="L537" t="str">
        <f t="shared" si="50"/>
        <v>事業法人</v>
      </c>
      <c r="M537" t="str">
        <f t="shared" si="51"/>
        <v>04.事業法人</v>
      </c>
      <c r="N537">
        <f t="shared" si="52"/>
        <v>2</v>
      </c>
      <c r="O537">
        <f t="shared" si="53"/>
        <v>232</v>
      </c>
    </row>
    <row r="538" spans="1:15" ht="13.8" thickBot="1">
      <c r="A538" s="1" t="s">
        <v>194</v>
      </c>
      <c r="B538" t="s">
        <v>1677</v>
      </c>
      <c r="C538" t="s">
        <v>195</v>
      </c>
      <c r="D538" t="s">
        <v>2635</v>
      </c>
      <c r="E538" t="s">
        <v>2002</v>
      </c>
      <c r="F538" s="51"/>
      <c r="G538">
        <v>35</v>
      </c>
      <c r="H538" t="s">
        <v>1060</v>
      </c>
      <c r="I538" t="e">
        <f>VLOOKUP(H538,#REF!,2,0)</f>
        <v>#REF!</v>
      </c>
      <c r="J538" t="e">
        <f t="shared" si="48"/>
        <v>#REF!</v>
      </c>
      <c r="K538" t="str">
        <f t="shared" si="49"/>
        <v>東海地方</v>
      </c>
      <c r="L538" t="str">
        <f t="shared" si="50"/>
        <v>事業法人</v>
      </c>
      <c r="M538" t="str">
        <f t="shared" si="51"/>
        <v>04.事業法人</v>
      </c>
      <c r="N538">
        <f t="shared" si="52"/>
        <v>1</v>
      </c>
      <c r="O538">
        <f t="shared" si="53"/>
        <v>92</v>
      </c>
    </row>
    <row r="539" spans="1:15" ht="19.8">
      <c r="A539" s="2" t="s">
        <v>316</v>
      </c>
      <c r="C539" t="s">
        <v>196</v>
      </c>
      <c r="D539" t="s">
        <v>2635</v>
      </c>
      <c r="E539" t="s">
        <v>1980</v>
      </c>
      <c r="F539" s="51"/>
      <c r="G539">
        <v>40</v>
      </c>
      <c r="H539" t="s">
        <v>1060</v>
      </c>
      <c r="I539" t="e">
        <f>VLOOKUP(H539,#REF!,2,0)</f>
        <v>#REF!</v>
      </c>
      <c r="J539" t="e">
        <f t="shared" si="48"/>
        <v>#REF!</v>
      </c>
      <c r="K539" t="str">
        <f t="shared" si="49"/>
        <v>近畿地方</v>
      </c>
      <c r="L539" t="str">
        <f t="shared" si="50"/>
        <v>事業法人</v>
      </c>
      <c r="M539" t="str">
        <f t="shared" si="51"/>
        <v>04.事業法人</v>
      </c>
      <c r="N539">
        <f t="shared" si="52"/>
        <v>0</v>
      </c>
      <c r="O539">
        <f t="shared" si="53"/>
        <v>0</v>
      </c>
    </row>
    <row r="540" spans="1:15" ht="19.8">
      <c r="A540" s="2" t="s">
        <v>112</v>
      </c>
      <c r="C540" t="s">
        <v>113</v>
      </c>
      <c r="D540" t="s">
        <v>2643</v>
      </c>
      <c r="E540" t="s">
        <v>2078</v>
      </c>
      <c r="F540" s="51"/>
      <c r="G540">
        <v>10</v>
      </c>
      <c r="H540" t="s">
        <v>1060</v>
      </c>
      <c r="I540" t="e">
        <f>VLOOKUP(H540,#REF!,2,0)</f>
        <v>#REF!</v>
      </c>
      <c r="J540" t="e">
        <f t="shared" si="48"/>
        <v>#REF!</v>
      </c>
      <c r="K540" t="str">
        <f t="shared" si="49"/>
        <v>北海道・東北地方</v>
      </c>
      <c r="L540" t="str">
        <f t="shared" si="50"/>
        <v>事業法人</v>
      </c>
      <c r="M540" t="str">
        <f t="shared" si="51"/>
        <v>04.事業法人</v>
      </c>
      <c r="N540">
        <f t="shared" si="52"/>
        <v>0</v>
      </c>
      <c r="O540">
        <f t="shared" si="53"/>
        <v>0</v>
      </c>
    </row>
    <row r="541" spans="1:15" ht="13.8" thickBot="1">
      <c r="A541" s="10" t="s">
        <v>2823</v>
      </c>
      <c r="B541" t="s">
        <v>3084</v>
      </c>
      <c r="C541" t="s">
        <v>2924</v>
      </c>
      <c r="D541" t="s">
        <v>2972</v>
      </c>
      <c r="E541" t="s">
        <v>3007</v>
      </c>
      <c r="H541" t="s">
        <v>1060</v>
      </c>
      <c r="I541" t="e">
        <f>VLOOKUP(H541,#REF!,2,0)</f>
        <v>#REF!</v>
      </c>
      <c r="J541" t="e">
        <f t="shared" si="48"/>
        <v>#REF!</v>
      </c>
      <c r="K541" t="str">
        <f t="shared" si="49"/>
        <v>関東地方</v>
      </c>
      <c r="L541" t="str">
        <f t="shared" si="50"/>
        <v>事業法人</v>
      </c>
      <c r="M541" t="str">
        <f t="shared" si="51"/>
        <v>04.事業法人</v>
      </c>
      <c r="N541">
        <f t="shared" si="52"/>
        <v>1</v>
      </c>
      <c r="O541">
        <f t="shared" si="53"/>
        <v>102</v>
      </c>
    </row>
    <row r="542" spans="1:15">
      <c r="A542" t="s">
        <v>2383</v>
      </c>
      <c r="C542" t="s">
        <v>2537</v>
      </c>
      <c r="D542" t="s">
        <v>2654</v>
      </c>
      <c r="E542" t="s">
        <v>2055</v>
      </c>
      <c r="F542" s="51" t="s">
        <v>2771</v>
      </c>
      <c r="G542">
        <v>20</v>
      </c>
      <c r="H542" t="s">
        <v>1060</v>
      </c>
      <c r="I542" t="e">
        <f>VLOOKUP(H542,#REF!,2,0)</f>
        <v>#REF!</v>
      </c>
      <c r="J542" t="e">
        <f t="shared" si="48"/>
        <v>#REF!</v>
      </c>
      <c r="K542" t="str">
        <f t="shared" si="49"/>
        <v>関東地方</v>
      </c>
      <c r="L542" t="str">
        <f t="shared" si="50"/>
        <v>事業法人</v>
      </c>
      <c r="M542" t="str">
        <f t="shared" si="51"/>
        <v>04.事業法人</v>
      </c>
      <c r="N542">
        <f t="shared" si="52"/>
        <v>0</v>
      </c>
      <c r="O542">
        <f t="shared" si="53"/>
        <v>0</v>
      </c>
    </row>
    <row r="543" spans="1:15">
      <c r="A543" t="s">
        <v>3130</v>
      </c>
      <c r="C543" t="s">
        <v>3232</v>
      </c>
      <c r="D543" s="47" t="s">
        <v>3281</v>
      </c>
      <c r="E543" t="s">
        <v>1963</v>
      </c>
      <c r="H543" t="s">
        <v>1060</v>
      </c>
      <c r="I543" t="e">
        <f>VLOOKUP(H543,#REF!,2,0)</f>
        <v>#REF!</v>
      </c>
      <c r="J543" t="e">
        <f t="shared" si="48"/>
        <v>#REF!</v>
      </c>
      <c r="K543" t="str">
        <f t="shared" si="49"/>
        <v>関東地方</v>
      </c>
      <c r="L543" t="str">
        <f t="shared" si="50"/>
        <v>事業法人</v>
      </c>
      <c r="M543" t="str">
        <f t="shared" si="51"/>
        <v>04.事業法人</v>
      </c>
      <c r="N543">
        <f t="shared" si="52"/>
        <v>0</v>
      </c>
      <c r="O543">
        <f t="shared" si="53"/>
        <v>0</v>
      </c>
    </row>
    <row r="544" spans="1:15">
      <c r="A544" t="s">
        <v>2384</v>
      </c>
      <c r="C544" t="s">
        <v>2538</v>
      </c>
      <c r="D544" t="s">
        <v>2654</v>
      </c>
      <c r="E544" t="s">
        <v>2132</v>
      </c>
      <c r="F544" s="51"/>
      <c r="G544">
        <v>20</v>
      </c>
      <c r="H544" t="s">
        <v>930</v>
      </c>
      <c r="I544" t="e">
        <f>VLOOKUP(H544,#REF!,2,0)</f>
        <v>#REF!</v>
      </c>
      <c r="J544" t="e">
        <f t="shared" si="48"/>
        <v>#REF!</v>
      </c>
      <c r="K544" t="str">
        <f t="shared" si="49"/>
        <v>関東地方</v>
      </c>
      <c r="L544" t="str">
        <f t="shared" si="50"/>
        <v>学校法人等</v>
      </c>
      <c r="M544" t="str">
        <f t="shared" si="51"/>
        <v>01.学校法人・国立大学法人等</v>
      </c>
      <c r="N544">
        <f t="shared" si="52"/>
        <v>0</v>
      </c>
      <c r="O544">
        <f t="shared" si="53"/>
        <v>0</v>
      </c>
    </row>
    <row r="545" spans="1:15">
      <c r="A545" s="3" t="s">
        <v>680</v>
      </c>
      <c r="B545" t="s">
        <v>1678</v>
      </c>
      <c r="C545" t="s">
        <v>752</v>
      </c>
      <c r="D545" t="s">
        <v>2633</v>
      </c>
      <c r="E545" t="s">
        <v>2106</v>
      </c>
      <c r="F545" s="51"/>
      <c r="G545">
        <v>25</v>
      </c>
      <c r="H545" t="s">
        <v>413</v>
      </c>
      <c r="I545" t="e">
        <f>VLOOKUP(H545,#REF!,2,0)</f>
        <v>#REF!</v>
      </c>
      <c r="J545" t="e">
        <f t="shared" si="48"/>
        <v>#REF!</v>
      </c>
      <c r="K545" t="str">
        <f t="shared" si="49"/>
        <v>甲信越地方</v>
      </c>
      <c r="L545" t="str">
        <f t="shared" si="50"/>
        <v>自治体</v>
      </c>
      <c r="M545" t="str">
        <f t="shared" si="51"/>
        <v>07.自治体</v>
      </c>
      <c r="N545">
        <f t="shared" si="52"/>
        <v>1</v>
      </c>
      <c r="O545">
        <f t="shared" si="53"/>
        <v>89</v>
      </c>
    </row>
    <row r="546" spans="1:15">
      <c r="A546" s="3" t="s">
        <v>1439</v>
      </c>
      <c r="B546" t="s">
        <v>1679</v>
      </c>
      <c r="C546" t="s">
        <v>1920</v>
      </c>
      <c r="D546" t="s">
        <v>2658</v>
      </c>
      <c r="E546" t="s">
        <v>1993</v>
      </c>
      <c r="F546" s="51"/>
      <c r="G546">
        <v>25</v>
      </c>
      <c r="H546" t="s">
        <v>413</v>
      </c>
      <c r="I546" t="e">
        <f>VLOOKUP(H546,#REF!,2,0)</f>
        <v>#REF!</v>
      </c>
      <c r="J546" t="e">
        <f t="shared" si="48"/>
        <v>#REF!</v>
      </c>
      <c r="K546" t="str">
        <f t="shared" si="49"/>
        <v>甲信越地方</v>
      </c>
      <c r="L546" t="str">
        <f t="shared" si="50"/>
        <v>自治体</v>
      </c>
      <c r="M546" t="str">
        <f t="shared" si="51"/>
        <v>07.自治体</v>
      </c>
      <c r="N546">
        <f t="shared" si="52"/>
        <v>1</v>
      </c>
      <c r="O546">
        <f t="shared" si="53"/>
        <v>93</v>
      </c>
    </row>
    <row r="547" spans="1:15" ht="19.8">
      <c r="A547" s="2" t="s">
        <v>262</v>
      </c>
      <c r="C547" t="s">
        <v>432</v>
      </c>
      <c r="D547" t="s">
        <v>2644</v>
      </c>
      <c r="E547" t="s">
        <v>1963</v>
      </c>
      <c r="F547" s="51"/>
      <c r="G547">
        <v>20</v>
      </c>
      <c r="H547" t="s">
        <v>930</v>
      </c>
      <c r="I547" t="e">
        <f>VLOOKUP(H547,#REF!,2,0)</f>
        <v>#REF!</v>
      </c>
      <c r="J547" t="e">
        <f t="shared" si="48"/>
        <v>#REF!</v>
      </c>
      <c r="K547" t="str">
        <f t="shared" si="49"/>
        <v>関東地方</v>
      </c>
      <c r="L547" t="str">
        <f t="shared" si="50"/>
        <v>学校法人等</v>
      </c>
      <c r="M547" t="str">
        <f t="shared" si="51"/>
        <v>01.学校法人・国立大学法人等</v>
      </c>
      <c r="N547">
        <f t="shared" si="52"/>
        <v>0</v>
      </c>
      <c r="O547">
        <f t="shared" si="53"/>
        <v>0</v>
      </c>
    </row>
    <row r="548" spans="1:15" ht="13.8" thickBot="1">
      <c r="A548" s="1" t="s">
        <v>1872</v>
      </c>
      <c r="B548" t="s">
        <v>1680</v>
      </c>
      <c r="C548" t="s">
        <v>848</v>
      </c>
      <c r="D548" t="s">
        <v>2659</v>
      </c>
      <c r="E548" t="s">
        <v>1963</v>
      </c>
      <c r="F548" s="51"/>
      <c r="G548">
        <v>20</v>
      </c>
      <c r="H548" t="s">
        <v>1060</v>
      </c>
      <c r="I548" t="e">
        <f>VLOOKUP(H548,#REF!,2,0)</f>
        <v>#REF!</v>
      </c>
      <c r="J548" t="e">
        <f t="shared" si="48"/>
        <v>#REF!</v>
      </c>
      <c r="K548" t="str">
        <f t="shared" si="49"/>
        <v>関東地方</v>
      </c>
      <c r="L548" t="str">
        <f t="shared" si="50"/>
        <v>事業法人</v>
      </c>
      <c r="M548" t="str">
        <f t="shared" si="51"/>
        <v>04.事業法人</v>
      </c>
      <c r="N548">
        <f t="shared" si="52"/>
        <v>2</v>
      </c>
      <c r="O548">
        <f t="shared" si="53"/>
        <v>37</v>
      </c>
    </row>
    <row r="549" spans="1:15">
      <c r="A549" s="3" t="s">
        <v>511</v>
      </c>
      <c r="B549" t="s">
        <v>1681</v>
      </c>
      <c r="C549" t="s">
        <v>512</v>
      </c>
      <c r="D549" t="s">
        <v>2655</v>
      </c>
      <c r="E549" t="s">
        <v>2024</v>
      </c>
      <c r="F549" s="51"/>
      <c r="G549">
        <v>20</v>
      </c>
      <c r="H549" t="s">
        <v>1060</v>
      </c>
      <c r="I549" t="e">
        <f>VLOOKUP(H549,#REF!,2,0)</f>
        <v>#REF!</v>
      </c>
      <c r="J549" t="e">
        <f t="shared" si="48"/>
        <v>#REF!</v>
      </c>
      <c r="K549" t="str">
        <f t="shared" si="49"/>
        <v>関東地方</v>
      </c>
      <c r="L549" t="str">
        <f t="shared" si="50"/>
        <v>事業法人</v>
      </c>
      <c r="M549" t="str">
        <f t="shared" si="51"/>
        <v>04.事業法人</v>
      </c>
      <c r="N549">
        <f t="shared" si="52"/>
        <v>1</v>
      </c>
      <c r="O549">
        <f t="shared" si="53"/>
        <v>84</v>
      </c>
    </row>
    <row r="550" spans="1:15" ht="19.8">
      <c r="A550" s="2" t="s">
        <v>952</v>
      </c>
      <c r="C550" t="s">
        <v>1017</v>
      </c>
      <c r="D550" t="s">
        <v>2653</v>
      </c>
      <c r="E550" t="s">
        <v>2005</v>
      </c>
      <c r="F550" s="51"/>
      <c r="G550">
        <v>30</v>
      </c>
      <c r="H550" t="s">
        <v>440</v>
      </c>
      <c r="I550" t="e">
        <f>VLOOKUP(H550,#REF!,2,0)</f>
        <v>#REF!</v>
      </c>
      <c r="J550" t="e">
        <f t="shared" si="48"/>
        <v>#REF!</v>
      </c>
      <c r="K550" t="str">
        <f t="shared" si="49"/>
        <v>北陸地方</v>
      </c>
      <c r="L550" t="str">
        <f t="shared" si="50"/>
        <v>その他</v>
      </c>
      <c r="M550" t="str">
        <f t="shared" si="51"/>
        <v>09.医療法人・社会福祉法人</v>
      </c>
      <c r="N550">
        <f t="shared" si="52"/>
        <v>0</v>
      </c>
      <c r="O550">
        <f t="shared" si="53"/>
        <v>0</v>
      </c>
    </row>
    <row r="551" spans="1:15" ht="20.399999999999999" thickBot="1">
      <c r="A551" s="5" t="s">
        <v>1440</v>
      </c>
      <c r="C551" t="s">
        <v>849</v>
      </c>
      <c r="D551" t="s">
        <v>2659</v>
      </c>
      <c r="E551" t="s">
        <v>2022</v>
      </c>
      <c r="F551" s="51"/>
      <c r="G551">
        <v>40</v>
      </c>
      <c r="H551" t="s">
        <v>249</v>
      </c>
      <c r="I551" t="e">
        <f>VLOOKUP(H551,#REF!,2,0)</f>
        <v>#REF!</v>
      </c>
      <c r="J551" t="e">
        <f t="shared" si="48"/>
        <v>#REF!</v>
      </c>
      <c r="K551" t="str">
        <f t="shared" si="49"/>
        <v>近畿地方</v>
      </c>
      <c r="L551" t="str">
        <f t="shared" si="50"/>
        <v>その他</v>
      </c>
      <c r="M551" t="str">
        <f t="shared" si="51"/>
        <v>10.その他</v>
      </c>
      <c r="N551">
        <f t="shared" si="52"/>
        <v>0</v>
      </c>
      <c r="O551">
        <f t="shared" si="53"/>
        <v>0</v>
      </c>
    </row>
    <row r="552" spans="1:15">
      <c r="A552" t="s">
        <v>2824</v>
      </c>
      <c r="C552" t="s">
        <v>2925</v>
      </c>
      <c r="D552" t="s">
        <v>2972</v>
      </c>
      <c r="E552" t="s">
        <v>3008</v>
      </c>
      <c r="H552" t="s">
        <v>930</v>
      </c>
      <c r="I552" t="e">
        <f>VLOOKUP(H552,#REF!,2,0)</f>
        <v>#REF!</v>
      </c>
      <c r="J552" t="e">
        <f t="shared" si="48"/>
        <v>#REF!</v>
      </c>
      <c r="K552" t="str">
        <f t="shared" si="49"/>
        <v>九州・沖縄地方</v>
      </c>
      <c r="L552" t="str">
        <f t="shared" si="50"/>
        <v>学校法人等</v>
      </c>
      <c r="M552" t="str">
        <f t="shared" si="51"/>
        <v>01.学校法人・国立大学法人等</v>
      </c>
      <c r="N552">
        <f t="shared" si="52"/>
        <v>0</v>
      </c>
      <c r="O552">
        <f t="shared" si="53"/>
        <v>0</v>
      </c>
    </row>
    <row r="553" spans="1:15" ht="19.8">
      <c r="A553" s="2" t="s">
        <v>681</v>
      </c>
      <c r="C553" t="s">
        <v>753</v>
      </c>
      <c r="D553" t="s">
        <v>2633</v>
      </c>
      <c r="E553" t="s">
        <v>2056</v>
      </c>
      <c r="F553" s="51"/>
      <c r="G553">
        <v>10</v>
      </c>
      <c r="H553" t="s">
        <v>930</v>
      </c>
      <c r="I553" t="e">
        <f>VLOOKUP(H553,#REF!,2,0)</f>
        <v>#REF!</v>
      </c>
      <c r="J553" t="e">
        <f t="shared" si="48"/>
        <v>#REF!</v>
      </c>
      <c r="K553" t="str">
        <f t="shared" si="49"/>
        <v>北海道・東北地方</v>
      </c>
      <c r="L553" t="str">
        <f t="shared" si="50"/>
        <v>学校法人等</v>
      </c>
      <c r="M553" t="str">
        <f t="shared" si="51"/>
        <v>01.学校法人・国立大学法人等</v>
      </c>
      <c r="N553">
        <f t="shared" si="52"/>
        <v>0</v>
      </c>
      <c r="O553">
        <f t="shared" si="53"/>
        <v>0</v>
      </c>
    </row>
    <row r="554" spans="1:15" ht="19.8">
      <c r="A554" s="2" t="s">
        <v>253</v>
      </c>
      <c r="C554" t="s">
        <v>418</v>
      </c>
      <c r="D554" t="s">
        <v>2642</v>
      </c>
      <c r="E554" t="s">
        <v>1963</v>
      </c>
      <c r="F554" s="51"/>
      <c r="G554">
        <v>20</v>
      </c>
      <c r="H554" t="s">
        <v>1060</v>
      </c>
      <c r="I554" t="e">
        <f>VLOOKUP(H554,#REF!,2,0)</f>
        <v>#REF!</v>
      </c>
      <c r="J554" t="e">
        <f t="shared" si="48"/>
        <v>#REF!</v>
      </c>
      <c r="K554" t="str">
        <f t="shared" si="49"/>
        <v>関東地方</v>
      </c>
      <c r="L554" t="str">
        <f t="shared" si="50"/>
        <v>事業法人</v>
      </c>
      <c r="M554" t="str">
        <f t="shared" si="51"/>
        <v>04.事業法人</v>
      </c>
      <c r="N554">
        <f t="shared" si="52"/>
        <v>0</v>
      </c>
      <c r="O554">
        <f t="shared" si="53"/>
        <v>0</v>
      </c>
    </row>
    <row r="555" spans="1:15" ht="13.8" thickBot="1">
      <c r="A555" s="1" t="s">
        <v>1441</v>
      </c>
      <c r="B555" t="s">
        <v>1682</v>
      </c>
      <c r="C555" t="s">
        <v>628</v>
      </c>
      <c r="D555" t="s">
        <v>2658</v>
      </c>
      <c r="E555" t="s">
        <v>1965</v>
      </c>
      <c r="F555" s="51" t="s">
        <v>2771</v>
      </c>
      <c r="G555">
        <v>20</v>
      </c>
      <c r="H555" t="s">
        <v>1060</v>
      </c>
      <c r="I555" t="e">
        <f>VLOOKUP(H555,#REF!,2,0)</f>
        <v>#REF!</v>
      </c>
      <c r="J555" t="e">
        <f t="shared" si="48"/>
        <v>#REF!</v>
      </c>
      <c r="K555" t="str">
        <f t="shared" si="49"/>
        <v>関東地方</v>
      </c>
      <c r="L555" t="str">
        <f t="shared" si="50"/>
        <v>事業法人</v>
      </c>
      <c r="M555" t="str">
        <f t="shared" si="51"/>
        <v>04.事業法人</v>
      </c>
      <c r="N555">
        <f t="shared" si="52"/>
        <v>1</v>
      </c>
      <c r="O555">
        <f t="shared" si="53"/>
        <v>92</v>
      </c>
    </row>
    <row r="556" spans="1:15" ht="19.8">
      <c r="A556" s="2" t="s">
        <v>296</v>
      </c>
      <c r="C556" t="s">
        <v>129</v>
      </c>
      <c r="D556" t="s">
        <v>2636</v>
      </c>
      <c r="E556" t="s">
        <v>2107</v>
      </c>
      <c r="F556" s="51"/>
      <c r="G556">
        <v>70</v>
      </c>
      <c r="H556" t="s">
        <v>440</v>
      </c>
      <c r="I556" t="e">
        <f>VLOOKUP(H556,#REF!,2,0)</f>
        <v>#REF!</v>
      </c>
      <c r="J556" t="e">
        <f t="shared" si="48"/>
        <v>#REF!</v>
      </c>
      <c r="K556" t="str">
        <f t="shared" si="49"/>
        <v>九州・沖縄地方</v>
      </c>
      <c r="L556" t="str">
        <f t="shared" si="50"/>
        <v>その他</v>
      </c>
      <c r="M556" t="str">
        <f t="shared" si="51"/>
        <v>09.医療法人・社会福祉法人</v>
      </c>
      <c r="N556">
        <f t="shared" si="52"/>
        <v>0</v>
      </c>
      <c r="O556">
        <f t="shared" si="53"/>
        <v>0</v>
      </c>
    </row>
    <row r="557" spans="1:15">
      <c r="A557" t="s">
        <v>2385</v>
      </c>
      <c r="B557" t="s">
        <v>2744</v>
      </c>
      <c r="C557" t="s">
        <v>2539</v>
      </c>
      <c r="D557" t="s">
        <v>2654</v>
      </c>
      <c r="E557" t="s">
        <v>1962</v>
      </c>
      <c r="F557" s="51"/>
      <c r="G557">
        <v>40</v>
      </c>
      <c r="H557" t="s">
        <v>1060</v>
      </c>
      <c r="I557" t="e">
        <f>VLOOKUP(H557,#REF!,2,0)</f>
        <v>#REF!</v>
      </c>
      <c r="J557" t="e">
        <f t="shared" si="48"/>
        <v>#REF!</v>
      </c>
      <c r="K557" t="str">
        <f t="shared" si="49"/>
        <v>近畿地方</v>
      </c>
      <c r="L557" t="str">
        <f t="shared" si="50"/>
        <v>事業法人</v>
      </c>
      <c r="M557" t="str">
        <f t="shared" si="51"/>
        <v>04.事業法人</v>
      </c>
      <c r="N557">
        <f t="shared" si="52"/>
        <v>1</v>
      </c>
      <c r="O557">
        <f t="shared" si="53"/>
        <v>95</v>
      </c>
    </row>
    <row r="558" spans="1:15" ht="20.399999999999999" thickBot="1">
      <c r="A558" s="5" t="s">
        <v>1082</v>
      </c>
      <c r="C558" t="s">
        <v>1142</v>
      </c>
      <c r="D558" t="s">
        <v>2656</v>
      </c>
      <c r="E558" t="s">
        <v>1986</v>
      </c>
      <c r="F558" s="51"/>
      <c r="G558">
        <v>20</v>
      </c>
      <c r="H558" t="s">
        <v>930</v>
      </c>
      <c r="I558" t="e">
        <f>VLOOKUP(H558,#REF!,2,0)</f>
        <v>#REF!</v>
      </c>
      <c r="J558" t="e">
        <f t="shared" si="48"/>
        <v>#REF!</v>
      </c>
      <c r="K558" t="str">
        <f t="shared" si="49"/>
        <v>関東地方</v>
      </c>
      <c r="L558" t="str">
        <f t="shared" si="50"/>
        <v>学校法人等</v>
      </c>
      <c r="M558" t="str">
        <f t="shared" si="51"/>
        <v>01.学校法人・国立大学法人等</v>
      </c>
      <c r="N558">
        <f t="shared" si="52"/>
        <v>0</v>
      </c>
      <c r="O558">
        <f t="shared" si="53"/>
        <v>0</v>
      </c>
    </row>
    <row r="559" spans="1:15" ht="20.399999999999999" thickBot="1">
      <c r="A559" s="5" t="s">
        <v>1442</v>
      </c>
      <c r="C559" t="s">
        <v>1143</v>
      </c>
      <c r="D559" t="s">
        <v>2656</v>
      </c>
      <c r="E559" t="s">
        <v>2079</v>
      </c>
      <c r="F559" s="51"/>
      <c r="G559">
        <v>20</v>
      </c>
      <c r="H559" t="s">
        <v>440</v>
      </c>
      <c r="I559" t="e">
        <f>VLOOKUP(H559,#REF!,2,0)</f>
        <v>#REF!</v>
      </c>
      <c r="J559" t="e">
        <f t="shared" si="48"/>
        <v>#REF!</v>
      </c>
      <c r="K559" t="str">
        <f t="shared" si="49"/>
        <v>関東地方</v>
      </c>
      <c r="L559" t="str">
        <f t="shared" si="50"/>
        <v>その他</v>
      </c>
      <c r="M559" t="str">
        <f t="shared" si="51"/>
        <v>09.医療法人・社会福祉法人</v>
      </c>
      <c r="N559">
        <f t="shared" si="52"/>
        <v>0</v>
      </c>
      <c r="O559">
        <f t="shared" si="53"/>
        <v>0</v>
      </c>
    </row>
    <row r="560" spans="1:15" ht="19.8">
      <c r="A560" s="2" t="s">
        <v>850</v>
      </c>
      <c r="C560" t="s">
        <v>851</v>
      </c>
      <c r="D560" t="s">
        <v>2659</v>
      </c>
      <c r="E560" t="s">
        <v>1987</v>
      </c>
      <c r="F560" s="51"/>
      <c r="G560">
        <v>40</v>
      </c>
      <c r="H560" t="s">
        <v>440</v>
      </c>
      <c r="I560" t="e">
        <f>VLOOKUP(H560,#REF!,2,0)</f>
        <v>#REF!</v>
      </c>
      <c r="J560" t="e">
        <f t="shared" si="48"/>
        <v>#REF!</v>
      </c>
      <c r="K560" t="str">
        <f t="shared" si="49"/>
        <v>近畿地方</v>
      </c>
      <c r="L560" t="str">
        <f t="shared" si="50"/>
        <v>その他</v>
      </c>
      <c r="M560" t="str">
        <f t="shared" si="51"/>
        <v>09.医療法人・社会福祉法人</v>
      </c>
      <c r="N560">
        <f t="shared" si="52"/>
        <v>0</v>
      </c>
      <c r="O560">
        <f t="shared" si="53"/>
        <v>0</v>
      </c>
    </row>
    <row r="561" spans="1:15">
      <c r="A561" s="3" t="s">
        <v>317</v>
      </c>
      <c r="B561" t="s">
        <v>1683</v>
      </c>
      <c r="C561" t="s">
        <v>197</v>
      </c>
      <c r="D561" t="s">
        <v>2635</v>
      </c>
      <c r="E561" t="s">
        <v>1987</v>
      </c>
      <c r="F561" s="51"/>
      <c r="G561">
        <v>40</v>
      </c>
      <c r="H561" t="s">
        <v>1060</v>
      </c>
      <c r="I561" t="e">
        <f>VLOOKUP(H561,#REF!,2,0)</f>
        <v>#REF!</v>
      </c>
      <c r="J561" t="e">
        <f t="shared" si="48"/>
        <v>#REF!</v>
      </c>
      <c r="K561" t="str">
        <f t="shared" si="49"/>
        <v>近畿地方</v>
      </c>
      <c r="L561" t="str">
        <f t="shared" si="50"/>
        <v>事業法人</v>
      </c>
      <c r="M561" t="str">
        <f t="shared" si="51"/>
        <v>04.事業法人</v>
      </c>
      <c r="N561">
        <f t="shared" si="52"/>
        <v>1</v>
      </c>
      <c r="O561">
        <f t="shared" si="53"/>
        <v>93</v>
      </c>
    </row>
    <row r="562" spans="1:15">
      <c r="A562" s="3" t="s">
        <v>318</v>
      </c>
      <c r="B562" t="s">
        <v>1684</v>
      </c>
      <c r="C562" t="s">
        <v>198</v>
      </c>
      <c r="D562" t="s">
        <v>2635</v>
      </c>
      <c r="E562" t="s">
        <v>2049</v>
      </c>
      <c r="F562" s="51"/>
      <c r="G562">
        <v>40</v>
      </c>
      <c r="H562" t="s">
        <v>1060</v>
      </c>
      <c r="I562" t="e">
        <f>VLOOKUP(H562,#REF!,2,0)</f>
        <v>#REF!</v>
      </c>
      <c r="J562" t="e">
        <f t="shared" si="48"/>
        <v>#REF!</v>
      </c>
      <c r="K562" t="str">
        <f t="shared" si="49"/>
        <v>近畿地方</v>
      </c>
      <c r="L562" t="str">
        <f t="shared" si="50"/>
        <v>事業法人</v>
      </c>
      <c r="M562" t="str">
        <f t="shared" si="51"/>
        <v>04.事業法人</v>
      </c>
      <c r="N562">
        <f t="shared" si="52"/>
        <v>1</v>
      </c>
      <c r="O562">
        <f t="shared" si="53"/>
        <v>98</v>
      </c>
    </row>
    <row r="563" spans="1:15">
      <c r="A563" t="s">
        <v>3131</v>
      </c>
      <c r="B563" t="s">
        <v>3309</v>
      </c>
      <c r="C563" t="s">
        <v>3233</v>
      </c>
      <c r="D563" s="47" t="s">
        <v>3281</v>
      </c>
      <c r="E563" t="s">
        <v>3009</v>
      </c>
      <c r="H563" t="s">
        <v>1060</v>
      </c>
      <c r="I563" t="e">
        <f>VLOOKUP(H563,#REF!,2,0)</f>
        <v>#REF!</v>
      </c>
      <c r="J563" t="e">
        <f t="shared" si="48"/>
        <v>#REF!</v>
      </c>
      <c r="K563" t="str">
        <f t="shared" si="49"/>
        <v>関東地方</v>
      </c>
      <c r="L563" t="str">
        <f t="shared" si="50"/>
        <v>事業法人</v>
      </c>
      <c r="M563" t="str">
        <f t="shared" si="51"/>
        <v>04.事業法人</v>
      </c>
      <c r="N563">
        <f t="shared" si="52"/>
        <v>1</v>
      </c>
      <c r="O563">
        <f t="shared" si="53"/>
        <v>102</v>
      </c>
    </row>
    <row r="564" spans="1:15" ht="19.8">
      <c r="A564" s="2" t="s">
        <v>513</v>
      </c>
      <c r="C564" t="s">
        <v>514</v>
      </c>
      <c r="D564" t="s">
        <v>2655</v>
      </c>
      <c r="E564" t="s">
        <v>2024</v>
      </c>
      <c r="F564" s="51"/>
      <c r="G564">
        <v>20</v>
      </c>
      <c r="H564" t="s">
        <v>413</v>
      </c>
      <c r="I564" t="e">
        <f>VLOOKUP(H564,#REF!,2,0)</f>
        <v>#REF!</v>
      </c>
      <c r="J564" t="e">
        <f t="shared" si="48"/>
        <v>#REF!</v>
      </c>
      <c r="K564" t="str">
        <f t="shared" si="49"/>
        <v>関東地方</v>
      </c>
      <c r="L564" t="str">
        <f t="shared" si="50"/>
        <v>自治体</v>
      </c>
      <c r="M564" t="str">
        <f t="shared" si="51"/>
        <v>07.自治体</v>
      </c>
      <c r="N564">
        <f t="shared" si="52"/>
        <v>0</v>
      </c>
      <c r="O564">
        <f t="shared" si="53"/>
        <v>0</v>
      </c>
    </row>
    <row r="565" spans="1:15" ht="13.8" thickBot="1">
      <c r="A565" s="1" t="s">
        <v>71</v>
      </c>
      <c r="B565" t="s">
        <v>1685</v>
      </c>
      <c r="C565" t="s">
        <v>374</v>
      </c>
      <c r="D565" t="s">
        <v>2639</v>
      </c>
      <c r="E565" t="s">
        <v>1963</v>
      </c>
      <c r="F565" s="51"/>
      <c r="G565">
        <v>20</v>
      </c>
      <c r="H565" t="s">
        <v>1060</v>
      </c>
      <c r="I565" t="e">
        <f>VLOOKUP(H565,#REF!,2,0)</f>
        <v>#REF!</v>
      </c>
      <c r="J565" t="e">
        <f t="shared" si="48"/>
        <v>#REF!</v>
      </c>
      <c r="K565" t="str">
        <f t="shared" si="49"/>
        <v>関東地方</v>
      </c>
      <c r="L565" t="str">
        <f t="shared" si="50"/>
        <v>事業法人</v>
      </c>
      <c r="M565" t="str">
        <f t="shared" si="51"/>
        <v>04.事業法人</v>
      </c>
      <c r="N565">
        <f t="shared" si="52"/>
        <v>1</v>
      </c>
      <c r="O565">
        <f t="shared" si="53"/>
        <v>104</v>
      </c>
    </row>
    <row r="566" spans="1:15" ht="13.8" thickBot="1">
      <c r="A566" s="1" t="s">
        <v>1443</v>
      </c>
      <c r="B566" t="s">
        <v>1686</v>
      </c>
      <c r="C566" t="s">
        <v>515</v>
      </c>
      <c r="D566" t="s">
        <v>2655</v>
      </c>
      <c r="E566" t="s">
        <v>1988</v>
      </c>
      <c r="F566" s="51" t="s">
        <v>2771</v>
      </c>
      <c r="G566">
        <v>40</v>
      </c>
      <c r="H566" t="s">
        <v>1060</v>
      </c>
      <c r="I566" t="e">
        <f>VLOOKUP(H566,#REF!,2,0)</f>
        <v>#REF!</v>
      </c>
      <c r="J566" t="e">
        <f t="shared" si="48"/>
        <v>#REF!</v>
      </c>
      <c r="K566" t="str">
        <f t="shared" si="49"/>
        <v>近畿地方</v>
      </c>
      <c r="L566" t="str">
        <f t="shared" si="50"/>
        <v>事業法人</v>
      </c>
      <c r="M566" t="str">
        <f t="shared" si="51"/>
        <v>04.事業法人</v>
      </c>
      <c r="N566">
        <f t="shared" si="52"/>
        <v>1</v>
      </c>
      <c r="O566">
        <f t="shared" si="53"/>
        <v>89</v>
      </c>
    </row>
    <row r="567" spans="1:15" ht="20.399999999999999" thickBot="1">
      <c r="A567" s="5" t="s">
        <v>1444</v>
      </c>
      <c r="C567" t="s">
        <v>1018</v>
      </c>
      <c r="D567" t="s">
        <v>2653</v>
      </c>
      <c r="E567" t="s">
        <v>1969</v>
      </c>
      <c r="F567" s="51"/>
      <c r="G567">
        <v>50</v>
      </c>
      <c r="H567" t="s">
        <v>1060</v>
      </c>
      <c r="I567" t="e">
        <f>VLOOKUP(H567,#REF!,2,0)</f>
        <v>#REF!</v>
      </c>
      <c r="J567" t="e">
        <f t="shared" si="48"/>
        <v>#REF!</v>
      </c>
      <c r="K567" t="str">
        <f t="shared" si="49"/>
        <v>中国地方</v>
      </c>
      <c r="L567" t="str">
        <f t="shared" si="50"/>
        <v>事業法人</v>
      </c>
      <c r="M567" t="str">
        <f t="shared" si="51"/>
        <v>04.事業法人</v>
      </c>
      <c r="N567">
        <f t="shared" si="52"/>
        <v>0</v>
      </c>
      <c r="O567">
        <f t="shared" si="53"/>
        <v>0</v>
      </c>
    </row>
    <row r="568" spans="1:15" ht="20.399999999999999" thickBot="1">
      <c r="A568" s="5" t="s">
        <v>794</v>
      </c>
      <c r="C568" t="s">
        <v>795</v>
      </c>
      <c r="D568" t="s">
        <v>2633</v>
      </c>
      <c r="E568" t="s">
        <v>2102</v>
      </c>
      <c r="F568" s="51"/>
      <c r="G568">
        <v>50</v>
      </c>
      <c r="H568" t="s">
        <v>1060</v>
      </c>
      <c r="I568" t="e">
        <f>VLOOKUP(H568,#REF!,2,0)</f>
        <v>#REF!</v>
      </c>
      <c r="J568" t="e">
        <f t="shared" si="48"/>
        <v>#REF!</v>
      </c>
      <c r="K568" t="str">
        <f t="shared" si="49"/>
        <v>中国地方</v>
      </c>
      <c r="L568" t="str">
        <f t="shared" si="50"/>
        <v>事業法人</v>
      </c>
      <c r="M568" t="str">
        <f t="shared" si="51"/>
        <v>04.事業法人</v>
      </c>
      <c r="N568">
        <f t="shared" si="52"/>
        <v>0</v>
      </c>
      <c r="O568">
        <f t="shared" si="53"/>
        <v>0</v>
      </c>
    </row>
    <row r="569" spans="1:15" ht="19.8">
      <c r="A569" s="2" t="s">
        <v>16</v>
      </c>
      <c r="C569" t="s">
        <v>342</v>
      </c>
      <c r="D569" t="s">
        <v>2641</v>
      </c>
      <c r="E569" t="s">
        <v>1963</v>
      </c>
      <c r="F569" s="51"/>
      <c r="G569">
        <v>20</v>
      </c>
      <c r="H569" t="s">
        <v>1915</v>
      </c>
      <c r="I569" t="e">
        <f>VLOOKUP(H569,#REF!,2,0)</f>
        <v>#REF!</v>
      </c>
      <c r="J569" t="e">
        <f t="shared" si="48"/>
        <v>#REF!</v>
      </c>
      <c r="K569" t="str">
        <f t="shared" si="49"/>
        <v>関東地方</v>
      </c>
      <c r="L569" t="str">
        <f t="shared" si="50"/>
        <v>-</v>
      </c>
      <c r="M569" t="str">
        <f t="shared" si="51"/>
        <v>02.銀行</v>
      </c>
      <c r="N569">
        <f t="shared" si="52"/>
        <v>0</v>
      </c>
      <c r="O569">
        <f t="shared" si="53"/>
        <v>0</v>
      </c>
    </row>
    <row r="570" spans="1:15" ht="13.8" thickBot="1">
      <c r="A570" s="1" t="s">
        <v>1445</v>
      </c>
      <c r="B570" t="s">
        <v>1687</v>
      </c>
      <c r="C570" t="s">
        <v>433</v>
      </c>
      <c r="D570" t="s">
        <v>2644</v>
      </c>
      <c r="E570" t="s">
        <v>1980</v>
      </c>
      <c r="F570" s="51"/>
      <c r="G570">
        <v>40</v>
      </c>
      <c r="H570" t="s">
        <v>1060</v>
      </c>
      <c r="I570" t="e">
        <f>VLOOKUP(H570,#REF!,2,0)</f>
        <v>#REF!</v>
      </c>
      <c r="J570" t="e">
        <f t="shared" si="48"/>
        <v>#REF!</v>
      </c>
      <c r="K570" t="str">
        <f t="shared" si="49"/>
        <v>近畿地方</v>
      </c>
      <c r="L570" t="str">
        <f t="shared" si="50"/>
        <v>事業法人</v>
      </c>
      <c r="M570" t="str">
        <f t="shared" si="51"/>
        <v>04.事業法人</v>
      </c>
      <c r="N570">
        <f t="shared" si="52"/>
        <v>1</v>
      </c>
      <c r="O570">
        <f t="shared" si="53"/>
        <v>92</v>
      </c>
    </row>
    <row r="571" spans="1:15" ht="19.8">
      <c r="A571" s="2" t="s">
        <v>297</v>
      </c>
      <c r="C571" t="s">
        <v>130</v>
      </c>
      <c r="D571" t="s">
        <v>2636</v>
      </c>
      <c r="E571" t="s">
        <v>1963</v>
      </c>
      <c r="F571" s="51"/>
      <c r="G571">
        <v>20</v>
      </c>
      <c r="H571" t="s">
        <v>933</v>
      </c>
      <c r="I571" t="e">
        <f>VLOOKUP(H571,#REF!,2,0)</f>
        <v>#REF!</v>
      </c>
      <c r="J571" t="e">
        <f t="shared" si="48"/>
        <v>#REF!</v>
      </c>
      <c r="K571" t="str">
        <f t="shared" si="49"/>
        <v>関東地方</v>
      </c>
      <c r="L571" t="str">
        <f t="shared" si="50"/>
        <v>その他</v>
      </c>
      <c r="M571" t="str">
        <f t="shared" si="51"/>
        <v>08.財団法人・社団法人</v>
      </c>
      <c r="N571">
        <f t="shared" si="52"/>
        <v>0</v>
      </c>
      <c r="O571">
        <f t="shared" si="53"/>
        <v>0</v>
      </c>
    </row>
    <row r="572" spans="1:15">
      <c r="A572" t="s">
        <v>2386</v>
      </c>
      <c r="B572" t="s">
        <v>2752</v>
      </c>
      <c r="C572" t="s">
        <v>2540</v>
      </c>
      <c r="D572" t="s">
        <v>2654</v>
      </c>
      <c r="E572" t="s">
        <v>2054</v>
      </c>
      <c r="F572" s="51"/>
      <c r="G572">
        <v>10</v>
      </c>
      <c r="H572" t="s">
        <v>1060</v>
      </c>
      <c r="I572" t="e">
        <f>VLOOKUP(H572,#REF!,2,0)</f>
        <v>#REF!</v>
      </c>
      <c r="J572" t="e">
        <f t="shared" si="48"/>
        <v>#REF!</v>
      </c>
      <c r="K572" t="str">
        <f t="shared" si="49"/>
        <v>北海道・東北地方</v>
      </c>
      <c r="L572" t="str">
        <f t="shared" si="50"/>
        <v>事業法人</v>
      </c>
      <c r="M572" t="str">
        <f t="shared" si="51"/>
        <v>04.事業法人</v>
      </c>
      <c r="N572">
        <f t="shared" si="52"/>
        <v>2</v>
      </c>
      <c r="O572">
        <f t="shared" si="53"/>
        <v>36</v>
      </c>
    </row>
    <row r="573" spans="1:15">
      <c r="A573" t="s">
        <v>2825</v>
      </c>
      <c r="C573" t="s">
        <v>2926</v>
      </c>
      <c r="D573" t="s">
        <v>2972</v>
      </c>
      <c r="E573" t="s">
        <v>3009</v>
      </c>
      <c r="H573" t="s">
        <v>1060</v>
      </c>
      <c r="I573" t="e">
        <f>VLOOKUP(H573,#REF!,2,0)</f>
        <v>#REF!</v>
      </c>
      <c r="J573" t="e">
        <f t="shared" si="48"/>
        <v>#REF!</v>
      </c>
      <c r="K573" t="str">
        <f t="shared" si="49"/>
        <v>関東地方</v>
      </c>
      <c r="L573" t="str">
        <f t="shared" si="50"/>
        <v>事業法人</v>
      </c>
      <c r="M573" t="str">
        <f t="shared" si="51"/>
        <v>04.事業法人</v>
      </c>
      <c r="N573">
        <f t="shared" si="52"/>
        <v>0</v>
      </c>
      <c r="O573">
        <f t="shared" si="53"/>
        <v>0</v>
      </c>
    </row>
    <row r="574" spans="1:15">
      <c r="A574" t="s">
        <v>2387</v>
      </c>
      <c r="C574" t="s">
        <v>2541</v>
      </c>
      <c r="D574" t="s">
        <v>2654</v>
      </c>
      <c r="E574" t="s">
        <v>1962</v>
      </c>
      <c r="F574" s="51"/>
      <c r="G574">
        <v>40</v>
      </c>
      <c r="H574" t="s">
        <v>440</v>
      </c>
      <c r="I574" t="e">
        <f>VLOOKUP(H574,#REF!,2,0)</f>
        <v>#REF!</v>
      </c>
      <c r="J574" t="e">
        <f t="shared" si="48"/>
        <v>#REF!</v>
      </c>
      <c r="K574" t="str">
        <f t="shared" si="49"/>
        <v>近畿地方</v>
      </c>
      <c r="L574" t="str">
        <f t="shared" si="50"/>
        <v>その他</v>
      </c>
      <c r="M574" t="str">
        <f t="shared" si="51"/>
        <v>09.医療法人・社会福祉法人</v>
      </c>
      <c r="N574">
        <f t="shared" si="52"/>
        <v>0</v>
      </c>
      <c r="O574">
        <f t="shared" si="53"/>
        <v>0</v>
      </c>
    </row>
    <row r="575" spans="1:15" ht="13.8" thickBot="1">
      <c r="A575" s="1" t="s">
        <v>1873</v>
      </c>
      <c r="B575" t="s">
        <v>1688</v>
      </c>
      <c r="C575" t="s">
        <v>1296</v>
      </c>
      <c r="D575" t="s">
        <v>2657</v>
      </c>
      <c r="E575" t="s">
        <v>1986</v>
      </c>
      <c r="F575" s="51"/>
      <c r="G575">
        <v>20</v>
      </c>
      <c r="H575" t="s">
        <v>1060</v>
      </c>
      <c r="I575" t="e">
        <f>VLOOKUP(H575,#REF!,2,0)</f>
        <v>#REF!</v>
      </c>
      <c r="J575" t="e">
        <f t="shared" si="48"/>
        <v>#REF!</v>
      </c>
      <c r="K575" t="str">
        <f t="shared" si="49"/>
        <v>関東地方</v>
      </c>
      <c r="L575" t="str">
        <f t="shared" si="50"/>
        <v>事業法人</v>
      </c>
      <c r="M575" t="str">
        <f t="shared" si="51"/>
        <v>04.事業法人</v>
      </c>
      <c r="N575">
        <f t="shared" si="52"/>
        <v>2</v>
      </c>
      <c r="O575">
        <f t="shared" si="53"/>
        <v>51</v>
      </c>
    </row>
    <row r="576" spans="1:15" ht="20.399999999999999" thickBot="1">
      <c r="A576" s="5" t="s">
        <v>852</v>
      </c>
      <c r="C576" t="s">
        <v>853</v>
      </c>
      <c r="D576" t="s">
        <v>2659</v>
      </c>
      <c r="E576" t="s">
        <v>1963</v>
      </c>
      <c r="F576" s="51"/>
      <c r="G576">
        <v>20</v>
      </c>
      <c r="H576" t="s">
        <v>1060</v>
      </c>
      <c r="I576" t="e">
        <f>VLOOKUP(H576,#REF!,2,0)</f>
        <v>#REF!</v>
      </c>
      <c r="J576" t="e">
        <f t="shared" si="48"/>
        <v>#REF!</v>
      </c>
      <c r="K576" t="str">
        <f t="shared" si="49"/>
        <v>関東地方</v>
      </c>
      <c r="L576" t="str">
        <f t="shared" si="50"/>
        <v>事業法人</v>
      </c>
      <c r="M576" t="str">
        <f t="shared" si="51"/>
        <v>04.事業法人</v>
      </c>
      <c r="N576">
        <f t="shared" si="52"/>
        <v>0</v>
      </c>
      <c r="O576">
        <f t="shared" si="53"/>
        <v>0</v>
      </c>
    </row>
    <row r="577" spans="1:15" ht="19.8">
      <c r="A577" s="2" t="s">
        <v>1083</v>
      </c>
      <c r="C577" t="s">
        <v>1144</v>
      </c>
      <c r="D577" t="s">
        <v>2656</v>
      </c>
      <c r="E577" t="s">
        <v>2059</v>
      </c>
      <c r="F577" s="51"/>
      <c r="G577">
        <v>40</v>
      </c>
      <c r="H577" t="s">
        <v>1060</v>
      </c>
      <c r="I577" t="e">
        <f>VLOOKUP(H577,#REF!,2,0)</f>
        <v>#REF!</v>
      </c>
      <c r="J577" t="e">
        <f t="shared" si="48"/>
        <v>#REF!</v>
      </c>
      <c r="K577" t="str">
        <f t="shared" si="49"/>
        <v>近畿地方</v>
      </c>
      <c r="L577" t="str">
        <f t="shared" si="50"/>
        <v>事業法人</v>
      </c>
      <c r="M577" t="str">
        <f t="shared" si="51"/>
        <v>04.事業法人</v>
      </c>
      <c r="N577">
        <f t="shared" si="52"/>
        <v>0</v>
      </c>
      <c r="O577">
        <f t="shared" si="53"/>
        <v>0</v>
      </c>
    </row>
    <row r="578" spans="1:15" ht="13.8" thickBot="1">
      <c r="A578" s="1" t="s">
        <v>319</v>
      </c>
      <c r="B578" t="s">
        <v>1689</v>
      </c>
      <c r="C578" t="s">
        <v>199</v>
      </c>
      <c r="D578" t="s">
        <v>2635</v>
      </c>
      <c r="E578" t="s">
        <v>2017</v>
      </c>
      <c r="F578" s="51"/>
      <c r="G578">
        <v>60</v>
      </c>
      <c r="H578" t="s">
        <v>1060</v>
      </c>
      <c r="I578" t="e">
        <f>VLOOKUP(H578,#REF!,2,0)</f>
        <v>#REF!</v>
      </c>
      <c r="J578" t="e">
        <f t="shared" ref="J578:J641" si="54">IF(AND(I578="事業法人",F578="○"),"事業法人（上場）",IF(AND(I578="事業法人",F578=""),"事業法人（非上場）",I578))</f>
        <v>#REF!</v>
      </c>
      <c r="K578" t="str">
        <f t="shared" ref="K578:K641" si="55">VLOOKUP(E578,S:T,2,0)</f>
        <v>四国地方</v>
      </c>
      <c r="L578" t="str">
        <f t="shared" ref="L578:L641" si="56">VLOOKUP(H578,U:V,2,0)</f>
        <v>事業法人</v>
      </c>
      <c r="M578" t="str">
        <f t="shared" ref="M578:M641" si="57">VLOOKUP(H578,W:X,2,0)</f>
        <v>04.事業法人</v>
      </c>
      <c r="N578">
        <f t="shared" ref="N578:N641" si="58">IF(B578="",0,IF(COUNTIF(B578,"https://www.jasso.go.jp/*")=1,1,2))</f>
        <v>1</v>
      </c>
      <c r="O578">
        <f t="shared" ref="O578:O641" si="59">LEN(B578)</f>
        <v>90</v>
      </c>
    </row>
    <row r="579" spans="1:15" ht="19.8">
      <c r="A579" s="2" t="s">
        <v>1446</v>
      </c>
      <c r="C579" t="s">
        <v>516</v>
      </c>
      <c r="D579" t="s">
        <v>2655</v>
      </c>
      <c r="E579" t="s">
        <v>1988</v>
      </c>
      <c r="F579" s="51"/>
      <c r="G579">
        <v>40</v>
      </c>
      <c r="H579" t="s">
        <v>1060</v>
      </c>
      <c r="I579" t="e">
        <f>VLOOKUP(H579,#REF!,2,0)</f>
        <v>#REF!</v>
      </c>
      <c r="J579" t="e">
        <f t="shared" si="54"/>
        <v>#REF!</v>
      </c>
      <c r="K579" t="str">
        <f t="shared" si="55"/>
        <v>近畿地方</v>
      </c>
      <c r="L579" t="str">
        <f t="shared" si="56"/>
        <v>事業法人</v>
      </c>
      <c r="M579" t="str">
        <f t="shared" si="57"/>
        <v>04.事業法人</v>
      </c>
      <c r="N579">
        <f t="shared" si="58"/>
        <v>0</v>
      </c>
      <c r="O579">
        <f t="shared" si="59"/>
        <v>0</v>
      </c>
    </row>
    <row r="580" spans="1:15" ht="20.399999999999999" thickBot="1">
      <c r="A580" s="5" t="s">
        <v>1224</v>
      </c>
      <c r="C580" t="s">
        <v>1297</v>
      </c>
      <c r="D580" t="s">
        <v>2657</v>
      </c>
      <c r="E580" t="s">
        <v>2108</v>
      </c>
      <c r="F580" s="51"/>
      <c r="G580">
        <v>10</v>
      </c>
      <c r="H580" t="s">
        <v>1060</v>
      </c>
      <c r="I580" t="e">
        <f>VLOOKUP(H580,#REF!,2,0)</f>
        <v>#REF!</v>
      </c>
      <c r="J580" t="e">
        <f t="shared" si="54"/>
        <v>#REF!</v>
      </c>
      <c r="K580" t="str">
        <f t="shared" si="55"/>
        <v>北海道・東北地方</v>
      </c>
      <c r="L580" t="str">
        <f t="shared" si="56"/>
        <v>事業法人</v>
      </c>
      <c r="M580" t="str">
        <f t="shared" si="57"/>
        <v>04.事業法人</v>
      </c>
      <c r="N580">
        <f t="shared" si="58"/>
        <v>0</v>
      </c>
      <c r="O580">
        <f t="shared" si="59"/>
        <v>0</v>
      </c>
    </row>
    <row r="581" spans="1:15" ht="20.399999999999999" thickBot="1">
      <c r="A581" s="5" t="s">
        <v>1225</v>
      </c>
      <c r="C581" t="s">
        <v>1298</v>
      </c>
      <c r="D581" t="s">
        <v>2657</v>
      </c>
      <c r="E581" t="s">
        <v>1987</v>
      </c>
      <c r="F581" s="51"/>
      <c r="G581">
        <v>40</v>
      </c>
      <c r="H581" t="s">
        <v>446</v>
      </c>
      <c r="I581" t="e">
        <f>VLOOKUP(H581,#REF!,2,0)</f>
        <v>#REF!</v>
      </c>
      <c r="J581" t="e">
        <f t="shared" si="54"/>
        <v>#REF!</v>
      </c>
      <c r="K581" t="str">
        <f t="shared" si="55"/>
        <v>近畿地方</v>
      </c>
      <c r="L581" t="str">
        <f t="shared" si="56"/>
        <v>その他</v>
      </c>
      <c r="M581" t="str">
        <f t="shared" si="57"/>
        <v>09.医療法人・社会福祉法人</v>
      </c>
      <c r="N581">
        <f t="shared" si="58"/>
        <v>0</v>
      </c>
      <c r="O581">
        <f t="shared" si="59"/>
        <v>0</v>
      </c>
    </row>
    <row r="582" spans="1:15" ht="19.8">
      <c r="A582" s="2" t="s">
        <v>1226</v>
      </c>
      <c r="C582" t="s">
        <v>1299</v>
      </c>
      <c r="D582" t="s">
        <v>2657</v>
      </c>
      <c r="E582" t="s">
        <v>2108</v>
      </c>
      <c r="F582" s="51"/>
      <c r="G582">
        <v>10</v>
      </c>
      <c r="H582" t="s">
        <v>1060</v>
      </c>
      <c r="I582" t="e">
        <f>VLOOKUP(H582,#REF!,2,0)</f>
        <v>#REF!</v>
      </c>
      <c r="J582" t="e">
        <f t="shared" si="54"/>
        <v>#REF!</v>
      </c>
      <c r="K582" t="str">
        <f t="shared" si="55"/>
        <v>北海道・東北地方</v>
      </c>
      <c r="L582" t="str">
        <f t="shared" si="56"/>
        <v>事業法人</v>
      </c>
      <c r="M582" t="str">
        <f t="shared" si="57"/>
        <v>04.事業法人</v>
      </c>
      <c r="N582">
        <f t="shared" si="58"/>
        <v>0</v>
      </c>
      <c r="O582">
        <f t="shared" si="59"/>
        <v>0</v>
      </c>
    </row>
    <row r="583" spans="1:15" ht="13.8" thickBot="1">
      <c r="A583" s="1" t="s">
        <v>298</v>
      </c>
      <c r="B583" t="s">
        <v>1690</v>
      </c>
      <c r="C583" t="s">
        <v>131</v>
      </c>
      <c r="D583" t="s">
        <v>2636</v>
      </c>
      <c r="E583" t="s">
        <v>1963</v>
      </c>
      <c r="F583" s="51"/>
      <c r="G583">
        <v>20</v>
      </c>
      <c r="H583" t="s">
        <v>932</v>
      </c>
      <c r="I583" t="e">
        <f>VLOOKUP(H583,#REF!,2,0)</f>
        <v>#REF!</v>
      </c>
      <c r="J583" t="e">
        <f t="shared" si="54"/>
        <v>#REF!</v>
      </c>
      <c r="K583" t="str">
        <f t="shared" si="55"/>
        <v>関東地方</v>
      </c>
      <c r="L583" t="str">
        <f t="shared" si="56"/>
        <v>-</v>
      </c>
      <c r="M583" t="str">
        <f t="shared" si="57"/>
        <v>06.生命保険会社・損害保険会社</v>
      </c>
      <c r="N583">
        <f t="shared" si="58"/>
        <v>1</v>
      </c>
      <c r="O583">
        <f t="shared" si="59"/>
        <v>93</v>
      </c>
    </row>
    <row r="584" spans="1:15" ht="20.399999999999999" thickBot="1">
      <c r="A584" s="5" t="s">
        <v>320</v>
      </c>
      <c r="C584" t="s">
        <v>200</v>
      </c>
      <c r="D584" t="s">
        <v>2635</v>
      </c>
      <c r="E584" t="s">
        <v>1963</v>
      </c>
      <c r="F584" s="51"/>
      <c r="G584">
        <v>20</v>
      </c>
      <c r="H584" t="s">
        <v>932</v>
      </c>
      <c r="I584" t="e">
        <f>VLOOKUP(H584,#REF!,2,0)</f>
        <v>#REF!</v>
      </c>
      <c r="J584" t="e">
        <f t="shared" si="54"/>
        <v>#REF!</v>
      </c>
      <c r="K584" t="str">
        <f t="shared" si="55"/>
        <v>関東地方</v>
      </c>
      <c r="L584" t="str">
        <f t="shared" si="56"/>
        <v>-</v>
      </c>
      <c r="M584" t="str">
        <f t="shared" si="57"/>
        <v>06.生命保険会社・損害保険会社</v>
      </c>
      <c r="N584">
        <f t="shared" si="58"/>
        <v>0</v>
      </c>
      <c r="O584">
        <f t="shared" si="59"/>
        <v>0</v>
      </c>
    </row>
    <row r="585" spans="1:15" ht="19.8">
      <c r="A585" s="2" t="s">
        <v>1447</v>
      </c>
      <c r="C585" t="s">
        <v>1019</v>
      </c>
      <c r="D585" t="s">
        <v>2653</v>
      </c>
      <c r="E585" t="s">
        <v>2096</v>
      </c>
      <c r="F585" s="51"/>
      <c r="G585">
        <v>50</v>
      </c>
      <c r="H585" t="s">
        <v>1060</v>
      </c>
      <c r="I585" t="e">
        <f>VLOOKUP(H585,#REF!,2,0)</f>
        <v>#REF!</v>
      </c>
      <c r="J585" t="e">
        <f t="shared" si="54"/>
        <v>#REF!</v>
      </c>
      <c r="K585" t="str">
        <f t="shared" si="55"/>
        <v>中国地方</v>
      </c>
      <c r="L585" t="str">
        <f t="shared" si="56"/>
        <v>事業法人</v>
      </c>
      <c r="M585" t="str">
        <f t="shared" si="57"/>
        <v>04.事業法人</v>
      </c>
      <c r="N585">
        <f t="shared" si="58"/>
        <v>0</v>
      </c>
      <c r="O585">
        <f t="shared" si="59"/>
        <v>0</v>
      </c>
    </row>
    <row r="586" spans="1:15" ht="19.8">
      <c r="A586" s="2" t="s">
        <v>17</v>
      </c>
      <c r="C586" t="s">
        <v>383</v>
      </c>
      <c r="D586" t="s">
        <v>2638</v>
      </c>
      <c r="E586" t="s">
        <v>1963</v>
      </c>
      <c r="F586" s="51"/>
      <c r="G586">
        <v>20</v>
      </c>
      <c r="H586" t="s">
        <v>932</v>
      </c>
      <c r="I586" t="e">
        <f>VLOOKUP(H586,#REF!,2,0)</f>
        <v>#REF!</v>
      </c>
      <c r="J586" t="e">
        <f t="shared" si="54"/>
        <v>#REF!</v>
      </c>
      <c r="K586" t="str">
        <f t="shared" si="55"/>
        <v>関東地方</v>
      </c>
      <c r="L586" t="str">
        <f t="shared" si="56"/>
        <v>-</v>
      </c>
      <c r="M586" t="str">
        <f t="shared" si="57"/>
        <v>06.生命保険会社・損害保険会社</v>
      </c>
      <c r="N586">
        <f t="shared" si="58"/>
        <v>0</v>
      </c>
      <c r="O586">
        <f t="shared" si="59"/>
        <v>0</v>
      </c>
    </row>
    <row r="587" spans="1:15">
      <c r="A587" s="3" t="s">
        <v>274</v>
      </c>
      <c r="B587" t="s">
        <v>1691</v>
      </c>
      <c r="C587" t="s">
        <v>97</v>
      </c>
      <c r="D587" t="s">
        <v>2640</v>
      </c>
      <c r="E587" t="s">
        <v>1992</v>
      </c>
      <c r="F587" s="51"/>
      <c r="G587">
        <v>50</v>
      </c>
      <c r="H587" t="s">
        <v>1060</v>
      </c>
      <c r="I587" t="e">
        <f>VLOOKUP(H587,#REF!,2,0)</f>
        <v>#REF!</v>
      </c>
      <c r="J587" t="e">
        <f t="shared" si="54"/>
        <v>#REF!</v>
      </c>
      <c r="K587" t="str">
        <f t="shared" si="55"/>
        <v>中国地方</v>
      </c>
      <c r="L587" t="str">
        <f t="shared" si="56"/>
        <v>事業法人</v>
      </c>
      <c r="M587" t="str">
        <f t="shared" si="57"/>
        <v>04.事業法人</v>
      </c>
      <c r="N587">
        <f t="shared" si="58"/>
        <v>1</v>
      </c>
      <c r="O587">
        <f t="shared" si="59"/>
        <v>103</v>
      </c>
    </row>
    <row r="588" spans="1:15" ht="13.8" thickBot="1">
      <c r="A588" s="1" t="s">
        <v>201</v>
      </c>
      <c r="B588" t="s">
        <v>1692</v>
      </c>
      <c r="C588" t="s">
        <v>202</v>
      </c>
      <c r="D588" t="s">
        <v>2635</v>
      </c>
      <c r="E588" t="s">
        <v>1982</v>
      </c>
      <c r="F588" s="51"/>
      <c r="G588">
        <v>25</v>
      </c>
      <c r="H588" t="s">
        <v>1060</v>
      </c>
      <c r="I588" t="e">
        <f>VLOOKUP(H588,#REF!,2,0)</f>
        <v>#REF!</v>
      </c>
      <c r="J588" t="e">
        <f t="shared" si="54"/>
        <v>#REF!</v>
      </c>
      <c r="K588" t="str">
        <f t="shared" si="55"/>
        <v>甲信越地方</v>
      </c>
      <c r="L588" t="str">
        <f t="shared" si="56"/>
        <v>事業法人</v>
      </c>
      <c r="M588" t="str">
        <f t="shared" si="57"/>
        <v>04.事業法人</v>
      </c>
      <c r="N588">
        <f t="shared" si="58"/>
        <v>1</v>
      </c>
      <c r="O588">
        <f t="shared" si="59"/>
        <v>89</v>
      </c>
    </row>
    <row r="589" spans="1:15">
      <c r="A589" s="3" t="s">
        <v>72</v>
      </c>
      <c r="B589" t="s">
        <v>1693</v>
      </c>
      <c r="C589" t="s">
        <v>53</v>
      </c>
      <c r="D589" t="s">
        <v>2646</v>
      </c>
      <c r="E589" t="s">
        <v>1963</v>
      </c>
      <c r="F589" s="51"/>
      <c r="G589">
        <v>20</v>
      </c>
      <c r="H589" t="s">
        <v>1060</v>
      </c>
      <c r="I589" t="e">
        <f>VLOOKUP(H589,#REF!,2,0)</f>
        <v>#REF!</v>
      </c>
      <c r="J589" t="e">
        <f t="shared" si="54"/>
        <v>#REF!</v>
      </c>
      <c r="K589" t="str">
        <f t="shared" si="55"/>
        <v>関東地方</v>
      </c>
      <c r="L589" t="str">
        <f t="shared" si="56"/>
        <v>事業法人</v>
      </c>
      <c r="M589" t="str">
        <f t="shared" si="57"/>
        <v>04.事業法人</v>
      </c>
      <c r="N589">
        <f t="shared" si="58"/>
        <v>1</v>
      </c>
      <c r="O589">
        <f t="shared" si="59"/>
        <v>93</v>
      </c>
    </row>
    <row r="590" spans="1:15" ht="13.8" thickBot="1">
      <c r="A590" s="1" t="s">
        <v>1448</v>
      </c>
      <c r="B590" t="s">
        <v>1694</v>
      </c>
      <c r="C590" t="s">
        <v>517</v>
      </c>
      <c r="D590" t="s">
        <v>2655</v>
      </c>
      <c r="E590" t="s">
        <v>2109</v>
      </c>
      <c r="F590" s="51"/>
      <c r="G590">
        <v>70</v>
      </c>
      <c r="H590" t="s">
        <v>440</v>
      </c>
      <c r="I590" t="e">
        <f>VLOOKUP(H590,#REF!,2,0)</f>
        <v>#REF!</v>
      </c>
      <c r="J590" t="e">
        <f t="shared" si="54"/>
        <v>#REF!</v>
      </c>
      <c r="K590" t="str">
        <f t="shared" si="55"/>
        <v>九州・沖縄地方</v>
      </c>
      <c r="L590" t="str">
        <f t="shared" si="56"/>
        <v>その他</v>
      </c>
      <c r="M590" t="str">
        <f t="shared" si="57"/>
        <v>09.医療法人・社会福祉法人</v>
      </c>
      <c r="N590">
        <f t="shared" si="58"/>
        <v>1</v>
      </c>
      <c r="O590">
        <f t="shared" si="59"/>
        <v>90</v>
      </c>
    </row>
    <row r="591" spans="1:15" ht="19.8">
      <c r="A591" s="2" t="s">
        <v>18</v>
      </c>
      <c r="C591" t="s">
        <v>365</v>
      </c>
      <c r="D591" t="s">
        <v>2637</v>
      </c>
      <c r="E591" t="s">
        <v>2110</v>
      </c>
      <c r="F591" s="51"/>
      <c r="G591">
        <v>25</v>
      </c>
      <c r="H591" t="s">
        <v>335</v>
      </c>
      <c r="I591" t="e">
        <f>VLOOKUP(H591,#REF!,2,0)</f>
        <v>#REF!</v>
      </c>
      <c r="J591" t="e">
        <f t="shared" si="54"/>
        <v>#REF!</v>
      </c>
      <c r="K591" t="str">
        <f t="shared" si="55"/>
        <v>甲信越地方</v>
      </c>
      <c r="L591" t="str">
        <f t="shared" si="56"/>
        <v>地域金融機関</v>
      </c>
      <c r="M591" t="str">
        <f t="shared" si="57"/>
        <v>02.銀行</v>
      </c>
      <c r="N591">
        <f t="shared" si="58"/>
        <v>0</v>
      </c>
      <c r="O591">
        <f t="shared" si="59"/>
        <v>0</v>
      </c>
    </row>
    <row r="592" spans="1:15">
      <c r="A592" t="s">
        <v>2388</v>
      </c>
      <c r="C592" t="s">
        <v>2542</v>
      </c>
      <c r="D592" t="s">
        <v>2654</v>
      </c>
      <c r="E592" t="s">
        <v>2002</v>
      </c>
      <c r="F592" s="51"/>
      <c r="G592">
        <v>35</v>
      </c>
      <c r="H592" t="s">
        <v>1060</v>
      </c>
      <c r="I592" t="e">
        <f>VLOOKUP(H592,#REF!,2,0)</f>
        <v>#REF!</v>
      </c>
      <c r="J592" t="e">
        <f t="shared" si="54"/>
        <v>#REF!</v>
      </c>
      <c r="K592" t="str">
        <f t="shared" si="55"/>
        <v>東海地方</v>
      </c>
      <c r="L592" t="str">
        <f t="shared" si="56"/>
        <v>事業法人</v>
      </c>
      <c r="M592" t="str">
        <f t="shared" si="57"/>
        <v>04.事業法人</v>
      </c>
      <c r="N592">
        <f t="shared" si="58"/>
        <v>0</v>
      </c>
      <c r="O592">
        <f t="shared" si="59"/>
        <v>0</v>
      </c>
    </row>
    <row r="593" spans="1:15">
      <c r="A593" s="3" t="s">
        <v>682</v>
      </c>
      <c r="B593" t="s">
        <v>1695</v>
      </c>
      <c r="C593" t="s">
        <v>754</v>
      </c>
      <c r="D593" t="s">
        <v>2633</v>
      </c>
      <c r="E593" t="s">
        <v>2111</v>
      </c>
      <c r="F593" s="51"/>
      <c r="G593">
        <v>35</v>
      </c>
      <c r="H593" t="s">
        <v>1060</v>
      </c>
      <c r="I593" t="e">
        <f>VLOOKUP(H593,#REF!,2,0)</f>
        <v>#REF!</v>
      </c>
      <c r="J593" t="e">
        <f t="shared" si="54"/>
        <v>#REF!</v>
      </c>
      <c r="K593" t="str">
        <f t="shared" si="55"/>
        <v>東海地方</v>
      </c>
      <c r="L593" t="str">
        <f t="shared" si="56"/>
        <v>事業法人</v>
      </c>
      <c r="M593" t="str">
        <f t="shared" si="57"/>
        <v>04.事業法人</v>
      </c>
      <c r="N593">
        <f t="shared" si="58"/>
        <v>1</v>
      </c>
      <c r="O593">
        <f t="shared" si="59"/>
        <v>105</v>
      </c>
    </row>
    <row r="594" spans="1:15" ht="13.8" thickBot="1">
      <c r="A594" s="1" t="s">
        <v>683</v>
      </c>
      <c r="B594" t="s">
        <v>1696</v>
      </c>
      <c r="C594" t="s">
        <v>755</v>
      </c>
      <c r="D594" t="s">
        <v>2633</v>
      </c>
      <c r="E594" t="s">
        <v>2111</v>
      </c>
      <c r="F594" s="51"/>
      <c r="G594">
        <v>35</v>
      </c>
      <c r="H594" t="s">
        <v>1060</v>
      </c>
      <c r="I594" t="e">
        <f>VLOOKUP(H594,#REF!,2,0)</f>
        <v>#REF!</v>
      </c>
      <c r="J594" t="e">
        <f t="shared" si="54"/>
        <v>#REF!</v>
      </c>
      <c r="K594" t="str">
        <f t="shared" si="55"/>
        <v>東海地方</v>
      </c>
      <c r="L594" t="str">
        <f t="shared" si="56"/>
        <v>事業法人</v>
      </c>
      <c r="M594" t="str">
        <f t="shared" si="57"/>
        <v>04.事業法人</v>
      </c>
      <c r="N594">
        <f t="shared" si="58"/>
        <v>1</v>
      </c>
      <c r="O594">
        <f t="shared" si="59"/>
        <v>100</v>
      </c>
    </row>
    <row r="595" spans="1:15">
      <c r="A595" s="3" t="s">
        <v>1874</v>
      </c>
      <c r="B595" t="s">
        <v>1697</v>
      </c>
      <c r="C595" t="s">
        <v>854</v>
      </c>
      <c r="D595" t="s">
        <v>2659</v>
      </c>
      <c r="E595" t="s">
        <v>2002</v>
      </c>
      <c r="F595" s="51"/>
      <c r="G595">
        <v>35</v>
      </c>
      <c r="H595" t="s">
        <v>1060</v>
      </c>
      <c r="I595" t="e">
        <f>VLOOKUP(H595,#REF!,2,0)</f>
        <v>#REF!</v>
      </c>
      <c r="J595" t="e">
        <f t="shared" si="54"/>
        <v>#REF!</v>
      </c>
      <c r="K595" t="str">
        <f t="shared" si="55"/>
        <v>東海地方</v>
      </c>
      <c r="L595" t="str">
        <f t="shared" si="56"/>
        <v>事業法人</v>
      </c>
      <c r="M595" t="str">
        <f t="shared" si="57"/>
        <v>04.事業法人</v>
      </c>
      <c r="N595">
        <f t="shared" si="58"/>
        <v>2</v>
      </c>
      <c r="O595">
        <f t="shared" si="59"/>
        <v>239</v>
      </c>
    </row>
    <row r="596" spans="1:15" ht="13.8" thickBot="1">
      <c r="A596" s="10" t="s">
        <v>2389</v>
      </c>
      <c r="C596" t="s">
        <v>2543</v>
      </c>
      <c r="D596" t="s">
        <v>2654</v>
      </c>
      <c r="E596" t="s">
        <v>2000</v>
      </c>
      <c r="F596" s="51"/>
      <c r="G596">
        <v>40</v>
      </c>
      <c r="H596" t="s">
        <v>1060</v>
      </c>
      <c r="I596" t="e">
        <f>VLOOKUP(H596,#REF!,2,0)</f>
        <v>#REF!</v>
      </c>
      <c r="J596" t="e">
        <f t="shared" si="54"/>
        <v>#REF!</v>
      </c>
      <c r="K596" t="str">
        <f t="shared" si="55"/>
        <v>近畿地方</v>
      </c>
      <c r="L596" t="str">
        <f t="shared" si="56"/>
        <v>事業法人</v>
      </c>
      <c r="M596" t="str">
        <f t="shared" si="57"/>
        <v>04.事業法人</v>
      </c>
      <c r="N596">
        <f t="shared" si="58"/>
        <v>0</v>
      </c>
      <c r="O596">
        <f t="shared" si="59"/>
        <v>0</v>
      </c>
    </row>
    <row r="597" spans="1:15" ht="13.8" thickBot="1">
      <c r="A597" s="1" t="s">
        <v>1449</v>
      </c>
      <c r="B597" t="s">
        <v>1698</v>
      </c>
      <c r="C597" t="s">
        <v>518</v>
      </c>
      <c r="D597" t="s">
        <v>2655</v>
      </c>
      <c r="E597" t="s">
        <v>1976</v>
      </c>
      <c r="F597" s="51"/>
      <c r="G597">
        <v>35</v>
      </c>
      <c r="H597" t="s">
        <v>1060</v>
      </c>
      <c r="I597" t="e">
        <f>VLOOKUP(H597,#REF!,2,0)</f>
        <v>#REF!</v>
      </c>
      <c r="J597" t="e">
        <f t="shared" si="54"/>
        <v>#REF!</v>
      </c>
      <c r="K597" t="str">
        <f t="shared" si="55"/>
        <v>東海地方</v>
      </c>
      <c r="L597" t="str">
        <f t="shared" si="56"/>
        <v>事業法人</v>
      </c>
      <c r="M597" t="str">
        <f t="shared" si="57"/>
        <v>04.事業法人</v>
      </c>
      <c r="N597">
        <f t="shared" si="58"/>
        <v>1</v>
      </c>
      <c r="O597">
        <f t="shared" si="59"/>
        <v>105</v>
      </c>
    </row>
    <row r="598" spans="1:15" ht="13.8" thickBot="1">
      <c r="A598" s="57" t="s">
        <v>2742</v>
      </c>
      <c r="B598" t="s">
        <v>2745</v>
      </c>
      <c r="C598" t="s">
        <v>2544</v>
      </c>
      <c r="D598" t="s">
        <v>2654</v>
      </c>
      <c r="E598" t="s">
        <v>1993</v>
      </c>
      <c r="F598" s="51"/>
      <c r="G598">
        <v>25</v>
      </c>
      <c r="H598" t="s">
        <v>1060</v>
      </c>
      <c r="I598" t="e">
        <f>VLOOKUP(H598,#REF!,2,0)</f>
        <v>#REF!</v>
      </c>
      <c r="J598" t="e">
        <f t="shared" si="54"/>
        <v>#REF!</v>
      </c>
      <c r="K598" t="str">
        <f t="shared" si="55"/>
        <v>甲信越地方</v>
      </c>
      <c r="L598" t="str">
        <f t="shared" si="56"/>
        <v>事業法人</v>
      </c>
      <c r="M598" t="str">
        <f t="shared" si="57"/>
        <v>04.事業法人</v>
      </c>
      <c r="N598">
        <f t="shared" si="58"/>
        <v>1</v>
      </c>
      <c r="O598">
        <f t="shared" si="59"/>
        <v>90</v>
      </c>
    </row>
    <row r="599" spans="1:15" ht="19.8">
      <c r="A599" s="2" t="s">
        <v>684</v>
      </c>
      <c r="C599" t="s">
        <v>756</v>
      </c>
      <c r="D599" t="s">
        <v>2633</v>
      </c>
      <c r="E599" t="s">
        <v>1987</v>
      </c>
      <c r="F599" s="51"/>
      <c r="G599">
        <v>40</v>
      </c>
      <c r="H599" t="s">
        <v>1060</v>
      </c>
      <c r="I599" t="e">
        <f>VLOOKUP(H599,#REF!,2,0)</f>
        <v>#REF!</v>
      </c>
      <c r="J599" t="e">
        <f t="shared" si="54"/>
        <v>#REF!</v>
      </c>
      <c r="K599" t="str">
        <f t="shared" si="55"/>
        <v>近畿地方</v>
      </c>
      <c r="L599" t="str">
        <f t="shared" si="56"/>
        <v>事業法人</v>
      </c>
      <c r="M599" t="str">
        <f t="shared" si="57"/>
        <v>04.事業法人</v>
      </c>
      <c r="N599">
        <f t="shared" si="58"/>
        <v>0</v>
      </c>
      <c r="O599">
        <f t="shared" si="59"/>
        <v>0</v>
      </c>
    </row>
    <row r="600" spans="1:15" ht="19.8">
      <c r="A600" s="2" t="s">
        <v>1227</v>
      </c>
      <c r="C600" t="s">
        <v>1300</v>
      </c>
      <c r="D600" t="s">
        <v>2657</v>
      </c>
      <c r="E600" t="s">
        <v>1984</v>
      </c>
      <c r="F600" s="51"/>
      <c r="G600">
        <v>35</v>
      </c>
      <c r="H600" t="s">
        <v>1060</v>
      </c>
      <c r="I600" t="e">
        <f>VLOOKUP(H600,#REF!,2,0)</f>
        <v>#REF!</v>
      </c>
      <c r="J600" t="e">
        <f t="shared" si="54"/>
        <v>#REF!</v>
      </c>
      <c r="K600" t="str">
        <f t="shared" si="55"/>
        <v>東海地方</v>
      </c>
      <c r="L600" t="str">
        <f t="shared" si="56"/>
        <v>事業法人</v>
      </c>
      <c r="M600" t="str">
        <f t="shared" si="57"/>
        <v>04.事業法人</v>
      </c>
      <c r="N600">
        <f t="shared" si="58"/>
        <v>0</v>
      </c>
      <c r="O600">
        <f t="shared" si="59"/>
        <v>0</v>
      </c>
    </row>
    <row r="601" spans="1:15" ht="20.399999999999999" thickBot="1">
      <c r="A601" s="5" t="s">
        <v>1450</v>
      </c>
      <c r="C601" t="s">
        <v>629</v>
      </c>
      <c r="D601" t="s">
        <v>2658</v>
      </c>
      <c r="E601" t="s">
        <v>1962</v>
      </c>
      <c r="F601" s="51"/>
      <c r="G601">
        <v>40</v>
      </c>
      <c r="H601" t="s">
        <v>249</v>
      </c>
      <c r="I601" t="e">
        <f>VLOOKUP(H601,#REF!,2,0)</f>
        <v>#REF!</v>
      </c>
      <c r="J601" t="e">
        <f t="shared" si="54"/>
        <v>#REF!</v>
      </c>
      <c r="K601" t="str">
        <f t="shared" si="55"/>
        <v>近畿地方</v>
      </c>
      <c r="L601" t="str">
        <f t="shared" si="56"/>
        <v>その他</v>
      </c>
      <c r="M601" t="str">
        <f t="shared" si="57"/>
        <v>10.その他</v>
      </c>
      <c r="N601">
        <f t="shared" si="58"/>
        <v>0</v>
      </c>
      <c r="O601">
        <f t="shared" si="59"/>
        <v>0</v>
      </c>
    </row>
    <row r="602" spans="1:15" ht="20.399999999999999" thickBot="1">
      <c r="A602" s="5" t="s">
        <v>594</v>
      </c>
      <c r="C602" t="s">
        <v>630</v>
      </c>
      <c r="D602" t="s">
        <v>2658</v>
      </c>
      <c r="E602" t="s">
        <v>1987</v>
      </c>
      <c r="F602" s="51"/>
      <c r="G602">
        <v>40</v>
      </c>
      <c r="H602" t="s">
        <v>1060</v>
      </c>
      <c r="I602" t="e">
        <f>VLOOKUP(H602,#REF!,2,0)</f>
        <v>#REF!</v>
      </c>
      <c r="J602" t="e">
        <f t="shared" si="54"/>
        <v>#REF!</v>
      </c>
      <c r="K602" t="str">
        <f t="shared" si="55"/>
        <v>近畿地方</v>
      </c>
      <c r="L602" t="str">
        <f t="shared" si="56"/>
        <v>事業法人</v>
      </c>
      <c r="M602" t="str">
        <f t="shared" si="57"/>
        <v>04.事業法人</v>
      </c>
      <c r="N602">
        <f t="shared" si="58"/>
        <v>0</v>
      </c>
      <c r="O602">
        <f t="shared" si="59"/>
        <v>0</v>
      </c>
    </row>
    <row r="603" spans="1:15">
      <c r="A603" t="s">
        <v>2390</v>
      </c>
      <c r="B603" t="s">
        <v>2750</v>
      </c>
      <c r="C603" t="s">
        <v>2545</v>
      </c>
      <c r="D603" t="s">
        <v>2654</v>
      </c>
      <c r="E603" t="s">
        <v>2002</v>
      </c>
      <c r="F603" s="51" t="s">
        <v>2771</v>
      </c>
      <c r="G603">
        <v>35</v>
      </c>
      <c r="H603" t="s">
        <v>1060</v>
      </c>
      <c r="I603" t="e">
        <f>VLOOKUP(H603,#REF!,2,0)</f>
        <v>#REF!</v>
      </c>
      <c r="J603" t="e">
        <f t="shared" si="54"/>
        <v>#REF!</v>
      </c>
      <c r="K603" t="str">
        <f t="shared" si="55"/>
        <v>東海地方</v>
      </c>
      <c r="L603" t="str">
        <f t="shared" si="56"/>
        <v>事業法人</v>
      </c>
      <c r="M603" t="str">
        <f t="shared" si="57"/>
        <v>04.事業法人</v>
      </c>
      <c r="N603">
        <f t="shared" si="58"/>
        <v>1</v>
      </c>
      <c r="O603">
        <f t="shared" si="59"/>
        <v>100</v>
      </c>
    </row>
    <row r="604" spans="1:15" ht="19.8">
      <c r="A604" s="2" t="s">
        <v>1451</v>
      </c>
      <c r="C604" t="s">
        <v>855</v>
      </c>
      <c r="D604" t="s">
        <v>2659</v>
      </c>
      <c r="E604" t="s">
        <v>2112</v>
      </c>
      <c r="F604" s="51"/>
      <c r="G604">
        <v>20</v>
      </c>
      <c r="H604" t="s">
        <v>1060</v>
      </c>
      <c r="I604" t="e">
        <f>VLOOKUP(H604,#REF!,2,0)</f>
        <v>#REF!</v>
      </c>
      <c r="J604" t="e">
        <f t="shared" si="54"/>
        <v>#REF!</v>
      </c>
      <c r="K604" t="str">
        <f t="shared" si="55"/>
        <v>関東地方</v>
      </c>
      <c r="L604" t="str">
        <f t="shared" si="56"/>
        <v>事業法人</v>
      </c>
      <c r="M604" t="str">
        <f t="shared" si="57"/>
        <v>04.事業法人</v>
      </c>
      <c r="N604">
        <f t="shared" si="58"/>
        <v>0</v>
      </c>
      <c r="O604">
        <f t="shared" si="59"/>
        <v>0</v>
      </c>
    </row>
    <row r="605" spans="1:15" ht="19.8">
      <c r="A605" s="2" t="s">
        <v>203</v>
      </c>
      <c r="C605" t="s">
        <v>204</v>
      </c>
      <c r="D605" t="s">
        <v>2635</v>
      </c>
      <c r="E605" t="s">
        <v>1980</v>
      </c>
      <c r="F605" s="51"/>
      <c r="G605">
        <v>40</v>
      </c>
      <c r="H605" t="s">
        <v>1060</v>
      </c>
      <c r="I605" t="e">
        <f>VLOOKUP(H605,#REF!,2,0)</f>
        <v>#REF!</v>
      </c>
      <c r="J605" t="e">
        <f t="shared" si="54"/>
        <v>#REF!</v>
      </c>
      <c r="K605" t="str">
        <f t="shared" si="55"/>
        <v>近畿地方</v>
      </c>
      <c r="L605" t="str">
        <f t="shared" si="56"/>
        <v>事業法人</v>
      </c>
      <c r="M605" t="str">
        <f t="shared" si="57"/>
        <v>04.事業法人</v>
      </c>
      <c r="N605">
        <f t="shared" si="58"/>
        <v>0</v>
      </c>
      <c r="O605">
        <f t="shared" si="59"/>
        <v>0</v>
      </c>
    </row>
    <row r="606" spans="1:15" ht="13.8" thickBot="1">
      <c r="A606" s="10" t="s">
        <v>2826</v>
      </c>
      <c r="C606" t="s">
        <v>2927</v>
      </c>
      <c r="D606" t="s">
        <v>2972</v>
      </c>
      <c r="E606" t="s">
        <v>2973</v>
      </c>
      <c r="H606" t="s">
        <v>440</v>
      </c>
      <c r="I606" t="e">
        <f>VLOOKUP(H606,#REF!,2,0)</f>
        <v>#REF!</v>
      </c>
      <c r="J606" t="e">
        <f t="shared" si="54"/>
        <v>#REF!</v>
      </c>
      <c r="K606" t="str">
        <f t="shared" si="55"/>
        <v>東海地方</v>
      </c>
      <c r="L606" t="str">
        <f t="shared" si="56"/>
        <v>その他</v>
      </c>
      <c r="M606" t="str">
        <f t="shared" si="57"/>
        <v>09.医療法人・社会福祉法人</v>
      </c>
      <c r="N606">
        <f t="shared" si="58"/>
        <v>0</v>
      </c>
      <c r="O606">
        <f t="shared" si="59"/>
        <v>0</v>
      </c>
    </row>
    <row r="607" spans="1:15" ht="20.399999999999999" thickBot="1">
      <c r="A607" s="5" t="s">
        <v>19</v>
      </c>
      <c r="C607" t="s">
        <v>368</v>
      </c>
      <c r="D607" t="s">
        <v>2650</v>
      </c>
      <c r="E607" t="s">
        <v>1963</v>
      </c>
      <c r="F607" s="51"/>
      <c r="G607">
        <v>20</v>
      </c>
      <c r="H607" t="s">
        <v>1915</v>
      </c>
      <c r="I607" t="e">
        <f>VLOOKUP(H607,#REF!,2,0)</f>
        <v>#REF!</v>
      </c>
      <c r="J607" t="e">
        <f t="shared" si="54"/>
        <v>#REF!</v>
      </c>
      <c r="K607" t="str">
        <f t="shared" si="55"/>
        <v>関東地方</v>
      </c>
      <c r="L607" t="str">
        <f t="shared" si="56"/>
        <v>-</v>
      </c>
      <c r="M607" t="str">
        <f t="shared" si="57"/>
        <v>02.銀行</v>
      </c>
      <c r="N607">
        <f t="shared" si="58"/>
        <v>0</v>
      </c>
      <c r="O607">
        <f t="shared" si="59"/>
        <v>0</v>
      </c>
    </row>
    <row r="608" spans="1:15" ht="19.8">
      <c r="A608" s="2" t="s">
        <v>263</v>
      </c>
      <c r="C608" t="s">
        <v>434</v>
      </c>
      <c r="D608" t="s">
        <v>2644</v>
      </c>
      <c r="E608" t="s">
        <v>1986</v>
      </c>
      <c r="F608" s="51" t="s">
        <v>2771</v>
      </c>
      <c r="G608">
        <v>20</v>
      </c>
      <c r="H608" t="s">
        <v>1060</v>
      </c>
      <c r="I608" t="e">
        <f>VLOOKUP(H608,#REF!,2,0)</f>
        <v>#REF!</v>
      </c>
      <c r="J608" t="e">
        <f t="shared" si="54"/>
        <v>#REF!</v>
      </c>
      <c r="K608" t="str">
        <f t="shared" si="55"/>
        <v>関東地方</v>
      </c>
      <c r="L608" t="str">
        <f t="shared" si="56"/>
        <v>事業法人</v>
      </c>
      <c r="M608" t="str">
        <f t="shared" si="57"/>
        <v>04.事業法人</v>
      </c>
      <c r="N608">
        <f t="shared" si="58"/>
        <v>0</v>
      </c>
      <c r="O608">
        <f t="shared" si="59"/>
        <v>0</v>
      </c>
    </row>
    <row r="609" spans="1:15">
      <c r="A609" s="3" t="s">
        <v>1875</v>
      </c>
      <c r="B609" t="s">
        <v>1699</v>
      </c>
      <c r="C609" t="s">
        <v>205</v>
      </c>
      <c r="D609" t="s">
        <v>2635</v>
      </c>
      <c r="E609" t="s">
        <v>2005</v>
      </c>
      <c r="F609" s="51"/>
      <c r="G609">
        <v>30</v>
      </c>
      <c r="H609" t="s">
        <v>413</v>
      </c>
      <c r="I609" t="e">
        <f>VLOOKUP(H609,#REF!,2,0)</f>
        <v>#REF!</v>
      </c>
      <c r="J609" t="e">
        <f t="shared" si="54"/>
        <v>#REF!</v>
      </c>
      <c r="K609" t="str">
        <f t="shared" si="55"/>
        <v>北陸地方</v>
      </c>
      <c r="L609" t="str">
        <f t="shared" si="56"/>
        <v>自治体</v>
      </c>
      <c r="M609" t="str">
        <f t="shared" si="57"/>
        <v>07.自治体</v>
      </c>
      <c r="N609">
        <f t="shared" si="58"/>
        <v>2</v>
      </c>
      <c r="O609">
        <f t="shared" si="59"/>
        <v>67</v>
      </c>
    </row>
    <row r="610" spans="1:15">
      <c r="A610" t="s">
        <v>2408</v>
      </c>
      <c r="C610" t="s">
        <v>2613</v>
      </c>
      <c r="D610" t="s">
        <v>2654</v>
      </c>
      <c r="E610" t="s">
        <v>1993</v>
      </c>
      <c r="F610" s="51"/>
      <c r="G610">
        <v>25</v>
      </c>
      <c r="H610" t="s">
        <v>413</v>
      </c>
      <c r="I610" t="e">
        <f>VLOOKUP(H610,#REF!,2,0)</f>
        <v>#REF!</v>
      </c>
      <c r="J610" t="e">
        <f t="shared" si="54"/>
        <v>#REF!</v>
      </c>
      <c r="K610" t="str">
        <f t="shared" si="55"/>
        <v>甲信越地方</v>
      </c>
      <c r="L610" t="str">
        <f t="shared" si="56"/>
        <v>自治体</v>
      </c>
      <c r="M610" t="str">
        <f t="shared" si="57"/>
        <v>07.自治体</v>
      </c>
      <c r="N610">
        <f t="shared" si="58"/>
        <v>0</v>
      </c>
      <c r="O610">
        <f t="shared" si="59"/>
        <v>0</v>
      </c>
    </row>
    <row r="611" spans="1:15" ht="13.8" thickBot="1">
      <c r="A611" s="10" t="s">
        <v>2391</v>
      </c>
      <c r="B611" t="s">
        <v>2765</v>
      </c>
      <c r="C611" t="s">
        <v>2546</v>
      </c>
      <c r="D611" t="s">
        <v>2654</v>
      </c>
      <c r="E611" t="s">
        <v>1962</v>
      </c>
      <c r="F611" s="51"/>
      <c r="G611">
        <v>40</v>
      </c>
      <c r="H611" t="s">
        <v>1060</v>
      </c>
      <c r="I611" t="e">
        <f>VLOOKUP(H611,#REF!,2,0)</f>
        <v>#REF!</v>
      </c>
      <c r="J611" t="e">
        <f t="shared" si="54"/>
        <v>#REF!</v>
      </c>
      <c r="K611" t="str">
        <f t="shared" si="55"/>
        <v>近畿地方</v>
      </c>
      <c r="L611" t="str">
        <f t="shared" si="56"/>
        <v>事業法人</v>
      </c>
      <c r="M611" t="str">
        <f t="shared" si="57"/>
        <v>04.事業法人</v>
      </c>
      <c r="N611">
        <f t="shared" si="58"/>
        <v>2</v>
      </c>
      <c r="O611">
        <f t="shared" si="59"/>
        <v>38</v>
      </c>
    </row>
    <row r="612" spans="1:15">
      <c r="A612" s="3" t="s">
        <v>856</v>
      </c>
      <c r="B612" t="s">
        <v>1700</v>
      </c>
      <c r="C612" t="s">
        <v>857</v>
      </c>
      <c r="D612" t="s">
        <v>2659</v>
      </c>
      <c r="E612" t="s">
        <v>1987</v>
      </c>
      <c r="F612" s="51"/>
      <c r="G612">
        <v>40</v>
      </c>
      <c r="H612" t="s">
        <v>1060</v>
      </c>
      <c r="I612" t="e">
        <f>VLOOKUP(H612,#REF!,2,0)</f>
        <v>#REF!</v>
      </c>
      <c r="J612" t="e">
        <f t="shared" si="54"/>
        <v>#REF!</v>
      </c>
      <c r="K612" t="str">
        <f t="shared" si="55"/>
        <v>近畿地方</v>
      </c>
      <c r="L612" t="str">
        <f t="shared" si="56"/>
        <v>事業法人</v>
      </c>
      <c r="M612" t="str">
        <f t="shared" si="57"/>
        <v>04.事業法人</v>
      </c>
      <c r="N612">
        <f t="shared" si="58"/>
        <v>1</v>
      </c>
      <c r="O612">
        <f t="shared" si="59"/>
        <v>96</v>
      </c>
    </row>
    <row r="613" spans="1:15">
      <c r="A613" t="s">
        <v>2827</v>
      </c>
      <c r="C613" t="s">
        <v>2928</v>
      </c>
      <c r="D613" t="s">
        <v>2972</v>
      </c>
      <c r="E613" t="s">
        <v>2994</v>
      </c>
      <c r="H613" t="s">
        <v>413</v>
      </c>
      <c r="I613" t="e">
        <f>VLOOKUP(H613,#REF!,2,0)</f>
        <v>#REF!</v>
      </c>
      <c r="J613" t="e">
        <f t="shared" si="54"/>
        <v>#REF!</v>
      </c>
      <c r="K613" t="str">
        <f t="shared" si="55"/>
        <v>九州・沖縄地方</v>
      </c>
      <c r="L613" t="str">
        <f t="shared" si="56"/>
        <v>自治体</v>
      </c>
      <c r="M613" t="str">
        <f t="shared" si="57"/>
        <v>07.自治体</v>
      </c>
      <c r="N613">
        <f t="shared" si="58"/>
        <v>0</v>
      </c>
      <c r="O613">
        <f t="shared" si="59"/>
        <v>0</v>
      </c>
    </row>
    <row r="614" spans="1:15">
      <c r="A614" t="s">
        <v>3143</v>
      </c>
      <c r="C614" t="s">
        <v>3234</v>
      </c>
      <c r="D614" s="47" t="s">
        <v>3281</v>
      </c>
      <c r="E614" t="s">
        <v>1982</v>
      </c>
      <c r="H614" t="s">
        <v>413</v>
      </c>
      <c r="I614" t="e">
        <f>VLOOKUP(H614,#REF!,2,0)</f>
        <v>#REF!</v>
      </c>
      <c r="J614" t="e">
        <f t="shared" si="54"/>
        <v>#REF!</v>
      </c>
      <c r="K614" t="str">
        <f t="shared" si="55"/>
        <v>甲信越地方</v>
      </c>
      <c r="L614" t="str">
        <f t="shared" si="56"/>
        <v>自治体</v>
      </c>
      <c r="M614" t="str">
        <f t="shared" si="57"/>
        <v>07.自治体</v>
      </c>
      <c r="N614">
        <f t="shared" si="58"/>
        <v>0</v>
      </c>
      <c r="O614">
        <f t="shared" si="59"/>
        <v>0</v>
      </c>
    </row>
    <row r="615" spans="1:15" ht="19.8">
      <c r="A615" s="2" t="s">
        <v>1084</v>
      </c>
      <c r="C615" t="s">
        <v>1145</v>
      </c>
      <c r="D615" t="s">
        <v>2656</v>
      </c>
      <c r="E615" t="s">
        <v>2068</v>
      </c>
      <c r="F615" s="51" t="s">
        <v>2771</v>
      </c>
      <c r="G615">
        <v>40</v>
      </c>
      <c r="H615" t="s">
        <v>1060</v>
      </c>
      <c r="I615" t="e">
        <f>VLOOKUP(H615,#REF!,2,0)</f>
        <v>#REF!</v>
      </c>
      <c r="J615" t="e">
        <f t="shared" si="54"/>
        <v>#REF!</v>
      </c>
      <c r="K615" t="str">
        <f t="shared" si="55"/>
        <v>近畿地方</v>
      </c>
      <c r="L615" t="str">
        <f t="shared" si="56"/>
        <v>事業法人</v>
      </c>
      <c r="M615" t="str">
        <f t="shared" si="57"/>
        <v>04.事業法人</v>
      </c>
      <c r="N615">
        <f t="shared" si="58"/>
        <v>0</v>
      </c>
      <c r="O615">
        <f t="shared" si="59"/>
        <v>0</v>
      </c>
    </row>
    <row r="616" spans="1:15">
      <c r="A616" s="3" t="s">
        <v>1228</v>
      </c>
      <c r="B616" t="s">
        <v>1701</v>
      </c>
      <c r="C616" t="s">
        <v>1921</v>
      </c>
      <c r="D616" t="s">
        <v>2657</v>
      </c>
      <c r="E616" t="s">
        <v>2002</v>
      </c>
      <c r="F616" s="51"/>
      <c r="G616">
        <v>35</v>
      </c>
      <c r="H616" t="s">
        <v>930</v>
      </c>
      <c r="I616" t="e">
        <f>VLOOKUP(H616,#REF!,2,0)</f>
        <v>#REF!</v>
      </c>
      <c r="J616" t="e">
        <f t="shared" si="54"/>
        <v>#REF!</v>
      </c>
      <c r="K616" t="str">
        <f t="shared" si="55"/>
        <v>東海地方</v>
      </c>
      <c r="L616" t="str">
        <f t="shared" si="56"/>
        <v>学校法人等</v>
      </c>
      <c r="M616" t="str">
        <f t="shared" si="57"/>
        <v>01.学校法人・国立大学法人等</v>
      </c>
      <c r="N616">
        <f t="shared" si="58"/>
        <v>1</v>
      </c>
      <c r="O616">
        <f t="shared" si="59"/>
        <v>94</v>
      </c>
    </row>
    <row r="617" spans="1:15" ht="13.8" thickBot="1">
      <c r="A617" s="1" t="s">
        <v>685</v>
      </c>
      <c r="B617" t="s">
        <v>1702</v>
      </c>
      <c r="C617" t="s">
        <v>757</v>
      </c>
      <c r="D617" t="s">
        <v>2633</v>
      </c>
      <c r="E617" t="s">
        <v>2042</v>
      </c>
      <c r="F617" s="51"/>
      <c r="G617">
        <v>50</v>
      </c>
      <c r="H617" t="s">
        <v>1060</v>
      </c>
      <c r="I617" t="e">
        <f>VLOOKUP(H617,#REF!,2,0)</f>
        <v>#REF!</v>
      </c>
      <c r="J617" t="e">
        <f t="shared" si="54"/>
        <v>#REF!</v>
      </c>
      <c r="K617" t="str">
        <f t="shared" si="55"/>
        <v>中国地方</v>
      </c>
      <c r="L617" t="str">
        <f t="shared" si="56"/>
        <v>事業法人</v>
      </c>
      <c r="M617" t="str">
        <f t="shared" si="57"/>
        <v>04.事業法人</v>
      </c>
      <c r="N617">
        <f t="shared" si="58"/>
        <v>1</v>
      </c>
      <c r="O617">
        <f t="shared" si="59"/>
        <v>98</v>
      </c>
    </row>
    <row r="618" spans="1:15" ht="20.399999999999999" thickBot="1">
      <c r="A618" s="5" t="s">
        <v>1229</v>
      </c>
      <c r="C618" t="s">
        <v>1301</v>
      </c>
      <c r="D618" t="s">
        <v>2657</v>
      </c>
      <c r="E618" t="s">
        <v>1963</v>
      </c>
      <c r="F618" s="51"/>
      <c r="G618">
        <v>20</v>
      </c>
      <c r="H618" t="s">
        <v>930</v>
      </c>
      <c r="I618" t="e">
        <f>VLOOKUP(H618,#REF!,2,0)</f>
        <v>#REF!</v>
      </c>
      <c r="J618" t="e">
        <f t="shared" si="54"/>
        <v>#REF!</v>
      </c>
      <c r="K618" t="str">
        <f t="shared" si="55"/>
        <v>関東地方</v>
      </c>
      <c r="L618" t="str">
        <f t="shared" si="56"/>
        <v>学校法人等</v>
      </c>
      <c r="M618" t="str">
        <f t="shared" si="57"/>
        <v>01.学校法人・国立大学法人等</v>
      </c>
      <c r="N618">
        <f t="shared" si="58"/>
        <v>0</v>
      </c>
      <c r="O618">
        <f t="shared" si="59"/>
        <v>0</v>
      </c>
    </row>
    <row r="619" spans="1:15">
      <c r="A619" t="s">
        <v>3144</v>
      </c>
      <c r="C619" t="s">
        <v>3235</v>
      </c>
      <c r="D619" s="47" t="s">
        <v>3281</v>
      </c>
      <c r="E619" t="s">
        <v>1963</v>
      </c>
      <c r="H619" t="s">
        <v>930</v>
      </c>
      <c r="I619" t="e">
        <f>VLOOKUP(H619,#REF!,2,0)</f>
        <v>#REF!</v>
      </c>
      <c r="J619" t="e">
        <f t="shared" si="54"/>
        <v>#REF!</v>
      </c>
      <c r="K619" t="str">
        <f t="shared" si="55"/>
        <v>関東地方</v>
      </c>
      <c r="L619" t="str">
        <f t="shared" si="56"/>
        <v>学校法人等</v>
      </c>
      <c r="M619" t="str">
        <f t="shared" si="57"/>
        <v>01.学校法人・国立大学法人等</v>
      </c>
      <c r="N619">
        <f t="shared" si="58"/>
        <v>0</v>
      </c>
      <c r="O619">
        <f t="shared" si="59"/>
        <v>0</v>
      </c>
    </row>
    <row r="620" spans="1:15" ht="19.8">
      <c r="A620" s="2" t="s">
        <v>321</v>
      </c>
      <c r="C620" t="s">
        <v>206</v>
      </c>
      <c r="D620" t="s">
        <v>2635</v>
      </c>
      <c r="E620" t="s">
        <v>2113</v>
      </c>
      <c r="F620" s="51"/>
      <c r="G620">
        <v>70</v>
      </c>
      <c r="H620" t="s">
        <v>1060</v>
      </c>
      <c r="I620" t="e">
        <f>VLOOKUP(H620,#REF!,2,0)</f>
        <v>#REF!</v>
      </c>
      <c r="J620" t="e">
        <f t="shared" si="54"/>
        <v>#REF!</v>
      </c>
      <c r="K620" t="str">
        <f t="shared" si="55"/>
        <v>九州・沖縄地方</v>
      </c>
      <c r="L620" t="str">
        <f t="shared" si="56"/>
        <v>事業法人</v>
      </c>
      <c r="M620" t="str">
        <f t="shared" si="57"/>
        <v>04.事業法人</v>
      </c>
      <c r="N620">
        <f t="shared" si="58"/>
        <v>0</v>
      </c>
      <c r="O620">
        <f t="shared" si="59"/>
        <v>0</v>
      </c>
    </row>
    <row r="621" spans="1:15" ht="20.399999999999999" thickBot="1">
      <c r="A621" s="5" t="s">
        <v>686</v>
      </c>
      <c r="C621" t="s">
        <v>758</v>
      </c>
      <c r="D621" t="s">
        <v>2633</v>
      </c>
      <c r="E621" t="s">
        <v>1995</v>
      </c>
      <c r="F621" s="51"/>
      <c r="G621">
        <v>30</v>
      </c>
      <c r="H621" t="s">
        <v>1060</v>
      </c>
      <c r="I621" t="e">
        <f>VLOOKUP(H621,#REF!,2,0)</f>
        <v>#REF!</v>
      </c>
      <c r="J621" t="e">
        <f t="shared" si="54"/>
        <v>#REF!</v>
      </c>
      <c r="K621" t="str">
        <f t="shared" si="55"/>
        <v>北陸地方</v>
      </c>
      <c r="L621" t="str">
        <f t="shared" si="56"/>
        <v>事業法人</v>
      </c>
      <c r="M621" t="str">
        <f t="shared" si="57"/>
        <v>04.事業法人</v>
      </c>
      <c r="N621">
        <f t="shared" si="58"/>
        <v>0</v>
      </c>
      <c r="O621">
        <f t="shared" si="59"/>
        <v>0</v>
      </c>
    </row>
    <row r="622" spans="1:15" ht="20.399999999999999" thickBot="1">
      <c r="A622" s="5" t="s">
        <v>1452</v>
      </c>
      <c r="C622" t="s">
        <v>1146</v>
      </c>
      <c r="D622" t="s">
        <v>2656</v>
      </c>
      <c r="E622" t="s">
        <v>2114</v>
      </c>
      <c r="F622" s="51"/>
      <c r="G622">
        <v>70</v>
      </c>
      <c r="H622" t="s">
        <v>413</v>
      </c>
      <c r="I622" t="e">
        <f>VLOOKUP(H622,#REF!,2,0)</f>
        <v>#REF!</v>
      </c>
      <c r="J622" t="e">
        <f t="shared" si="54"/>
        <v>#REF!</v>
      </c>
      <c r="K622" t="str">
        <f t="shared" si="55"/>
        <v>九州・沖縄地方</v>
      </c>
      <c r="L622" t="str">
        <f t="shared" si="56"/>
        <v>自治体</v>
      </c>
      <c r="M622" t="str">
        <f t="shared" si="57"/>
        <v>07.自治体</v>
      </c>
      <c r="N622">
        <f t="shared" si="58"/>
        <v>0</v>
      </c>
      <c r="O622">
        <f t="shared" si="59"/>
        <v>0</v>
      </c>
    </row>
    <row r="623" spans="1:15">
      <c r="A623" t="s">
        <v>2392</v>
      </c>
      <c r="B623" t="s">
        <v>2734</v>
      </c>
      <c r="C623" t="s">
        <v>2547</v>
      </c>
      <c r="D623" t="s">
        <v>2654</v>
      </c>
      <c r="E623" t="s">
        <v>1993</v>
      </c>
      <c r="F623" s="51"/>
      <c r="G623">
        <v>25</v>
      </c>
      <c r="H623" t="s">
        <v>1060</v>
      </c>
      <c r="I623" t="e">
        <f>VLOOKUP(H623,#REF!,2,0)</f>
        <v>#REF!</v>
      </c>
      <c r="J623" t="e">
        <f t="shared" si="54"/>
        <v>#REF!</v>
      </c>
      <c r="K623" t="str">
        <f t="shared" si="55"/>
        <v>甲信越地方</v>
      </c>
      <c r="L623" t="str">
        <f t="shared" si="56"/>
        <v>事業法人</v>
      </c>
      <c r="M623" t="str">
        <f t="shared" si="57"/>
        <v>04.事業法人</v>
      </c>
      <c r="N623">
        <f t="shared" si="58"/>
        <v>1</v>
      </c>
      <c r="O623">
        <f t="shared" si="59"/>
        <v>94</v>
      </c>
    </row>
    <row r="624" spans="1:15">
      <c r="A624" t="s">
        <v>3132</v>
      </c>
      <c r="C624" t="s">
        <v>3236</v>
      </c>
      <c r="D624" s="47" t="s">
        <v>3281</v>
      </c>
      <c r="E624" t="s">
        <v>2137</v>
      </c>
      <c r="H624" t="s">
        <v>413</v>
      </c>
      <c r="I624" t="e">
        <f>VLOOKUP(H624,#REF!,2,0)</f>
        <v>#REF!</v>
      </c>
      <c r="J624" t="e">
        <f t="shared" si="54"/>
        <v>#REF!</v>
      </c>
      <c r="K624" t="str">
        <f t="shared" si="55"/>
        <v>関東地方</v>
      </c>
      <c r="L624" t="str">
        <f t="shared" si="56"/>
        <v>自治体</v>
      </c>
      <c r="M624" t="str">
        <f t="shared" si="57"/>
        <v>07.自治体</v>
      </c>
      <c r="N624">
        <f t="shared" si="58"/>
        <v>0</v>
      </c>
      <c r="O624">
        <f t="shared" si="59"/>
        <v>0</v>
      </c>
    </row>
    <row r="625" spans="1:15" ht="13.8" thickBot="1">
      <c r="A625" s="10" t="s">
        <v>2828</v>
      </c>
      <c r="C625" t="s">
        <v>2929</v>
      </c>
      <c r="D625" t="s">
        <v>2972</v>
      </c>
      <c r="E625" t="s">
        <v>2991</v>
      </c>
      <c r="H625" t="s">
        <v>413</v>
      </c>
      <c r="I625" t="e">
        <f>VLOOKUP(H625,#REF!,2,0)</f>
        <v>#REF!</v>
      </c>
      <c r="J625" t="e">
        <f t="shared" si="54"/>
        <v>#REF!</v>
      </c>
      <c r="K625" t="str">
        <f t="shared" si="55"/>
        <v>北陸地方</v>
      </c>
      <c r="L625" t="str">
        <f t="shared" si="56"/>
        <v>自治体</v>
      </c>
      <c r="M625" t="str">
        <f t="shared" si="57"/>
        <v>07.自治体</v>
      </c>
      <c r="N625">
        <f t="shared" si="58"/>
        <v>0</v>
      </c>
      <c r="O625">
        <f t="shared" si="59"/>
        <v>0</v>
      </c>
    </row>
    <row r="626" spans="1:15">
      <c r="A626" t="s">
        <v>2393</v>
      </c>
      <c r="C626" t="s">
        <v>2548</v>
      </c>
      <c r="D626" t="s">
        <v>2654</v>
      </c>
      <c r="E626" t="s">
        <v>1962</v>
      </c>
      <c r="F626" s="51"/>
      <c r="G626">
        <v>40</v>
      </c>
      <c r="H626" t="s">
        <v>1060</v>
      </c>
      <c r="I626" t="e">
        <f>VLOOKUP(H626,#REF!,2,0)</f>
        <v>#REF!</v>
      </c>
      <c r="J626" t="e">
        <f t="shared" si="54"/>
        <v>#REF!</v>
      </c>
      <c r="K626" t="str">
        <f t="shared" si="55"/>
        <v>近畿地方</v>
      </c>
      <c r="L626" t="str">
        <f t="shared" si="56"/>
        <v>事業法人</v>
      </c>
      <c r="M626" t="str">
        <f t="shared" si="57"/>
        <v>04.事業法人</v>
      </c>
      <c r="N626">
        <f t="shared" si="58"/>
        <v>0</v>
      </c>
      <c r="O626">
        <f t="shared" si="59"/>
        <v>0</v>
      </c>
    </row>
    <row r="627" spans="1:15">
      <c r="A627" t="s">
        <v>2829</v>
      </c>
      <c r="B627" t="s">
        <v>3073</v>
      </c>
      <c r="C627" t="s">
        <v>2930</v>
      </c>
      <c r="D627" t="s">
        <v>2972</v>
      </c>
      <c r="E627" t="s">
        <v>3010</v>
      </c>
      <c r="H627" t="s">
        <v>1060</v>
      </c>
      <c r="I627" t="e">
        <f>VLOOKUP(H627,#REF!,2,0)</f>
        <v>#REF!</v>
      </c>
      <c r="J627" t="e">
        <f t="shared" si="54"/>
        <v>#REF!</v>
      </c>
      <c r="K627" t="str">
        <f t="shared" si="55"/>
        <v>中国地方</v>
      </c>
      <c r="L627" t="str">
        <f t="shared" si="56"/>
        <v>事業法人</v>
      </c>
      <c r="M627" t="str">
        <f t="shared" si="57"/>
        <v>04.事業法人</v>
      </c>
      <c r="N627">
        <f t="shared" si="58"/>
        <v>1</v>
      </c>
      <c r="O627">
        <f t="shared" si="59"/>
        <v>93</v>
      </c>
    </row>
    <row r="628" spans="1:15" ht="13.8" thickBot="1">
      <c r="A628" s="1" t="s">
        <v>1453</v>
      </c>
      <c r="B628" t="s">
        <v>1703</v>
      </c>
      <c r="C628" t="s">
        <v>519</v>
      </c>
      <c r="D628" t="s">
        <v>2655</v>
      </c>
      <c r="E628" t="s">
        <v>2024</v>
      </c>
      <c r="F628" s="51"/>
      <c r="G628">
        <v>20</v>
      </c>
      <c r="H628" t="s">
        <v>1060</v>
      </c>
      <c r="I628" t="e">
        <f>VLOOKUP(H628,#REF!,2,0)</f>
        <v>#REF!</v>
      </c>
      <c r="J628" t="e">
        <f t="shared" si="54"/>
        <v>#REF!</v>
      </c>
      <c r="K628" t="str">
        <f t="shared" si="55"/>
        <v>関東地方</v>
      </c>
      <c r="L628" t="str">
        <f t="shared" si="56"/>
        <v>事業法人</v>
      </c>
      <c r="M628" t="str">
        <f t="shared" si="57"/>
        <v>04.事業法人</v>
      </c>
      <c r="N628">
        <f t="shared" si="58"/>
        <v>1</v>
      </c>
      <c r="O628">
        <f t="shared" si="59"/>
        <v>103</v>
      </c>
    </row>
    <row r="629" spans="1:15">
      <c r="A629" t="s">
        <v>2830</v>
      </c>
      <c r="C629" t="s">
        <v>2931</v>
      </c>
      <c r="D629" t="s">
        <v>2972</v>
      </c>
      <c r="E629" t="s">
        <v>3009</v>
      </c>
      <c r="H629" t="s">
        <v>413</v>
      </c>
      <c r="I629" t="e">
        <f>VLOOKUP(H629,#REF!,2,0)</f>
        <v>#REF!</v>
      </c>
      <c r="J629" t="e">
        <f t="shared" si="54"/>
        <v>#REF!</v>
      </c>
      <c r="K629" t="str">
        <f t="shared" si="55"/>
        <v>関東地方</v>
      </c>
      <c r="L629" t="str">
        <f t="shared" si="56"/>
        <v>自治体</v>
      </c>
      <c r="M629" t="str">
        <f t="shared" si="57"/>
        <v>07.自治体</v>
      </c>
      <c r="N629">
        <f t="shared" si="58"/>
        <v>0</v>
      </c>
      <c r="O629">
        <f t="shared" si="59"/>
        <v>0</v>
      </c>
    </row>
    <row r="630" spans="1:15" ht="19.8">
      <c r="A630" s="2" t="s">
        <v>1085</v>
      </c>
      <c r="C630" t="s">
        <v>1147</v>
      </c>
      <c r="D630" t="s">
        <v>2656</v>
      </c>
      <c r="E630" t="s">
        <v>1972</v>
      </c>
      <c r="F630" s="51"/>
      <c r="G630">
        <v>10</v>
      </c>
      <c r="H630" t="s">
        <v>446</v>
      </c>
      <c r="I630" t="e">
        <f>VLOOKUP(H630,#REF!,2,0)</f>
        <v>#REF!</v>
      </c>
      <c r="J630" t="e">
        <f t="shared" si="54"/>
        <v>#REF!</v>
      </c>
      <c r="K630" t="str">
        <f t="shared" si="55"/>
        <v>北海道・東北地方</v>
      </c>
      <c r="L630" t="str">
        <f t="shared" si="56"/>
        <v>その他</v>
      </c>
      <c r="M630" t="str">
        <f t="shared" si="57"/>
        <v>09.医療法人・社会福祉法人</v>
      </c>
      <c r="N630">
        <f t="shared" si="58"/>
        <v>0</v>
      </c>
      <c r="O630">
        <f t="shared" si="59"/>
        <v>0</v>
      </c>
    </row>
    <row r="631" spans="1:15" ht="13.8" thickBot="1">
      <c r="A631" s="1" t="s">
        <v>1454</v>
      </c>
      <c r="B631" t="s">
        <v>1704</v>
      </c>
      <c r="C631" t="s">
        <v>520</v>
      </c>
      <c r="D631" t="s">
        <v>2655</v>
      </c>
      <c r="E631" t="s">
        <v>2052</v>
      </c>
      <c r="F631" s="51"/>
      <c r="G631">
        <v>70</v>
      </c>
      <c r="H631" t="s">
        <v>1060</v>
      </c>
      <c r="I631" t="e">
        <f>VLOOKUP(H631,#REF!,2,0)</f>
        <v>#REF!</v>
      </c>
      <c r="J631" t="e">
        <f t="shared" si="54"/>
        <v>#REF!</v>
      </c>
      <c r="K631" t="str">
        <f t="shared" si="55"/>
        <v>九州・沖縄地方</v>
      </c>
      <c r="L631" t="str">
        <f t="shared" si="56"/>
        <v>事業法人</v>
      </c>
      <c r="M631" t="str">
        <f t="shared" si="57"/>
        <v>04.事業法人</v>
      </c>
      <c r="N631">
        <f t="shared" si="58"/>
        <v>1</v>
      </c>
      <c r="O631">
        <f t="shared" si="59"/>
        <v>97</v>
      </c>
    </row>
    <row r="632" spans="1:15" ht="13.8" thickBot="1">
      <c r="A632" s="10" t="s">
        <v>2831</v>
      </c>
      <c r="C632" t="s">
        <v>2932</v>
      </c>
      <c r="D632" t="s">
        <v>2972</v>
      </c>
      <c r="E632" t="s">
        <v>1985</v>
      </c>
      <c r="H632" t="s">
        <v>1193</v>
      </c>
      <c r="I632" t="e">
        <f>VLOOKUP(H632,#REF!,2,0)</f>
        <v>#REF!</v>
      </c>
      <c r="J632" t="e">
        <f t="shared" si="54"/>
        <v>#REF!</v>
      </c>
      <c r="K632" t="str">
        <f t="shared" si="55"/>
        <v>北海道・東北地方</v>
      </c>
      <c r="L632" t="str">
        <f t="shared" si="56"/>
        <v>その他</v>
      </c>
      <c r="M632" t="str">
        <f t="shared" si="57"/>
        <v>08.財団法人・社団法人</v>
      </c>
      <c r="N632">
        <f t="shared" si="58"/>
        <v>0</v>
      </c>
      <c r="O632">
        <f t="shared" si="59"/>
        <v>0</v>
      </c>
    </row>
    <row r="633" spans="1:15" ht="19.8">
      <c r="A633" s="2" t="s">
        <v>1455</v>
      </c>
      <c r="C633" t="s">
        <v>1302</v>
      </c>
      <c r="D633" t="s">
        <v>2657</v>
      </c>
      <c r="E633" t="s">
        <v>2069</v>
      </c>
      <c r="F633" s="51"/>
      <c r="G633">
        <v>40</v>
      </c>
      <c r="H633" t="s">
        <v>413</v>
      </c>
      <c r="I633" t="e">
        <f>VLOOKUP(H633,#REF!,2,0)</f>
        <v>#REF!</v>
      </c>
      <c r="J633" t="e">
        <f t="shared" si="54"/>
        <v>#REF!</v>
      </c>
      <c r="K633" t="str">
        <f t="shared" si="55"/>
        <v>近畿地方</v>
      </c>
      <c r="L633" t="str">
        <f t="shared" si="56"/>
        <v>自治体</v>
      </c>
      <c r="M633" t="str">
        <f t="shared" si="57"/>
        <v>07.自治体</v>
      </c>
      <c r="N633">
        <f t="shared" si="58"/>
        <v>0</v>
      </c>
      <c r="O633">
        <f t="shared" si="59"/>
        <v>0</v>
      </c>
    </row>
    <row r="634" spans="1:15">
      <c r="A634" t="s">
        <v>3145</v>
      </c>
      <c r="C634" t="s">
        <v>3237</v>
      </c>
      <c r="D634" s="47" t="s">
        <v>3281</v>
      </c>
      <c r="E634" t="s">
        <v>2000</v>
      </c>
      <c r="H634" t="s">
        <v>413</v>
      </c>
      <c r="I634" t="e">
        <f>VLOOKUP(H634,#REF!,2,0)</f>
        <v>#REF!</v>
      </c>
      <c r="J634" t="e">
        <f t="shared" si="54"/>
        <v>#REF!</v>
      </c>
      <c r="K634" t="str">
        <f t="shared" si="55"/>
        <v>近畿地方</v>
      </c>
      <c r="L634" t="str">
        <f t="shared" si="56"/>
        <v>自治体</v>
      </c>
      <c r="M634" t="str">
        <f t="shared" si="57"/>
        <v>07.自治体</v>
      </c>
      <c r="N634">
        <f t="shared" si="58"/>
        <v>0</v>
      </c>
      <c r="O634">
        <f t="shared" si="59"/>
        <v>0</v>
      </c>
    </row>
    <row r="635" spans="1:15">
      <c r="A635" s="3" t="s">
        <v>299</v>
      </c>
      <c r="B635" t="s">
        <v>1705</v>
      </c>
      <c r="C635" t="s">
        <v>132</v>
      </c>
      <c r="D635" t="s">
        <v>2636</v>
      </c>
      <c r="E635" t="s">
        <v>1963</v>
      </c>
      <c r="F635" s="51" t="s">
        <v>2771</v>
      </c>
      <c r="G635">
        <v>20</v>
      </c>
      <c r="H635" t="s">
        <v>1060</v>
      </c>
      <c r="I635" t="e">
        <f>VLOOKUP(H635,#REF!,2,0)</f>
        <v>#REF!</v>
      </c>
      <c r="J635" t="e">
        <f t="shared" si="54"/>
        <v>#REF!</v>
      </c>
      <c r="K635" t="str">
        <f t="shared" si="55"/>
        <v>関東地方</v>
      </c>
      <c r="L635" t="str">
        <f t="shared" si="56"/>
        <v>事業法人</v>
      </c>
      <c r="M635" t="str">
        <f t="shared" si="57"/>
        <v>04.事業法人</v>
      </c>
      <c r="N635">
        <f t="shared" si="58"/>
        <v>1</v>
      </c>
      <c r="O635">
        <f t="shared" si="59"/>
        <v>91</v>
      </c>
    </row>
    <row r="636" spans="1:15">
      <c r="A636" s="3" t="s">
        <v>1835</v>
      </c>
      <c r="B636" t="s">
        <v>2763</v>
      </c>
      <c r="C636" t="s">
        <v>1922</v>
      </c>
      <c r="D636" t="s">
        <v>2635</v>
      </c>
      <c r="E636" t="s">
        <v>1963</v>
      </c>
      <c r="F636" s="51"/>
      <c r="G636">
        <v>20</v>
      </c>
      <c r="H636" t="s">
        <v>1060</v>
      </c>
      <c r="I636" t="e">
        <f>VLOOKUP(H636,#REF!,2,0)</f>
        <v>#REF!</v>
      </c>
      <c r="J636" t="e">
        <f t="shared" si="54"/>
        <v>#REF!</v>
      </c>
      <c r="K636" t="str">
        <f t="shared" si="55"/>
        <v>関東地方</v>
      </c>
      <c r="L636" t="str">
        <f t="shared" si="56"/>
        <v>事業法人</v>
      </c>
      <c r="M636" t="str">
        <f t="shared" si="57"/>
        <v>04.事業法人</v>
      </c>
      <c r="N636">
        <f t="shared" si="58"/>
        <v>2</v>
      </c>
      <c r="O636">
        <f t="shared" si="59"/>
        <v>32</v>
      </c>
    </row>
    <row r="637" spans="1:15" ht="19.8">
      <c r="A637" s="2" t="s">
        <v>1456</v>
      </c>
      <c r="C637" t="s">
        <v>631</v>
      </c>
      <c r="D637" t="s">
        <v>2658</v>
      </c>
      <c r="E637" t="s">
        <v>2116</v>
      </c>
      <c r="F637" s="51"/>
      <c r="G637">
        <v>70</v>
      </c>
      <c r="H637" t="s">
        <v>930</v>
      </c>
      <c r="I637" t="e">
        <f>VLOOKUP(H637,#REF!,2,0)</f>
        <v>#REF!</v>
      </c>
      <c r="J637" t="e">
        <f t="shared" si="54"/>
        <v>#REF!</v>
      </c>
      <c r="K637" t="str">
        <f t="shared" si="55"/>
        <v>九州・沖縄地方</v>
      </c>
      <c r="L637" t="str">
        <f t="shared" si="56"/>
        <v>学校法人等</v>
      </c>
      <c r="M637" t="str">
        <f t="shared" si="57"/>
        <v>01.学校法人・国立大学法人等</v>
      </c>
      <c r="N637">
        <f t="shared" si="58"/>
        <v>0</v>
      </c>
      <c r="O637">
        <f t="shared" si="59"/>
        <v>0</v>
      </c>
    </row>
    <row r="638" spans="1:15">
      <c r="A638" t="s">
        <v>2394</v>
      </c>
      <c r="C638" t="s">
        <v>2549</v>
      </c>
      <c r="D638" t="s">
        <v>2654</v>
      </c>
      <c r="E638" t="s">
        <v>1993</v>
      </c>
      <c r="F638" s="51"/>
      <c r="G638">
        <v>25</v>
      </c>
      <c r="H638" t="s">
        <v>413</v>
      </c>
      <c r="I638" t="e">
        <f>VLOOKUP(H638,#REF!,2,0)</f>
        <v>#REF!</v>
      </c>
      <c r="J638" t="e">
        <f t="shared" si="54"/>
        <v>#REF!</v>
      </c>
      <c r="K638" t="str">
        <f t="shared" si="55"/>
        <v>甲信越地方</v>
      </c>
      <c r="L638" t="str">
        <f t="shared" si="56"/>
        <v>自治体</v>
      </c>
      <c r="M638" t="str">
        <f t="shared" si="57"/>
        <v>07.自治体</v>
      </c>
      <c r="N638">
        <f t="shared" si="58"/>
        <v>0</v>
      </c>
      <c r="O638">
        <f t="shared" si="59"/>
        <v>0</v>
      </c>
    </row>
    <row r="639" spans="1:15" ht="13.8" thickBot="1">
      <c r="A639" s="10" t="s">
        <v>2395</v>
      </c>
      <c r="C639" t="s">
        <v>2550</v>
      </c>
      <c r="D639" t="s">
        <v>2654</v>
      </c>
      <c r="E639" t="s">
        <v>1982</v>
      </c>
      <c r="F639" s="51"/>
      <c r="G639">
        <v>25</v>
      </c>
      <c r="H639" t="s">
        <v>440</v>
      </c>
      <c r="I639" t="e">
        <f>VLOOKUP(H639,#REF!,2,0)</f>
        <v>#REF!</v>
      </c>
      <c r="J639" t="e">
        <f t="shared" si="54"/>
        <v>#REF!</v>
      </c>
      <c r="K639" t="str">
        <f t="shared" si="55"/>
        <v>甲信越地方</v>
      </c>
      <c r="L639" t="str">
        <f t="shared" si="56"/>
        <v>その他</v>
      </c>
      <c r="M639" t="str">
        <f t="shared" si="57"/>
        <v>09.医療法人・社会福祉法人</v>
      </c>
      <c r="N639">
        <f t="shared" si="58"/>
        <v>0</v>
      </c>
      <c r="O639">
        <f t="shared" si="59"/>
        <v>0</v>
      </c>
    </row>
    <row r="640" spans="1:15">
      <c r="A640" t="s">
        <v>3146</v>
      </c>
      <c r="C640" t="s">
        <v>3238</v>
      </c>
      <c r="D640" s="47" t="s">
        <v>3281</v>
      </c>
      <c r="E640" t="s">
        <v>2050</v>
      </c>
      <c r="H640" t="s">
        <v>249</v>
      </c>
      <c r="I640" t="e">
        <f>VLOOKUP(H640,#REF!,2,0)</f>
        <v>#REF!</v>
      </c>
      <c r="J640" t="e">
        <f t="shared" si="54"/>
        <v>#REF!</v>
      </c>
      <c r="K640" t="str">
        <f t="shared" si="55"/>
        <v>近畿地方</v>
      </c>
      <c r="L640" t="str">
        <f t="shared" si="56"/>
        <v>その他</v>
      </c>
      <c r="M640" t="str">
        <f t="shared" si="57"/>
        <v>10.その他</v>
      </c>
      <c r="N640">
        <f t="shared" si="58"/>
        <v>0</v>
      </c>
      <c r="O640">
        <f t="shared" si="59"/>
        <v>0</v>
      </c>
    </row>
    <row r="641" spans="1:15">
      <c r="A641" s="3" t="s">
        <v>687</v>
      </c>
      <c r="B641" t="s">
        <v>1706</v>
      </c>
      <c r="C641" t="s">
        <v>759</v>
      </c>
      <c r="D641" t="s">
        <v>2633</v>
      </c>
      <c r="E641" t="s">
        <v>2117</v>
      </c>
      <c r="F641" s="51" t="s">
        <v>2771</v>
      </c>
      <c r="G641">
        <v>35</v>
      </c>
      <c r="H641" t="s">
        <v>1060</v>
      </c>
      <c r="I641" t="e">
        <f>VLOOKUP(H641,#REF!,2,0)</f>
        <v>#REF!</v>
      </c>
      <c r="J641" t="e">
        <f t="shared" si="54"/>
        <v>#REF!</v>
      </c>
      <c r="K641" t="str">
        <f t="shared" si="55"/>
        <v>東海地方</v>
      </c>
      <c r="L641" t="str">
        <f t="shared" si="56"/>
        <v>事業法人</v>
      </c>
      <c r="M641" t="str">
        <f t="shared" si="57"/>
        <v>04.事業法人</v>
      </c>
      <c r="N641">
        <f t="shared" si="58"/>
        <v>1</v>
      </c>
      <c r="O641">
        <f t="shared" si="59"/>
        <v>95</v>
      </c>
    </row>
    <row r="642" spans="1:15" ht="19.8">
      <c r="A642" s="2" t="s">
        <v>1457</v>
      </c>
      <c r="C642" t="s">
        <v>1303</v>
      </c>
      <c r="D642" t="s">
        <v>2657</v>
      </c>
      <c r="E642" t="s">
        <v>2061</v>
      </c>
      <c r="F642" s="51"/>
      <c r="G642">
        <v>50</v>
      </c>
      <c r="H642" t="s">
        <v>413</v>
      </c>
      <c r="I642" t="e">
        <f>VLOOKUP(H642,#REF!,2,0)</f>
        <v>#REF!</v>
      </c>
      <c r="J642" t="e">
        <f t="shared" ref="J642:J705" si="60">IF(AND(I642="事業法人",F642="○"),"事業法人（上場）",IF(AND(I642="事業法人",F642=""),"事業法人（非上場）",I642))</f>
        <v>#REF!</v>
      </c>
      <c r="K642" t="str">
        <f t="shared" ref="K642:K705" si="61">VLOOKUP(E642,S:T,2,0)</f>
        <v>中国地方</v>
      </c>
      <c r="L642" t="str">
        <f t="shared" ref="L642:L705" si="62">VLOOKUP(H642,U:V,2,0)</f>
        <v>自治体</v>
      </c>
      <c r="M642" t="str">
        <f t="shared" ref="M642:M705" si="63">VLOOKUP(H642,W:X,2,0)</f>
        <v>07.自治体</v>
      </c>
      <c r="N642">
        <f t="shared" ref="N642:N705" si="64">IF(B642="",0,IF(COUNTIF(B642,"https://www.jasso.go.jp/*")=1,1,2))</f>
        <v>0</v>
      </c>
      <c r="O642">
        <f t="shared" ref="O642:O705" si="65">LEN(B642)</f>
        <v>0</v>
      </c>
    </row>
    <row r="643" spans="1:15" ht="13.8" thickBot="1">
      <c r="A643" s="10" t="s">
        <v>2396</v>
      </c>
      <c r="B643" t="s">
        <v>2764</v>
      </c>
      <c r="C643" t="s">
        <v>2551</v>
      </c>
      <c r="D643" t="s">
        <v>2654</v>
      </c>
      <c r="E643" t="s">
        <v>2002</v>
      </c>
      <c r="F643" s="51"/>
      <c r="G643">
        <v>35</v>
      </c>
      <c r="H643" t="s">
        <v>1060</v>
      </c>
      <c r="I643" t="e">
        <f>VLOOKUP(H643,#REF!,2,0)</f>
        <v>#REF!</v>
      </c>
      <c r="J643" t="e">
        <f t="shared" si="60"/>
        <v>#REF!</v>
      </c>
      <c r="K643" t="str">
        <f t="shared" si="61"/>
        <v>東海地方</v>
      </c>
      <c r="L643" t="str">
        <f t="shared" si="62"/>
        <v>事業法人</v>
      </c>
      <c r="M643" t="str">
        <f t="shared" si="63"/>
        <v>04.事業法人</v>
      </c>
      <c r="N643">
        <f t="shared" si="64"/>
        <v>2</v>
      </c>
      <c r="O643">
        <f t="shared" si="65"/>
        <v>71</v>
      </c>
    </row>
    <row r="644" spans="1:15" ht="20.399999999999999" thickBot="1">
      <c r="A644" s="5" t="s">
        <v>20</v>
      </c>
      <c r="C644" t="s">
        <v>384</v>
      </c>
      <c r="D644" t="s">
        <v>2638</v>
      </c>
      <c r="E644" t="s">
        <v>1978</v>
      </c>
      <c r="F644" s="51"/>
      <c r="G644">
        <v>20</v>
      </c>
      <c r="H644" t="s">
        <v>335</v>
      </c>
      <c r="I644" t="e">
        <f>VLOOKUP(H644,#REF!,2,0)</f>
        <v>#REF!</v>
      </c>
      <c r="J644" t="e">
        <f t="shared" si="60"/>
        <v>#REF!</v>
      </c>
      <c r="K644" t="str">
        <f t="shared" si="61"/>
        <v>関東地方</v>
      </c>
      <c r="L644" t="str">
        <f t="shared" si="62"/>
        <v>地域金融機関</v>
      </c>
      <c r="M644" t="str">
        <f t="shared" si="63"/>
        <v>02.銀行</v>
      </c>
      <c r="N644">
        <f t="shared" si="64"/>
        <v>0</v>
      </c>
      <c r="O644">
        <f t="shared" si="65"/>
        <v>0</v>
      </c>
    </row>
    <row r="645" spans="1:15" ht="19.8">
      <c r="A645" s="2" t="s">
        <v>21</v>
      </c>
      <c r="C645" t="s">
        <v>385</v>
      </c>
      <c r="D645" t="s">
        <v>2638</v>
      </c>
      <c r="E645" t="s">
        <v>1978</v>
      </c>
      <c r="F645" s="51"/>
      <c r="G645">
        <v>20</v>
      </c>
      <c r="H645" t="s">
        <v>930</v>
      </c>
      <c r="I645" t="e">
        <f>VLOOKUP(H645,#REF!,2,0)</f>
        <v>#REF!</v>
      </c>
      <c r="J645" t="e">
        <f t="shared" si="60"/>
        <v>#REF!</v>
      </c>
      <c r="K645" t="str">
        <f t="shared" si="61"/>
        <v>関東地方</v>
      </c>
      <c r="L645" t="str">
        <f t="shared" si="62"/>
        <v>学校法人等</v>
      </c>
      <c r="M645" t="str">
        <f t="shared" si="63"/>
        <v>01.学校法人・国立大学法人等</v>
      </c>
      <c r="N645">
        <f t="shared" si="64"/>
        <v>0</v>
      </c>
      <c r="O645">
        <f t="shared" si="65"/>
        <v>0</v>
      </c>
    </row>
    <row r="646" spans="1:15">
      <c r="A646" t="s">
        <v>2832</v>
      </c>
      <c r="C646" t="s">
        <v>2933</v>
      </c>
      <c r="D646" t="s">
        <v>2972</v>
      </c>
      <c r="E646" t="s">
        <v>3011</v>
      </c>
      <c r="H646" t="s">
        <v>1193</v>
      </c>
      <c r="I646" t="e">
        <f>VLOOKUP(H646,#REF!,2,0)</f>
        <v>#REF!</v>
      </c>
      <c r="J646" t="e">
        <f t="shared" si="60"/>
        <v>#REF!</v>
      </c>
      <c r="K646" t="str">
        <f t="shared" si="61"/>
        <v>関東地方</v>
      </c>
      <c r="L646" t="str">
        <f t="shared" si="62"/>
        <v>その他</v>
      </c>
      <c r="M646" t="str">
        <f t="shared" si="63"/>
        <v>08.財団法人・社団法人</v>
      </c>
      <c r="N646">
        <f t="shared" si="64"/>
        <v>0</v>
      </c>
      <c r="O646">
        <f t="shared" si="65"/>
        <v>0</v>
      </c>
    </row>
    <row r="647" spans="1:15" ht="19.8">
      <c r="A647" s="2" t="s">
        <v>688</v>
      </c>
      <c r="C647" t="s">
        <v>760</v>
      </c>
      <c r="D647" t="s">
        <v>2633</v>
      </c>
      <c r="E647" t="s">
        <v>2118</v>
      </c>
      <c r="F647" s="51"/>
      <c r="G647">
        <v>20</v>
      </c>
      <c r="H647" t="s">
        <v>1193</v>
      </c>
      <c r="I647" t="e">
        <f>VLOOKUP(H647,#REF!,2,0)</f>
        <v>#REF!</v>
      </c>
      <c r="J647" t="e">
        <f t="shared" si="60"/>
        <v>#REF!</v>
      </c>
      <c r="K647" t="str">
        <f t="shared" si="61"/>
        <v>関東地方</v>
      </c>
      <c r="L647" t="str">
        <f t="shared" si="62"/>
        <v>その他</v>
      </c>
      <c r="M647" t="str">
        <f t="shared" si="63"/>
        <v>08.財団法人・社団法人</v>
      </c>
      <c r="N647">
        <f t="shared" si="64"/>
        <v>0</v>
      </c>
      <c r="O647">
        <f t="shared" si="65"/>
        <v>0</v>
      </c>
    </row>
    <row r="648" spans="1:15">
      <c r="A648" t="s">
        <v>2833</v>
      </c>
      <c r="C648" t="s">
        <v>2934</v>
      </c>
      <c r="D648" t="s">
        <v>2972</v>
      </c>
      <c r="E648" t="s">
        <v>3011</v>
      </c>
      <c r="H648" t="s">
        <v>440</v>
      </c>
      <c r="I648" t="e">
        <f>VLOOKUP(H648,#REF!,2,0)</f>
        <v>#REF!</v>
      </c>
      <c r="J648" t="e">
        <f t="shared" si="60"/>
        <v>#REF!</v>
      </c>
      <c r="K648" t="str">
        <f t="shared" si="61"/>
        <v>関東地方</v>
      </c>
      <c r="L648" t="str">
        <f t="shared" si="62"/>
        <v>その他</v>
      </c>
      <c r="M648" t="str">
        <f t="shared" si="63"/>
        <v>09.医療法人・社会福祉法人</v>
      </c>
      <c r="N648">
        <f t="shared" si="64"/>
        <v>0</v>
      </c>
      <c r="O648">
        <f t="shared" si="65"/>
        <v>0</v>
      </c>
    </row>
    <row r="649" spans="1:15">
      <c r="A649" s="3" t="s">
        <v>1876</v>
      </c>
      <c r="B649" t="s">
        <v>1707</v>
      </c>
      <c r="C649" t="s">
        <v>1148</v>
      </c>
      <c r="D649" t="s">
        <v>2656</v>
      </c>
      <c r="E649" t="s">
        <v>2021</v>
      </c>
      <c r="F649" s="51"/>
      <c r="G649">
        <v>20</v>
      </c>
      <c r="H649" t="s">
        <v>413</v>
      </c>
      <c r="I649" t="e">
        <f>VLOOKUP(H649,#REF!,2,0)</f>
        <v>#REF!</v>
      </c>
      <c r="J649" t="e">
        <f t="shared" si="60"/>
        <v>#REF!</v>
      </c>
      <c r="K649" t="str">
        <f t="shared" si="61"/>
        <v>関東地方</v>
      </c>
      <c r="L649" t="str">
        <f t="shared" si="62"/>
        <v>自治体</v>
      </c>
      <c r="M649" t="str">
        <f t="shared" si="63"/>
        <v>07.自治体</v>
      </c>
      <c r="N649">
        <f t="shared" si="64"/>
        <v>2</v>
      </c>
      <c r="O649">
        <f t="shared" si="65"/>
        <v>64</v>
      </c>
    </row>
    <row r="650" spans="1:15" ht="13.8" thickBot="1">
      <c r="A650" s="10" t="s">
        <v>2397</v>
      </c>
      <c r="C650" t="s">
        <v>2552</v>
      </c>
      <c r="D650" t="s">
        <v>2654</v>
      </c>
      <c r="E650" t="s">
        <v>2002</v>
      </c>
      <c r="F650" s="51"/>
      <c r="G650">
        <v>35</v>
      </c>
      <c r="H650" t="s">
        <v>1060</v>
      </c>
      <c r="I650" t="e">
        <f>VLOOKUP(H650,#REF!,2,0)</f>
        <v>#REF!</v>
      </c>
      <c r="J650" t="e">
        <f t="shared" si="60"/>
        <v>#REF!</v>
      </c>
      <c r="K650" t="str">
        <f t="shared" si="61"/>
        <v>東海地方</v>
      </c>
      <c r="L650" t="str">
        <f t="shared" si="62"/>
        <v>事業法人</v>
      </c>
      <c r="M650" t="str">
        <f t="shared" si="63"/>
        <v>04.事業法人</v>
      </c>
      <c r="N650">
        <f t="shared" si="64"/>
        <v>0</v>
      </c>
      <c r="O650">
        <f t="shared" si="65"/>
        <v>0</v>
      </c>
    </row>
    <row r="651" spans="1:15" ht="19.8">
      <c r="A651" s="2" t="s">
        <v>277</v>
      </c>
      <c r="C651" t="s">
        <v>114</v>
      </c>
      <c r="D651" t="s">
        <v>2643</v>
      </c>
      <c r="E651" t="s">
        <v>1963</v>
      </c>
      <c r="F651" s="51" t="s">
        <v>2771</v>
      </c>
      <c r="G651">
        <v>20</v>
      </c>
      <c r="H651" t="s">
        <v>1060</v>
      </c>
      <c r="I651" t="e">
        <f>VLOOKUP(H651,#REF!,2,0)</f>
        <v>#REF!</v>
      </c>
      <c r="J651" t="e">
        <f t="shared" si="60"/>
        <v>#REF!</v>
      </c>
      <c r="K651" t="str">
        <f t="shared" si="61"/>
        <v>関東地方</v>
      </c>
      <c r="L651" t="str">
        <f t="shared" si="62"/>
        <v>事業法人</v>
      </c>
      <c r="M651" t="str">
        <f t="shared" si="63"/>
        <v>04.事業法人</v>
      </c>
      <c r="N651">
        <f t="shared" si="64"/>
        <v>0</v>
      </c>
      <c r="O651">
        <f t="shared" si="65"/>
        <v>0</v>
      </c>
    </row>
    <row r="652" spans="1:15" ht="19.8">
      <c r="A652" s="2" t="s">
        <v>858</v>
      </c>
      <c r="C652" t="s">
        <v>859</v>
      </c>
      <c r="D652" t="s">
        <v>2659</v>
      </c>
      <c r="E652" t="s">
        <v>1963</v>
      </c>
      <c r="F652" s="51"/>
      <c r="G652">
        <v>20</v>
      </c>
      <c r="H652" t="s">
        <v>1060</v>
      </c>
      <c r="I652" t="e">
        <f>VLOOKUP(H652,#REF!,2,0)</f>
        <v>#REF!</v>
      </c>
      <c r="J652" t="e">
        <f t="shared" si="60"/>
        <v>#REF!</v>
      </c>
      <c r="K652" t="str">
        <f t="shared" si="61"/>
        <v>関東地方</v>
      </c>
      <c r="L652" t="str">
        <f t="shared" si="62"/>
        <v>事業法人</v>
      </c>
      <c r="M652" t="str">
        <f t="shared" si="63"/>
        <v>04.事業法人</v>
      </c>
      <c r="N652">
        <f t="shared" si="64"/>
        <v>0</v>
      </c>
      <c r="O652">
        <f t="shared" si="65"/>
        <v>0</v>
      </c>
    </row>
    <row r="653" spans="1:15">
      <c r="A653" t="s">
        <v>3133</v>
      </c>
      <c r="C653" t="s">
        <v>3239</v>
      </c>
      <c r="D653" s="47" t="s">
        <v>3281</v>
      </c>
      <c r="E653" t="s">
        <v>1969</v>
      </c>
      <c r="H653" t="s">
        <v>1060</v>
      </c>
      <c r="I653" t="e">
        <f>VLOOKUP(H653,#REF!,2,0)</f>
        <v>#REF!</v>
      </c>
      <c r="J653" t="e">
        <f t="shared" si="60"/>
        <v>#REF!</v>
      </c>
      <c r="K653" t="str">
        <f t="shared" si="61"/>
        <v>中国地方</v>
      </c>
      <c r="L653" t="str">
        <f t="shared" si="62"/>
        <v>事業法人</v>
      </c>
      <c r="M653" t="str">
        <f t="shared" si="63"/>
        <v>04.事業法人</v>
      </c>
      <c r="N653">
        <f t="shared" si="64"/>
        <v>0</v>
      </c>
      <c r="O653">
        <f t="shared" si="65"/>
        <v>0</v>
      </c>
    </row>
    <row r="654" spans="1:15" ht="19.8">
      <c r="A654" s="2" t="s">
        <v>22</v>
      </c>
      <c r="C654" t="s">
        <v>370</v>
      </c>
      <c r="D654" t="s">
        <v>2651</v>
      </c>
      <c r="E654" t="s">
        <v>1963</v>
      </c>
      <c r="F654" s="51"/>
      <c r="G654">
        <v>20</v>
      </c>
      <c r="H654" t="s">
        <v>249</v>
      </c>
      <c r="I654" t="e">
        <f>VLOOKUP(H654,#REF!,2,0)</f>
        <v>#REF!</v>
      </c>
      <c r="J654" t="e">
        <f t="shared" si="60"/>
        <v>#REF!</v>
      </c>
      <c r="K654" t="str">
        <f t="shared" si="61"/>
        <v>関東地方</v>
      </c>
      <c r="L654" t="str">
        <f t="shared" si="62"/>
        <v>その他</v>
      </c>
      <c r="M654" t="str">
        <f t="shared" si="63"/>
        <v>10.その他</v>
      </c>
      <c r="N654">
        <f t="shared" si="64"/>
        <v>0</v>
      </c>
      <c r="O654">
        <f t="shared" si="65"/>
        <v>0</v>
      </c>
    </row>
    <row r="655" spans="1:15">
      <c r="A655" s="3" t="s">
        <v>689</v>
      </c>
      <c r="B655" t="s">
        <v>1708</v>
      </c>
      <c r="C655" t="s">
        <v>761</v>
      </c>
      <c r="D655" t="s">
        <v>2633</v>
      </c>
      <c r="E655" t="s">
        <v>2027</v>
      </c>
      <c r="F655" s="51"/>
      <c r="G655">
        <v>50</v>
      </c>
      <c r="H655" t="s">
        <v>1060</v>
      </c>
      <c r="I655" t="e">
        <f>VLOOKUP(H655,#REF!,2,0)</f>
        <v>#REF!</v>
      </c>
      <c r="J655" t="e">
        <f t="shared" si="60"/>
        <v>#REF!</v>
      </c>
      <c r="K655" t="str">
        <f t="shared" si="61"/>
        <v>中国地方</v>
      </c>
      <c r="L655" t="str">
        <f t="shared" si="62"/>
        <v>事業法人</v>
      </c>
      <c r="M655" t="str">
        <f t="shared" si="63"/>
        <v>04.事業法人</v>
      </c>
      <c r="N655">
        <f t="shared" si="64"/>
        <v>1</v>
      </c>
      <c r="O655">
        <f t="shared" si="65"/>
        <v>92</v>
      </c>
    </row>
    <row r="656" spans="1:15">
      <c r="A656" s="3" t="s">
        <v>595</v>
      </c>
      <c r="B656" t="s">
        <v>1709</v>
      </c>
      <c r="C656" t="s">
        <v>632</v>
      </c>
      <c r="D656" t="s">
        <v>2658</v>
      </c>
      <c r="E656" t="s">
        <v>1966</v>
      </c>
      <c r="F656" s="51"/>
      <c r="G656">
        <v>35</v>
      </c>
      <c r="H656" t="s">
        <v>1060</v>
      </c>
      <c r="I656" t="e">
        <f>VLOOKUP(H656,#REF!,2,0)</f>
        <v>#REF!</v>
      </c>
      <c r="J656" t="e">
        <f t="shared" si="60"/>
        <v>#REF!</v>
      </c>
      <c r="K656" t="str">
        <f t="shared" si="61"/>
        <v>東海地方</v>
      </c>
      <c r="L656" t="str">
        <f t="shared" si="62"/>
        <v>事業法人</v>
      </c>
      <c r="M656" t="str">
        <f t="shared" si="63"/>
        <v>04.事業法人</v>
      </c>
      <c r="N656">
        <f t="shared" si="64"/>
        <v>1</v>
      </c>
      <c r="O656">
        <f t="shared" si="65"/>
        <v>93</v>
      </c>
    </row>
    <row r="657" spans="1:15" ht="19.8">
      <c r="A657" s="2" t="s">
        <v>207</v>
      </c>
      <c r="C657" t="s">
        <v>208</v>
      </c>
      <c r="D657" t="s">
        <v>2635</v>
      </c>
      <c r="E657" t="s">
        <v>2002</v>
      </c>
      <c r="F657" s="51"/>
      <c r="G657">
        <v>35</v>
      </c>
      <c r="H657" t="s">
        <v>1060</v>
      </c>
      <c r="I657" t="e">
        <f>VLOOKUP(H657,#REF!,2,0)</f>
        <v>#REF!</v>
      </c>
      <c r="J657" t="e">
        <f t="shared" si="60"/>
        <v>#REF!</v>
      </c>
      <c r="K657" t="str">
        <f t="shared" si="61"/>
        <v>東海地方</v>
      </c>
      <c r="L657" t="str">
        <f t="shared" si="62"/>
        <v>事業法人</v>
      </c>
      <c r="M657" t="str">
        <f t="shared" si="63"/>
        <v>04.事業法人</v>
      </c>
      <c r="N657">
        <f t="shared" si="64"/>
        <v>0</v>
      </c>
      <c r="O657">
        <f t="shared" si="65"/>
        <v>0</v>
      </c>
    </row>
    <row r="658" spans="1:15" ht="20.399999999999999" thickBot="1">
      <c r="A658" s="5" t="s">
        <v>1458</v>
      </c>
      <c r="C658" t="s">
        <v>521</v>
      </c>
      <c r="D658" t="s">
        <v>2655</v>
      </c>
      <c r="E658" t="s">
        <v>2024</v>
      </c>
      <c r="F658" s="51"/>
      <c r="G658">
        <v>20</v>
      </c>
      <c r="H658" t="s">
        <v>1060</v>
      </c>
      <c r="I658" t="e">
        <f>VLOOKUP(H658,#REF!,2,0)</f>
        <v>#REF!</v>
      </c>
      <c r="J658" t="e">
        <f t="shared" si="60"/>
        <v>#REF!</v>
      </c>
      <c r="K658" t="str">
        <f t="shared" si="61"/>
        <v>関東地方</v>
      </c>
      <c r="L658" t="str">
        <f t="shared" si="62"/>
        <v>事業法人</v>
      </c>
      <c r="M658" t="str">
        <f t="shared" si="63"/>
        <v>04.事業法人</v>
      </c>
      <c r="N658">
        <f t="shared" si="64"/>
        <v>0</v>
      </c>
      <c r="O658">
        <f t="shared" si="65"/>
        <v>0</v>
      </c>
    </row>
    <row r="659" spans="1:15" ht="20.399999999999999" thickBot="1">
      <c r="A659" s="5" t="s">
        <v>1459</v>
      </c>
      <c r="C659" t="s">
        <v>1149</v>
      </c>
      <c r="D659" t="s">
        <v>2656</v>
      </c>
      <c r="E659" t="s">
        <v>2002</v>
      </c>
      <c r="F659" s="51" t="s">
        <v>2771</v>
      </c>
      <c r="G659">
        <v>35</v>
      </c>
      <c r="H659" t="s">
        <v>1060</v>
      </c>
      <c r="I659" t="e">
        <f>VLOOKUP(H659,#REF!,2,0)</f>
        <v>#REF!</v>
      </c>
      <c r="J659" t="e">
        <f t="shared" si="60"/>
        <v>#REF!</v>
      </c>
      <c r="K659" t="str">
        <f t="shared" si="61"/>
        <v>東海地方</v>
      </c>
      <c r="L659" t="str">
        <f t="shared" si="62"/>
        <v>事業法人</v>
      </c>
      <c r="M659" t="str">
        <f t="shared" si="63"/>
        <v>04.事業法人</v>
      </c>
      <c r="N659">
        <f t="shared" si="64"/>
        <v>0</v>
      </c>
      <c r="O659">
        <f t="shared" si="65"/>
        <v>0</v>
      </c>
    </row>
    <row r="660" spans="1:15">
      <c r="A660" t="s">
        <v>3147</v>
      </c>
      <c r="C660" t="s">
        <v>3240</v>
      </c>
      <c r="D660" s="47" t="s">
        <v>3281</v>
      </c>
      <c r="E660" t="s">
        <v>1966</v>
      </c>
      <c r="H660" t="s">
        <v>1060</v>
      </c>
      <c r="I660" t="e">
        <f>VLOOKUP(H660,#REF!,2,0)</f>
        <v>#REF!</v>
      </c>
      <c r="J660" t="e">
        <f t="shared" si="60"/>
        <v>#REF!</v>
      </c>
      <c r="K660" t="str">
        <f t="shared" si="61"/>
        <v>東海地方</v>
      </c>
      <c r="L660" t="str">
        <f t="shared" si="62"/>
        <v>事業法人</v>
      </c>
      <c r="M660" t="str">
        <f t="shared" si="63"/>
        <v>04.事業法人</v>
      </c>
      <c r="N660">
        <f t="shared" si="64"/>
        <v>0</v>
      </c>
      <c r="O660">
        <f t="shared" si="65"/>
        <v>0</v>
      </c>
    </row>
    <row r="661" spans="1:15">
      <c r="A661" t="s">
        <v>2398</v>
      </c>
      <c r="B661" t="s">
        <v>2746</v>
      </c>
      <c r="C661" t="s">
        <v>2553</v>
      </c>
      <c r="D661" t="s">
        <v>2654</v>
      </c>
      <c r="E661" t="s">
        <v>2042</v>
      </c>
      <c r="F661" s="51"/>
      <c r="G661">
        <v>50</v>
      </c>
      <c r="H661" t="s">
        <v>1060</v>
      </c>
      <c r="I661" t="e">
        <f>VLOOKUP(H661,#REF!,2,0)</f>
        <v>#REF!</v>
      </c>
      <c r="J661" t="e">
        <f t="shared" si="60"/>
        <v>#REF!</v>
      </c>
      <c r="K661" t="str">
        <f t="shared" si="61"/>
        <v>中国地方</v>
      </c>
      <c r="L661" t="str">
        <f t="shared" si="62"/>
        <v>事業法人</v>
      </c>
      <c r="M661" t="str">
        <f t="shared" si="63"/>
        <v>04.事業法人</v>
      </c>
      <c r="N661">
        <f t="shared" si="64"/>
        <v>1</v>
      </c>
      <c r="O661">
        <f t="shared" si="65"/>
        <v>95</v>
      </c>
    </row>
    <row r="662" spans="1:15" ht="13.8" thickBot="1">
      <c r="A662" s="1" t="s">
        <v>690</v>
      </c>
      <c r="B662" t="s">
        <v>1710</v>
      </c>
      <c r="C662" t="s">
        <v>762</v>
      </c>
      <c r="D662" t="s">
        <v>2633</v>
      </c>
      <c r="E662" t="s">
        <v>2030</v>
      </c>
      <c r="F662" s="51"/>
      <c r="G662">
        <v>20</v>
      </c>
      <c r="H662" t="s">
        <v>1060</v>
      </c>
      <c r="I662" t="e">
        <f>VLOOKUP(H662,#REF!,2,0)</f>
        <v>#REF!</v>
      </c>
      <c r="J662" t="e">
        <f t="shared" si="60"/>
        <v>#REF!</v>
      </c>
      <c r="K662" t="str">
        <f t="shared" si="61"/>
        <v>関東地方</v>
      </c>
      <c r="L662" t="str">
        <f t="shared" si="62"/>
        <v>事業法人</v>
      </c>
      <c r="M662" t="str">
        <f t="shared" si="63"/>
        <v>04.事業法人</v>
      </c>
      <c r="N662">
        <f t="shared" si="64"/>
        <v>1</v>
      </c>
      <c r="O662">
        <f t="shared" si="65"/>
        <v>100</v>
      </c>
    </row>
    <row r="663" spans="1:15" ht="13.8" thickBot="1">
      <c r="A663" s="1" t="s">
        <v>860</v>
      </c>
      <c r="B663" t="s">
        <v>1711</v>
      </c>
      <c r="C663" t="s">
        <v>861</v>
      </c>
      <c r="D663" t="s">
        <v>2659</v>
      </c>
      <c r="E663" t="s">
        <v>2119</v>
      </c>
      <c r="F663" s="51"/>
      <c r="G663">
        <v>70</v>
      </c>
      <c r="H663" t="s">
        <v>1060</v>
      </c>
      <c r="I663" t="e">
        <f>VLOOKUP(H663,#REF!,2,0)</f>
        <v>#REF!</v>
      </c>
      <c r="J663" t="e">
        <f t="shared" si="60"/>
        <v>#REF!</v>
      </c>
      <c r="K663" t="str">
        <f t="shared" si="61"/>
        <v>九州・沖縄地方</v>
      </c>
      <c r="L663" t="str">
        <f t="shared" si="62"/>
        <v>事業法人</v>
      </c>
      <c r="M663" t="str">
        <f t="shared" si="63"/>
        <v>04.事業法人</v>
      </c>
      <c r="N663">
        <f t="shared" si="64"/>
        <v>1</v>
      </c>
      <c r="O663">
        <f t="shared" si="65"/>
        <v>99</v>
      </c>
    </row>
    <row r="664" spans="1:15" ht="13.8" thickBot="1">
      <c r="A664" s="1" t="s">
        <v>1460</v>
      </c>
      <c r="B664" t="s">
        <v>1712</v>
      </c>
      <c r="C664" t="s">
        <v>522</v>
      </c>
      <c r="D664" t="s">
        <v>2655</v>
      </c>
      <c r="E664" t="s">
        <v>2055</v>
      </c>
      <c r="F664" s="51"/>
      <c r="G664">
        <v>20</v>
      </c>
      <c r="H664" t="s">
        <v>1060</v>
      </c>
      <c r="I664" t="e">
        <f>VLOOKUP(H664,#REF!,2,0)</f>
        <v>#REF!</v>
      </c>
      <c r="J664" t="e">
        <f t="shared" si="60"/>
        <v>#REF!</v>
      </c>
      <c r="K664" t="str">
        <f t="shared" si="61"/>
        <v>関東地方</v>
      </c>
      <c r="L664" t="str">
        <f t="shared" si="62"/>
        <v>事業法人</v>
      </c>
      <c r="M664" t="str">
        <f t="shared" si="63"/>
        <v>04.事業法人</v>
      </c>
      <c r="N664">
        <f t="shared" si="64"/>
        <v>1</v>
      </c>
      <c r="O664">
        <f t="shared" si="65"/>
        <v>99</v>
      </c>
    </row>
    <row r="665" spans="1:15" ht="19.8">
      <c r="A665" s="2" t="s">
        <v>1230</v>
      </c>
      <c r="C665" t="s">
        <v>1304</v>
      </c>
      <c r="D665" t="s">
        <v>2657</v>
      </c>
      <c r="E665" t="s">
        <v>2120</v>
      </c>
      <c r="F665" s="51"/>
      <c r="G665">
        <v>20</v>
      </c>
      <c r="H665" t="s">
        <v>1060</v>
      </c>
      <c r="I665" t="e">
        <f>VLOOKUP(H665,#REF!,2,0)</f>
        <v>#REF!</v>
      </c>
      <c r="J665" t="e">
        <f t="shared" si="60"/>
        <v>#REF!</v>
      </c>
      <c r="K665" t="str">
        <f t="shared" si="61"/>
        <v>関東地方</v>
      </c>
      <c r="L665" t="str">
        <f t="shared" si="62"/>
        <v>事業法人</v>
      </c>
      <c r="M665" t="str">
        <f t="shared" si="63"/>
        <v>04.事業法人</v>
      </c>
      <c r="N665">
        <f t="shared" si="64"/>
        <v>0</v>
      </c>
      <c r="O665">
        <f t="shared" si="65"/>
        <v>0</v>
      </c>
    </row>
    <row r="666" spans="1:15" ht="20.399999999999999" thickBot="1">
      <c r="A666" s="5" t="s">
        <v>1461</v>
      </c>
      <c r="C666" t="s">
        <v>633</v>
      </c>
      <c r="D666" t="s">
        <v>2658</v>
      </c>
      <c r="E666" t="s">
        <v>2121</v>
      </c>
      <c r="F666" s="51"/>
      <c r="G666">
        <v>20</v>
      </c>
      <c r="H666" t="s">
        <v>930</v>
      </c>
      <c r="I666" t="e">
        <f>VLOOKUP(H666,#REF!,2,0)</f>
        <v>#REF!</v>
      </c>
      <c r="J666" t="e">
        <f t="shared" si="60"/>
        <v>#REF!</v>
      </c>
      <c r="K666" t="str">
        <f t="shared" si="61"/>
        <v>関東地方</v>
      </c>
      <c r="L666" t="str">
        <f t="shared" si="62"/>
        <v>学校法人等</v>
      </c>
      <c r="M666" t="str">
        <f t="shared" si="63"/>
        <v>01.学校法人・国立大学法人等</v>
      </c>
      <c r="N666">
        <f t="shared" si="64"/>
        <v>0</v>
      </c>
      <c r="O666">
        <f t="shared" si="65"/>
        <v>0</v>
      </c>
    </row>
    <row r="667" spans="1:15" ht="13.8" thickBot="1">
      <c r="A667" s="1" t="s">
        <v>1462</v>
      </c>
      <c r="B667" t="s">
        <v>1713</v>
      </c>
      <c r="C667" t="s">
        <v>523</v>
      </c>
      <c r="D667" t="s">
        <v>2655</v>
      </c>
      <c r="E667" t="s">
        <v>2122</v>
      </c>
      <c r="F667" s="51"/>
      <c r="G667">
        <v>40</v>
      </c>
      <c r="H667" t="s">
        <v>1060</v>
      </c>
      <c r="I667" t="e">
        <f>VLOOKUP(H667,#REF!,2,0)</f>
        <v>#REF!</v>
      </c>
      <c r="J667" t="e">
        <f t="shared" si="60"/>
        <v>#REF!</v>
      </c>
      <c r="K667" t="str">
        <f t="shared" si="61"/>
        <v>近畿地方</v>
      </c>
      <c r="L667" t="str">
        <f t="shared" si="62"/>
        <v>事業法人</v>
      </c>
      <c r="M667" t="str">
        <f t="shared" si="63"/>
        <v>04.事業法人</v>
      </c>
      <c r="N667">
        <f t="shared" si="64"/>
        <v>1</v>
      </c>
      <c r="O667">
        <f t="shared" si="65"/>
        <v>102</v>
      </c>
    </row>
    <row r="668" spans="1:15" ht="19.8">
      <c r="A668" s="2" t="s">
        <v>1231</v>
      </c>
      <c r="C668" t="s">
        <v>1305</v>
      </c>
      <c r="D668" t="s">
        <v>2657</v>
      </c>
      <c r="E668" t="s">
        <v>2087</v>
      </c>
      <c r="F668" s="51"/>
      <c r="G668">
        <v>40</v>
      </c>
      <c r="H668" t="s">
        <v>1060</v>
      </c>
      <c r="I668" t="e">
        <f>VLOOKUP(H668,#REF!,2,0)</f>
        <v>#REF!</v>
      </c>
      <c r="J668" t="e">
        <f t="shared" si="60"/>
        <v>#REF!</v>
      </c>
      <c r="K668" t="str">
        <f t="shared" si="61"/>
        <v>近畿地方</v>
      </c>
      <c r="L668" t="str">
        <f t="shared" si="62"/>
        <v>事業法人</v>
      </c>
      <c r="M668" t="str">
        <f t="shared" si="63"/>
        <v>04.事業法人</v>
      </c>
      <c r="N668">
        <f t="shared" si="64"/>
        <v>0</v>
      </c>
      <c r="O668">
        <f t="shared" si="65"/>
        <v>0</v>
      </c>
    </row>
    <row r="669" spans="1:15" ht="19.8">
      <c r="A669" s="2" t="s">
        <v>1463</v>
      </c>
      <c r="C669" t="s">
        <v>1306</v>
      </c>
      <c r="D669" t="s">
        <v>2657</v>
      </c>
      <c r="E669" t="s">
        <v>2019</v>
      </c>
      <c r="F669" s="51"/>
      <c r="G669">
        <v>20</v>
      </c>
      <c r="H669" t="s">
        <v>413</v>
      </c>
      <c r="I669" t="e">
        <f>VLOOKUP(H669,#REF!,2,0)</f>
        <v>#REF!</v>
      </c>
      <c r="J669" t="e">
        <f t="shared" si="60"/>
        <v>#REF!</v>
      </c>
      <c r="K669" t="str">
        <f t="shared" si="61"/>
        <v>関東地方</v>
      </c>
      <c r="L669" t="str">
        <f t="shared" si="62"/>
        <v>自治体</v>
      </c>
      <c r="M669" t="str">
        <f t="shared" si="63"/>
        <v>07.自治体</v>
      </c>
      <c r="N669">
        <f t="shared" si="64"/>
        <v>0</v>
      </c>
      <c r="O669">
        <f t="shared" si="65"/>
        <v>0</v>
      </c>
    </row>
    <row r="670" spans="1:15">
      <c r="A670" t="s">
        <v>2834</v>
      </c>
      <c r="C670" t="s">
        <v>2935</v>
      </c>
      <c r="D670" t="s">
        <v>2972</v>
      </c>
      <c r="E670" t="s">
        <v>3012</v>
      </c>
      <c r="H670" t="s">
        <v>413</v>
      </c>
      <c r="I670" t="e">
        <f>VLOOKUP(H670,#REF!,2,0)</f>
        <v>#REF!</v>
      </c>
      <c r="J670" t="e">
        <f t="shared" si="60"/>
        <v>#REF!</v>
      </c>
      <c r="K670" t="str">
        <f t="shared" si="61"/>
        <v>北海道・東北地方</v>
      </c>
      <c r="L670" t="str">
        <f t="shared" si="62"/>
        <v>自治体</v>
      </c>
      <c r="M670" t="str">
        <f t="shared" si="63"/>
        <v>07.自治体</v>
      </c>
      <c r="N670">
        <f t="shared" si="64"/>
        <v>0</v>
      </c>
      <c r="O670">
        <f t="shared" si="65"/>
        <v>0</v>
      </c>
    </row>
    <row r="671" spans="1:15">
      <c r="A671" t="s">
        <v>2835</v>
      </c>
      <c r="C671" t="s">
        <v>2936</v>
      </c>
      <c r="D671" t="s">
        <v>2972</v>
      </c>
      <c r="E671" t="s">
        <v>2992</v>
      </c>
      <c r="H671" t="s">
        <v>249</v>
      </c>
      <c r="I671" t="e">
        <f>VLOOKUP(H671,#REF!,2,0)</f>
        <v>#REF!</v>
      </c>
      <c r="J671" t="e">
        <f t="shared" si="60"/>
        <v>#REF!</v>
      </c>
      <c r="K671" t="str">
        <f t="shared" si="61"/>
        <v>九州・沖縄地方</v>
      </c>
      <c r="L671" t="str">
        <f t="shared" si="62"/>
        <v>その他</v>
      </c>
      <c r="M671" t="str">
        <f t="shared" si="63"/>
        <v>10.その他</v>
      </c>
      <c r="N671">
        <f t="shared" si="64"/>
        <v>0</v>
      </c>
      <c r="O671">
        <f t="shared" si="65"/>
        <v>0</v>
      </c>
    </row>
    <row r="672" spans="1:15" ht="19.8">
      <c r="A672" s="2" t="s">
        <v>953</v>
      </c>
      <c r="C672" t="s">
        <v>1020</v>
      </c>
      <c r="D672" t="s">
        <v>2653</v>
      </c>
      <c r="E672" t="s">
        <v>2123</v>
      </c>
      <c r="F672" s="51"/>
      <c r="G672">
        <v>25</v>
      </c>
      <c r="H672" t="s">
        <v>413</v>
      </c>
      <c r="I672" t="e">
        <f>VLOOKUP(H672,#REF!,2,0)</f>
        <v>#REF!</v>
      </c>
      <c r="J672" t="e">
        <f t="shared" si="60"/>
        <v>#REF!</v>
      </c>
      <c r="K672" t="str">
        <f t="shared" si="61"/>
        <v>甲信越地方</v>
      </c>
      <c r="L672" t="str">
        <f t="shared" si="62"/>
        <v>自治体</v>
      </c>
      <c r="M672" t="str">
        <f t="shared" si="63"/>
        <v>07.自治体</v>
      </c>
      <c r="N672">
        <f t="shared" si="64"/>
        <v>0</v>
      </c>
      <c r="O672">
        <f t="shared" si="65"/>
        <v>0</v>
      </c>
    </row>
    <row r="673" spans="1:15" ht="19.8">
      <c r="A673" s="2" t="s">
        <v>691</v>
      </c>
      <c r="C673" t="s">
        <v>763</v>
      </c>
      <c r="D673" t="s">
        <v>2633</v>
      </c>
      <c r="E673" t="s">
        <v>2124</v>
      </c>
      <c r="F673" s="51"/>
      <c r="G673">
        <v>35</v>
      </c>
      <c r="H673" t="s">
        <v>1060</v>
      </c>
      <c r="I673" t="e">
        <f>VLOOKUP(H673,#REF!,2,0)</f>
        <v>#REF!</v>
      </c>
      <c r="J673" t="e">
        <f t="shared" si="60"/>
        <v>#REF!</v>
      </c>
      <c r="K673" t="str">
        <f t="shared" si="61"/>
        <v>東海地方</v>
      </c>
      <c r="L673" t="str">
        <f t="shared" si="62"/>
        <v>事業法人</v>
      </c>
      <c r="M673" t="str">
        <f t="shared" si="63"/>
        <v>04.事業法人</v>
      </c>
      <c r="N673">
        <f t="shared" si="64"/>
        <v>0</v>
      </c>
      <c r="O673">
        <f t="shared" si="65"/>
        <v>0</v>
      </c>
    </row>
    <row r="674" spans="1:15" ht="13.8" thickBot="1">
      <c r="A674" s="1" t="s">
        <v>133</v>
      </c>
      <c r="B674" t="s">
        <v>1714</v>
      </c>
      <c r="C674" t="s">
        <v>134</v>
      </c>
      <c r="D674" t="s">
        <v>2636</v>
      </c>
      <c r="E674" t="s">
        <v>1987</v>
      </c>
      <c r="F674" s="51"/>
      <c r="G674">
        <v>40</v>
      </c>
      <c r="H674" t="s">
        <v>1060</v>
      </c>
      <c r="I674" t="e">
        <f>VLOOKUP(H674,#REF!,2,0)</f>
        <v>#REF!</v>
      </c>
      <c r="J674" t="e">
        <f t="shared" si="60"/>
        <v>#REF!</v>
      </c>
      <c r="K674" t="str">
        <f t="shared" si="61"/>
        <v>近畿地方</v>
      </c>
      <c r="L674" t="str">
        <f t="shared" si="62"/>
        <v>事業法人</v>
      </c>
      <c r="M674" t="str">
        <f t="shared" si="63"/>
        <v>04.事業法人</v>
      </c>
      <c r="N674">
        <f t="shared" si="64"/>
        <v>1</v>
      </c>
      <c r="O674">
        <f t="shared" si="65"/>
        <v>95</v>
      </c>
    </row>
    <row r="675" spans="1:15">
      <c r="A675" s="3" t="s">
        <v>288</v>
      </c>
      <c r="B675" t="s">
        <v>1715</v>
      </c>
      <c r="C675" t="s">
        <v>456</v>
      </c>
      <c r="D675" t="s">
        <v>2632</v>
      </c>
      <c r="E675" t="s">
        <v>1963</v>
      </c>
      <c r="F675" s="51"/>
      <c r="G675">
        <v>20</v>
      </c>
      <c r="H675" t="s">
        <v>1060</v>
      </c>
      <c r="I675" t="e">
        <f>VLOOKUP(H675,#REF!,2,0)</f>
        <v>#REF!</v>
      </c>
      <c r="J675" t="e">
        <f t="shared" si="60"/>
        <v>#REF!</v>
      </c>
      <c r="K675" t="str">
        <f t="shared" si="61"/>
        <v>関東地方</v>
      </c>
      <c r="L675" t="str">
        <f t="shared" si="62"/>
        <v>事業法人</v>
      </c>
      <c r="M675" t="str">
        <f t="shared" si="63"/>
        <v>04.事業法人</v>
      </c>
      <c r="N675">
        <f t="shared" si="64"/>
        <v>1</v>
      </c>
      <c r="O675">
        <f t="shared" si="65"/>
        <v>99</v>
      </c>
    </row>
    <row r="676" spans="1:15">
      <c r="A676" t="s">
        <v>2836</v>
      </c>
      <c r="C676" t="s">
        <v>2937</v>
      </c>
      <c r="D676" t="s">
        <v>2972</v>
      </c>
      <c r="E676" t="s">
        <v>3013</v>
      </c>
      <c r="H676" t="s">
        <v>1060</v>
      </c>
      <c r="I676" t="e">
        <f>VLOOKUP(H676,#REF!,2,0)</f>
        <v>#REF!</v>
      </c>
      <c r="J676" t="e">
        <f t="shared" si="60"/>
        <v>#REF!</v>
      </c>
      <c r="K676" t="str">
        <f t="shared" si="61"/>
        <v>関東地方</v>
      </c>
      <c r="L676" t="str">
        <f t="shared" si="62"/>
        <v>事業法人</v>
      </c>
      <c r="M676" t="str">
        <f t="shared" si="63"/>
        <v>04.事業法人</v>
      </c>
      <c r="N676">
        <f t="shared" si="64"/>
        <v>0</v>
      </c>
      <c r="O676">
        <f t="shared" si="65"/>
        <v>0</v>
      </c>
    </row>
    <row r="677" spans="1:15" ht="19.8">
      <c r="A677" s="2" t="s">
        <v>1464</v>
      </c>
      <c r="C677" t="s">
        <v>634</v>
      </c>
      <c r="D677" t="s">
        <v>2658</v>
      </c>
      <c r="E677" t="s">
        <v>2101</v>
      </c>
      <c r="F677" s="51"/>
      <c r="G677">
        <v>50</v>
      </c>
      <c r="H677" t="s">
        <v>1060</v>
      </c>
      <c r="I677" t="e">
        <f>VLOOKUP(H677,#REF!,2,0)</f>
        <v>#REF!</v>
      </c>
      <c r="J677" t="e">
        <f t="shared" si="60"/>
        <v>#REF!</v>
      </c>
      <c r="K677" t="str">
        <f t="shared" si="61"/>
        <v>中国地方</v>
      </c>
      <c r="L677" t="str">
        <f t="shared" si="62"/>
        <v>事業法人</v>
      </c>
      <c r="M677" t="str">
        <f t="shared" si="63"/>
        <v>04.事業法人</v>
      </c>
      <c r="N677">
        <f t="shared" si="64"/>
        <v>0</v>
      </c>
      <c r="O677">
        <f t="shared" si="65"/>
        <v>0</v>
      </c>
    </row>
    <row r="678" spans="1:15" ht="19.8">
      <c r="A678" s="2" t="s">
        <v>300</v>
      </c>
      <c r="C678" t="s">
        <v>135</v>
      </c>
      <c r="D678" t="s">
        <v>2636</v>
      </c>
      <c r="E678" t="s">
        <v>1963</v>
      </c>
      <c r="F678" s="51" t="s">
        <v>2771</v>
      </c>
      <c r="G678">
        <v>20</v>
      </c>
      <c r="H678" t="s">
        <v>1060</v>
      </c>
      <c r="I678" t="e">
        <f>VLOOKUP(H678,#REF!,2,0)</f>
        <v>#REF!</v>
      </c>
      <c r="J678" t="e">
        <f t="shared" si="60"/>
        <v>#REF!</v>
      </c>
      <c r="K678" t="str">
        <f t="shared" si="61"/>
        <v>関東地方</v>
      </c>
      <c r="L678" t="str">
        <f t="shared" si="62"/>
        <v>事業法人</v>
      </c>
      <c r="M678" t="str">
        <f t="shared" si="63"/>
        <v>04.事業法人</v>
      </c>
      <c r="N678">
        <f t="shared" si="64"/>
        <v>0</v>
      </c>
      <c r="O678">
        <f t="shared" si="65"/>
        <v>0</v>
      </c>
    </row>
    <row r="679" spans="1:15" ht="13.8" thickBot="1">
      <c r="A679" s="10" t="s">
        <v>2837</v>
      </c>
      <c r="B679" t="s">
        <v>3074</v>
      </c>
      <c r="C679" t="s">
        <v>2938</v>
      </c>
      <c r="D679" t="s">
        <v>2972</v>
      </c>
      <c r="E679" t="s">
        <v>2054</v>
      </c>
      <c r="H679" t="s">
        <v>1060</v>
      </c>
      <c r="I679" t="e">
        <f>VLOOKUP(H679,#REF!,2,0)</f>
        <v>#REF!</v>
      </c>
      <c r="J679" t="e">
        <f t="shared" si="60"/>
        <v>#REF!</v>
      </c>
      <c r="K679" t="str">
        <f t="shared" si="61"/>
        <v>北海道・東北地方</v>
      </c>
      <c r="L679" t="str">
        <f t="shared" si="62"/>
        <v>事業法人</v>
      </c>
      <c r="M679" t="str">
        <f t="shared" si="63"/>
        <v>04.事業法人</v>
      </c>
      <c r="N679">
        <f t="shared" si="64"/>
        <v>2</v>
      </c>
      <c r="O679">
        <f t="shared" si="65"/>
        <v>235</v>
      </c>
    </row>
    <row r="680" spans="1:15">
      <c r="A680" s="3" t="s">
        <v>73</v>
      </c>
      <c r="B680" t="s">
        <v>1716</v>
      </c>
      <c r="C680" t="s">
        <v>409</v>
      </c>
      <c r="D680" t="s">
        <v>2634</v>
      </c>
      <c r="E680" t="s">
        <v>1963</v>
      </c>
      <c r="F680" s="51" t="s">
        <v>2771</v>
      </c>
      <c r="G680">
        <v>20</v>
      </c>
      <c r="H680" t="s">
        <v>1060</v>
      </c>
      <c r="I680" t="e">
        <f>VLOOKUP(H680,#REF!,2,0)</f>
        <v>#REF!</v>
      </c>
      <c r="J680" t="e">
        <f t="shared" si="60"/>
        <v>#REF!</v>
      </c>
      <c r="K680" t="str">
        <f t="shared" si="61"/>
        <v>関東地方</v>
      </c>
      <c r="L680" t="str">
        <f t="shared" si="62"/>
        <v>事業法人</v>
      </c>
      <c r="M680" t="str">
        <f t="shared" si="63"/>
        <v>04.事業法人</v>
      </c>
      <c r="N680">
        <f t="shared" si="64"/>
        <v>1</v>
      </c>
      <c r="O680">
        <f t="shared" si="65"/>
        <v>91</v>
      </c>
    </row>
    <row r="681" spans="1:15" ht="19.8">
      <c r="A681" s="2" t="s">
        <v>1465</v>
      </c>
      <c r="C681" t="s">
        <v>1021</v>
      </c>
      <c r="D681" t="s">
        <v>2653</v>
      </c>
      <c r="E681" t="s">
        <v>1965</v>
      </c>
      <c r="F681" s="51" t="s">
        <v>2771</v>
      </c>
      <c r="G681">
        <v>20</v>
      </c>
      <c r="H681" t="s">
        <v>1060</v>
      </c>
      <c r="I681" t="e">
        <f>VLOOKUP(H681,#REF!,2,0)</f>
        <v>#REF!</v>
      </c>
      <c r="J681" t="e">
        <f t="shared" si="60"/>
        <v>#REF!</v>
      </c>
      <c r="K681" t="str">
        <f t="shared" si="61"/>
        <v>関東地方</v>
      </c>
      <c r="L681" t="str">
        <f t="shared" si="62"/>
        <v>事業法人</v>
      </c>
      <c r="M681" t="str">
        <f t="shared" si="63"/>
        <v>04.事業法人</v>
      </c>
      <c r="N681">
        <f t="shared" si="64"/>
        <v>0</v>
      </c>
      <c r="O681">
        <f t="shared" si="65"/>
        <v>0</v>
      </c>
    </row>
    <row r="682" spans="1:15" ht="19.8">
      <c r="A682" s="2" t="s">
        <v>1466</v>
      </c>
      <c r="C682" t="s">
        <v>524</v>
      </c>
      <c r="D682" t="s">
        <v>2655</v>
      </c>
      <c r="E682" t="s">
        <v>2125</v>
      </c>
      <c r="F682" s="51" t="s">
        <v>2771</v>
      </c>
      <c r="G682">
        <v>20</v>
      </c>
      <c r="H682" t="s">
        <v>1060</v>
      </c>
      <c r="I682" t="e">
        <f>VLOOKUP(H682,#REF!,2,0)</f>
        <v>#REF!</v>
      </c>
      <c r="J682" t="e">
        <f t="shared" si="60"/>
        <v>#REF!</v>
      </c>
      <c r="K682" t="str">
        <f t="shared" si="61"/>
        <v>関東地方</v>
      </c>
      <c r="L682" t="str">
        <f t="shared" si="62"/>
        <v>事業法人</v>
      </c>
      <c r="M682" t="str">
        <f t="shared" si="63"/>
        <v>04.事業法人</v>
      </c>
      <c r="N682">
        <f t="shared" si="64"/>
        <v>0</v>
      </c>
      <c r="O682">
        <f t="shared" si="65"/>
        <v>0</v>
      </c>
    </row>
    <row r="683" spans="1:15" ht="20.399999999999999" thickBot="1">
      <c r="A683" s="5" t="s">
        <v>264</v>
      </c>
      <c r="C683" t="s">
        <v>435</v>
      </c>
      <c r="D683" t="s">
        <v>2644</v>
      </c>
      <c r="E683" t="s">
        <v>2126</v>
      </c>
      <c r="F683" s="51"/>
      <c r="G683">
        <v>40</v>
      </c>
      <c r="H683" t="s">
        <v>1060</v>
      </c>
      <c r="I683" t="e">
        <f>VLOOKUP(H683,#REF!,2,0)</f>
        <v>#REF!</v>
      </c>
      <c r="J683" t="e">
        <f t="shared" si="60"/>
        <v>#REF!</v>
      </c>
      <c r="K683" t="str">
        <f t="shared" si="61"/>
        <v>近畿地方</v>
      </c>
      <c r="L683" t="str">
        <f t="shared" si="62"/>
        <v>事業法人</v>
      </c>
      <c r="M683" t="str">
        <f t="shared" si="63"/>
        <v>04.事業法人</v>
      </c>
      <c r="N683">
        <f t="shared" si="64"/>
        <v>0</v>
      </c>
      <c r="O683">
        <f t="shared" si="65"/>
        <v>0</v>
      </c>
    </row>
    <row r="684" spans="1:15" ht="20.399999999999999" thickBot="1">
      <c r="A684" s="5" t="s">
        <v>1232</v>
      </c>
      <c r="C684" t="s">
        <v>1307</v>
      </c>
      <c r="D684" t="s">
        <v>2657</v>
      </c>
      <c r="E684" t="s">
        <v>2023</v>
      </c>
      <c r="F684" s="51"/>
      <c r="G684">
        <v>40</v>
      </c>
      <c r="H684" t="s">
        <v>1060</v>
      </c>
      <c r="I684" t="e">
        <f>VLOOKUP(H684,#REF!,2,0)</f>
        <v>#REF!</v>
      </c>
      <c r="J684" t="e">
        <f t="shared" si="60"/>
        <v>#REF!</v>
      </c>
      <c r="K684" t="str">
        <f t="shared" si="61"/>
        <v>近畿地方</v>
      </c>
      <c r="L684" t="str">
        <f t="shared" si="62"/>
        <v>事業法人</v>
      </c>
      <c r="M684" t="str">
        <f t="shared" si="63"/>
        <v>04.事業法人</v>
      </c>
      <c r="N684">
        <f t="shared" si="64"/>
        <v>0</v>
      </c>
      <c r="O684">
        <f t="shared" si="65"/>
        <v>0</v>
      </c>
    </row>
    <row r="685" spans="1:15">
      <c r="A685" s="3" t="s">
        <v>1877</v>
      </c>
      <c r="B685" t="s">
        <v>1717</v>
      </c>
      <c r="C685" t="s">
        <v>764</v>
      </c>
      <c r="D685" t="s">
        <v>2633</v>
      </c>
      <c r="E685" t="s">
        <v>1994</v>
      </c>
      <c r="F685" s="51"/>
      <c r="G685">
        <v>40</v>
      </c>
      <c r="H685" t="s">
        <v>1060</v>
      </c>
      <c r="I685" t="e">
        <f>VLOOKUP(H685,#REF!,2,0)</f>
        <v>#REF!</v>
      </c>
      <c r="J685" t="e">
        <f t="shared" si="60"/>
        <v>#REF!</v>
      </c>
      <c r="K685" t="str">
        <f t="shared" si="61"/>
        <v>近畿地方</v>
      </c>
      <c r="L685" t="str">
        <f t="shared" si="62"/>
        <v>事業法人</v>
      </c>
      <c r="M685" t="str">
        <f t="shared" si="63"/>
        <v>04.事業法人</v>
      </c>
      <c r="N685">
        <f t="shared" si="64"/>
        <v>2</v>
      </c>
      <c r="O685">
        <f t="shared" si="65"/>
        <v>38</v>
      </c>
    </row>
    <row r="686" spans="1:15" ht="19.8">
      <c r="A686" s="2" t="s">
        <v>322</v>
      </c>
      <c r="C686" t="s">
        <v>209</v>
      </c>
      <c r="D686" t="s">
        <v>2635</v>
      </c>
      <c r="E686" t="s">
        <v>1992</v>
      </c>
      <c r="F686" s="51"/>
      <c r="G686">
        <v>50</v>
      </c>
      <c r="H686" t="s">
        <v>1060</v>
      </c>
      <c r="I686" t="e">
        <f>VLOOKUP(H686,#REF!,2,0)</f>
        <v>#REF!</v>
      </c>
      <c r="J686" t="e">
        <f t="shared" si="60"/>
        <v>#REF!</v>
      </c>
      <c r="K686" t="str">
        <f t="shared" si="61"/>
        <v>中国地方</v>
      </c>
      <c r="L686" t="str">
        <f t="shared" si="62"/>
        <v>事業法人</v>
      </c>
      <c r="M686" t="str">
        <f t="shared" si="63"/>
        <v>04.事業法人</v>
      </c>
      <c r="N686">
        <f t="shared" si="64"/>
        <v>0</v>
      </c>
      <c r="O686">
        <f t="shared" si="65"/>
        <v>0</v>
      </c>
    </row>
    <row r="687" spans="1:15">
      <c r="A687" s="3" t="s">
        <v>23</v>
      </c>
      <c r="B687" t="s">
        <v>1718</v>
      </c>
      <c r="C687" t="s">
        <v>419</v>
      </c>
      <c r="D687" t="s">
        <v>2642</v>
      </c>
      <c r="E687" t="s">
        <v>1963</v>
      </c>
      <c r="F687" s="51" t="s">
        <v>2771</v>
      </c>
      <c r="G687">
        <v>20</v>
      </c>
      <c r="H687" t="s">
        <v>1060</v>
      </c>
      <c r="I687" t="e">
        <f>VLOOKUP(H687,#REF!,2,0)</f>
        <v>#REF!</v>
      </c>
      <c r="J687" t="e">
        <f t="shared" si="60"/>
        <v>#REF!</v>
      </c>
      <c r="K687" t="str">
        <f t="shared" si="61"/>
        <v>関東地方</v>
      </c>
      <c r="L687" t="str">
        <f t="shared" si="62"/>
        <v>事業法人</v>
      </c>
      <c r="M687" t="str">
        <f t="shared" si="63"/>
        <v>04.事業法人</v>
      </c>
      <c r="N687">
        <f t="shared" si="64"/>
        <v>1</v>
      </c>
      <c r="O687">
        <f t="shared" si="65"/>
        <v>88</v>
      </c>
    </row>
    <row r="688" spans="1:15">
      <c r="A688" t="s">
        <v>2399</v>
      </c>
      <c r="C688" t="s">
        <v>2554</v>
      </c>
      <c r="D688" t="s">
        <v>2654</v>
      </c>
      <c r="E688" t="s">
        <v>2104</v>
      </c>
      <c r="F688" s="51"/>
      <c r="G688">
        <v>40</v>
      </c>
      <c r="H688" t="s">
        <v>2630</v>
      </c>
      <c r="I688" t="e">
        <f>VLOOKUP(H688,#REF!,2,0)</f>
        <v>#REF!</v>
      </c>
      <c r="J688" t="e">
        <f t="shared" si="60"/>
        <v>#REF!</v>
      </c>
      <c r="K688" t="str">
        <f t="shared" si="61"/>
        <v>近畿地方</v>
      </c>
      <c r="L688" t="str">
        <f t="shared" si="62"/>
        <v>その他</v>
      </c>
      <c r="M688" t="str">
        <f t="shared" si="63"/>
        <v>10.その他</v>
      </c>
      <c r="N688">
        <f t="shared" si="64"/>
        <v>0</v>
      </c>
      <c r="O688">
        <f t="shared" si="65"/>
        <v>0</v>
      </c>
    </row>
    <row r="689" spans="1:15" ht="20.399999999999999" thickBot="1">
      <c r="A689" s="5" t="s">
        <v>24</v>
      </c>
      <c r="C689" t="s">
        <v>375</v>
      </c>
      <c r="D689" t="s">
        <v>2639</v>
      </c>
      <c r="E689" t="s">
        <v>1965</v>
      </c>
      <c r="F689" s="51"/>
      <c r="G689">
        <v>20</v>
      </c>
      <c r="H689" t="s">
        <v>930</v>
      </c>
      <c r="I689" t="e">
        <f>VLOOKUP(H689,#REF!,2,0)</f>
        <v>#REF!</v>
      </c>
      <c r="J689" t="e">
        <f t="shared" si="60"/>
        <v>#REF!</v>
      </c>
      <c r="K689" t="str">
        <f t="shared" si="61"/>
        <v>関東地方</v>
      </c>
      <c r="L689" t="str">
        <f t="shared" si="62"/>
        <v>学校法人等</v>
      </c>
      <c r="M689" t="str">
        <f t="shared" si="63"/>
        <v>01.学校法人・国立大学法人等</v>
      </c>
      <c r="N689">
        <f t="shared" si="64"/>
        <v>0</v>
      </c>
      <c r="O689">
        <f t="shared" si="65"/>
        <v>0</v>
      </c>
    </row>
    <row r="690" spans="1:15" ht="20.399999999999999" thickBot="1">
      <c r="A690" s="5" t="s">
        <v>25</v>
      </c>
      <c r="C690" t="s">
        <v>356</v>
      </c>
      <c r="D690" t="s">
        <v>2652</v>
      </c>
      <c r="E690" t="s">
        <v>47</v>
      </c>
      <c r="F690" s="51"/>
      <c r="G690">
        <v>40</v>
      </c>
      <c r="H690" t="s">
        <v>930</v>
      </c>
      <c r="I690" t="e">
        <f>VLOOKUP(H690,#REF!,2,0)</f>
        <v>#REF!</v>
      </c>
      <c r="J690" t="e">
        <f t="shared" si="60"/>
        <v>#REF!</v>
      </c>
      <c r="K690" t="str">
        <f t="shared" si="61"/>
        <v>近畿地方</v>
      </c>
      <c r="L690" t="str">
        <f t="shared" si="62"/>
        <v>学校法人等</v>
      </c>
      <c r="M690" t="str">
        <f t="shared" si="63"/>
        <v>01.学校法人・国立大学法人等</v>
      </c>
      <c r="N690">
        <f t="shared" si="64"/>
        <v>0</v>
      </c>
      <c r="O690">
        <f t="shared" si="65"/>
        <v>0</v>
      </c>
    </row>
    <row r="691" spans="1:15">
      <c r="A691" s="3" t="s">
        <v>74</v>
      </c>
      <c r="B691" t="s">
        <v>1719</v>
      </c>
      <c r="C691" t="s">
        <v>420</v>
      </c>
      <c r="D691" t="s">
        <v>2642</v>
      </c>
      <c r="E691" t="s">
        <v>2071</v>
      </c>
      <c r="F691" s="51" t="s">
        <v>2771</v>
      </c>
      <c r="G691">
        <v>35</v>
      </c>
      <c r="H691" t="s">
        <v>1060</v>
      </c>
      <c r="I691" t="e">
        <f>VLOOKUP(H691,#REF!,2,0)</f>
        <v>#REF!</v>
      </c>
      <c r="J691" t="e">
        <f t="shared" si="60"/>
        <v>#REF!</v>
      </c>
      <c r="K691" t="str">
        <f t="shared" si="61"/>
        <v>東海地方</v>
      </c>
      <c r="L691" t="str">
        <f t="shared" si="62"/>
        <v>事業法人</v>
      </c>
      <c r="M691" t="str">
        <f t="shared" si="63"/>
        <v>04.事業法人</v>
      </c>
      <c r="N691">
        <f t="shared" si="64"/>
        <v>1</v>
      </c>
      <c r="O691">
        <f t="shared" si="65"/>
        <v>91</v>
      </c>
    </row>
    <row r="692" spans="1:15" ht="19.8">
      <c r="A692" s="2" t="s">
        <v>1467</v>
      </c>
      <c r="C692" t="s">
        <v>1308</v>
      </c>
      <c r="D692" t="s">
        <v>2657</v>
      </c>
      <c r="E692" t="s">
        <v>2127</v>
      </c>
      <c r="F692" s="51"/>
      <c r="G692">
        <v>25</v>
      </c>
      <c r="H692" t="s">
        <v>413</v>
      </c>
      <c r="I692" t="e">
        <f>VLOOKUP(H692,#REF!,2,0)</f>
        <v>#REF!</v>
      </c>
      <c r="J692" t="e">
        <f t="shared" si="60"/>
        <v>#REF!</v>
      </c>
      <c r="K692" t="str">
        <f t="shared" si="61"/>
        <v>甲信越地方</v>
      </c>
      <c r="L692" t="str">
        <f t="shared" si="62"/>
        <v>自治体</v>
      </c>
      <c r="M692" t="str">
        <f t="shared" si="63"/>
        <v>07.自治体</v>
      </c>
      <c r="N692">
        <f t="shared" si="64"/>
        <v>0</v>
      </c>
      <c r="O692">
        <f t="shared" si="65"/>
        <v>0</v>
      </c>
    </row>
    <row r="693" spans="1:15" ht="19.8">
      <c r="A693" s="2" t="s">
        <v>1468</v>
      </c>
      <c r="C693" t="s">
        <v>1309</v>
      </c>
      <c r="D693" t="s">
        <v>2657</v>
      </c>
      <c r="E693" t="s">
        <v>1999</v>
      </c>
      <c r="F693" s="51"/>
      <c r="G693">
        <v>35</v>
      </c>
      <c r="H693" t="s">
        <v>413</v>
      </c>
      <c r="I693" t="e">
        <f>VLOOKUP(H693,#REF!,2,0)</f>
        <v>#REF!</v>
      </c>
      <c r="J693" t="e">
        <f t="shared" si="60"/>
        <v>#REF!</v>
      </c>
      <c r="K693" t="str">
        <f t="shared" si="61"/>
        <v>東海地方</v>
      </c>
      <c r="L693" t="str">
        <f t="shared" si="62"/>
        <v>自治体</v>
      </c>
      <c r="M693" t="str">
        <f t="shared" si="63"/>
        <v>07.自治体</v>
      </c>
      <c r="N693">
        <f t="shared" si="64"/>
        <v>0</v>
      </c>
      <c r="O693">
        <f t="shared" si="65"/>
        <v>0</v>
      </c>
    </row>
    <row r="694" spans="1:15" ht="20.399999999999999" thickBot="1">
      <c r="A694" s="5" t="s">
        <v>1086</v>
      </c>
      <c r="C694" t="s">
        <v>1150</v>
      </c>
      <c r="D694" t="s">
        <v>2656</v>
      </c>
      <c r="E694" t="s">
        <v>2128</v>
      </c>
      <c r="F694" s="51"/>
      <c r="G694">
        <v>10</v>
      </c>
      <c r="H694" t="s">
        <v>249</v>
      </c>
      <c r="I694" t="e">
        <f>VLOOKUP(H694,#REF!,2,0)</f>
        <v>#REF!</v>
      </c>
      <c r="J694" t="e">
        <f t="shared" si="60"/>
        <v>#REF!</v>
      </c>
      <c r="K694" t="str">
        <f t="shared" si="61"/>
        <v>北海道・東北地方</v>
      </c>
      <c r="L694" t="str">
        <f t="shared" si="62"/>
        <v>その他</v>
      </c>
      <c r="M694" t="str">
        <f t="shared" si="63"/>
        <v>10.その他</v>
      </c>
      <c r="N694">
        <f t="shared" si="64"/>
        <v>0</v>
      </c>
      <c r="O694">
        <f t="shared" si="65"/>
        <v>0</v>
      </c>
    </row>
    <row r="695" spans="1:15" ht="13.8" thickBot="1">
      <c r="A695" s="1" t="s">
        <v>210</v>
      </c>
      <c r="B695" t="s">
        <v>1720</v>
      </c>
      <c r="C695" t="s">
        <v>211</v>
      </c>
      <c r="D695" t="s">
        <v>2635</v>
      </c>
      <c r="E695" t="s">
        <v>2016</v>
      </c>
      <c r="F695" s="51"/>
      <c r="G695">
        <v>35</v>
      </c>
      <c r="H695" t="s">
        <v>1060</v>
      </c>
      <c r="I695" t="e">
        <f>VLOOKUP(H695,#REF!,2,0)</f>
        <v>#REF!</v>
      </c>
      <c r="J695" t="e">
        <f t="shared" si="60"/>
        <v>#REF!</v>
      </c>
      <c r="K695" t="str">
        <f t="shared" si="61"/>
        <v>東海地方</v>
      </c>
      <c r="L695" t="str">
        <f t="shared" si="62"/>
        <v>事業法人</v>
      </c>
      <c r="M695" t="str">
        <f t="shared" si="63"/>
        <v>04.事業法人</v>
      </c>
      <c r="N695">
        <f t="shared" si="64"/>
        <v>1</v>
      </c>
      <c r="O695">
        <f t="shared" si="65"/>
        <v>89</v>
      </c>
    </row>
    <row r="696" spans="1:15" ht="20.399999999999999" thickBot="1">
      <c r="A696" s="5" t="s">
        <v>1469</v>
      </c>
      <c r="C696" t="s">
        <v>1151</v>
      </c>
      <c r="D696" t="s">
        <v>2656</v>
      </c>
      <c r="E696" t="s">
        <v>2002</v>
      </c>
      <c r="F696" s="51"/>
      <c r="G696">
        <v>35</v>
      </c>
      <c r="H696" t="s">
        <v>1060</v>
      </c>
      <c r="I696" t="e">
        <f>VLOOKUP(H696,#REF!,2,0)</f>
        <v>#REF!</v>
      </c>
      <c r="J696" t="e">
        <f t="shared" si="60"/>
        <v>#REF!</v>
      </c>
      <c r="K696" t="str">
        <f t="shared" si="61"/>
        <v>東海地方</v>
      </c>
      <c r="L696" t="str">
        <f t="shared" si="62"/>
        <v>事業法人</v>
      </c>
      <c r="M696" t="str">
        <f t="shared" si="63"/>
        <v>04.事業法人</v>
      </c>
      <c r="N696">
        <f t="shared" si="64"/>
        <v>0</v>
      </c>
      <c r="O696">
        <f t="shared" si="65"/>
        <v>0</v>
      </c>
    </row>
    <row r="697" spans="1:15">
      <c r="A697" t="s">
        <v>2838</v>
      </c>
      <c r="C697" t="s">
        <v>2939</v>
      </c>
      <c r="D697" t="s">
        <v>2972</v>
      </c>
      <c r="E697" t="s">
        <v>3009</v>
      </c>
      <c r="H697" t="s">
        <v>1060</v>
      </c>
      <c r="I697" t="e">
        <f>VLOOKUP(H697,#REF!,2,0)</f>
        <v>#REF!</v>
      </c>
      <c r="J697" t="e">
        <f t="shared" si="60"/>
        <v>#REF!</v>
      </c>
      <c r="K697" t="str">
        <f t="shared" si="61"/>
        <v>関東地方</v>
      </c>
      <c r="L697" t="str">
        <f t="shared" si="62"/>
        <v>事業法人</v>
      </c>
      <c r="M697" t="str">
        <f t="shared" si="63"/>
        <v>04.事業法人</v>
      </c>
      <c r="N697">
        <f t="shared" si="64"/>
        <v>0</v>
      </c>
      <c r="O697">
        <f t="shared" si="65"/>
        <v>0</v>
      </c>
    </row>
    <row r="698" spans="1:15" ht="13.8" thickBot="1">
      <c r="A698" s="10" t="s">
        <v>3148</v>
      </c>
      <c r="C698" t="s">
        <v>3241</v>
      </c>
      <c r="D698" s="47" t="s">
        <v>3281</v>
      </c>
      <c r="E698" t="s">
        <v>1963</v>
      </c>
      <c r="H698" t="s">
        <v>1060</v>
      </c>
      <c r="I698" t="e">
        <f>VLOOKUP(H698,#REF!,2,0)</f>
        <v>#REF!</v>
      </c>
      <c r="J698" t="e">
        <f t="shared" si="60"/>
        <v>#REF!</v>
      </c>
      <c r="K698" t="str">
        <f t="shared" si="61"/>
        <v>関東地方</v>
      </c>
      <c r="L698" t="str">
        <f t="shared" si="62"/>
        <v>事業法人</v>
      </c>
      <c r="M698" t="str">
        <f t="shared" si="63"/>
        <v>04.事業法人</v>
      </c>
      <c r="N698">
        <f t="shared" si="64"/>
        <v>0</v>
      </c>
      <c r="O698">
        <f t="shared" si="65"/>
        <v>0</v>
      </c>
    </row>
    <row r="699" spans="1:15" ht="20.399999999999999" thickBot="1">
      <c r="A699" s="5" t="s">
        <v>26</v>
      </c>
      <c r="C699" t="s">
        <v>343</v>
      </c>
      <c r="D699" t="s">
        <v>2641</v>
      </c>
      <c r="E699" t="s">
        <v>1963</v>
      </c>
      <c r="F699" s="51"/>
      <c r="G699">
        <v>20</v>
      </c>
      <c r="H699" t="s">
        <v>928</v>
      </c>
      <c r="I699" t="e">
        <f>VLOOKUP(H699,#REF!,2,0)</f>
        <v>#REF!</v>
      </c>
      <c r="J699" t="e">
        <f t="shared" si="60"/>
        <v>#REF!</v>
      </c>
      <c r="K699" t="str">
        <f t="shared" si="61"/>
        <v>関東地方</v>
      </c>
      <c r="L699" t="str">
        <f t="shared" si="62"/>
        <v>-</v>
      </c>
      <c r="M699" t="str">
        <f t="shared" si="63"/>
        <v>05.信託・投信・投資顧問</v>
      </c>
      <c r="N699">
        <f t="shared" si="64"/>
        <v>0</v>
      </c>
      <c r="O699">
        <f t="shared" si="65"/>
        <v>0</v>
      </c>
    </row>
    <row r="700" spans="1:15" ht="19.8">
      <c r="A700" s="2" t="s">
        <v>1470</v>
      </c>
      <c r="C700" t="s">
        <v>525</v>
      </c>
      <c r="D700" t="s">
        <v>2655</v>
      </c>
      <c r="E700" t="s">
        <v>2024</v>
      </c>
      <c r="F700" s="51"/>
      <c r="G700">
        <v>20</v>
      </c>
      <c r="H700" t="s">
        <v>930</v>
      </c>
      <c r="I700" t="e">
        <f>VLOOKUP(H700,#REF!,2,0)</f>
        <v>#REF!</v>
      </c>
      <c r="J700" t="e">
        <f t="shared" si="60"/>
        <v>#REF!</v>
      </c>
      <c r="K700" t="str">
        <f t="shared" si="61"/>
        <v>関東地方</v>
      </c>
      <c r="L700" t="str">
        <f t="shared" si="62"/>
        <v>学校法人等</v>
      </c>
      <c r="M700" t="str">
        <f t="shared" si="63"/>
        <v>01.学校法人・国立大学法人等</v>
      </c>
      <c r="N700">
        <f t="shared" si="64"/>
        <v>0</v>
      </c>
      <c r="O700">
        <f t="shared" si="65"/>
        <v>0</v>
      </c>
    </row>
    <row r="701" spans="1:15" ht="19.8">
      <c r="A701" s="2" t="s">
        <v>1471</v>
      </c>
      <c r="C701" t="s">
        <v>1022</v>
      </c>
      <c r="D701" t="s">
        <v>2653</v>
      </c>
      <c r="E701" t="s">
        <v>1965</v>
      </c>
      <c r="F701" s="51"/>
      <c r="G701">
        <v>20</v>
      </c>
      <c r="H701" t="s">
        <v>930</v>
      </c>
      <c r="I701" t="e">
        <f>VLOOKUP(H701,#REF!,2,0)</f>
        <v>#REF!</v>
      </c>
      <c r="J701" t="e">
        <f t="shared" si="60"/>
        <v>#REF!</v>
      </c>
      <c r="K701" t="str">
        <f t="shared" si="61"/>
        <v>関東地方</v>
      </c>
      <c r="L701" t="str">
        <f t="shared" si="62"/>
        <v>学校法人等</v>
      </c>
      <c r="M701" t="str">
        <f t="shared" si="63"/>
        <v>01.学校法人・国立大学法人等</v>
      </c>
      <c r="N701">
        <f t="shared" si="64"/>
        <v>0</v>
      </c>
      <c r="O701">
        <f t="shared" si="65"/>
        <v>0</v>
      </c>
    </row>
    <row r="702" spans="1:15" ht="20.399999999999999" thickBot="1">
      <c r="A702" s="5" t="s">
        <v>862</v>
      </c>
      <c r="C702" t="s">
        <v>863</v>
      </c>
      <c r="D702" t="s">
        <v>2659</v>
      </c>
      <c r="E702" t="s">
        <v>1963</v>
      </c>
      <c r="F702" s="51"/>
      <c r="G702">
        <v>20</v>
      </c>
      <c r="H702" t="s">
        <v>1060</v>
      </c>
      <c r="I702" t="e">
        <f>VLOOKUP(H702,#REF!,2,0)</f>
        <v>#REF!</v>
      </c>
      <c r="J702" t="e">
        <f t="shared" si="60"/>
        <v>#REF!</v>
      </c>
      <c r="K702" t="str">
        <f t="shared" si="61"/>
        <v>関東地方</v>
      </c>
      <c r="L702" t="str">
        <f t="shared" si="62"/>
        <v>事業法人</v>
      </c>
      <c r="M702" t="str">
        <f t="shared" si="63"/>
        <v>04.事業法人</v>
      </c>
      <c r="N702">
        <f t="shared" si="64"/>
        <v>0</v>
      </c>
      <c r="O702">
        <f t="shared" si="65"/>
        <v>0</v>
      </c>
    </row>
    <row r="703" spans="1:15" ht="19.8">
      <c r="A703" s="2" t="s">
        <v>692</v>
      </c>
      <c r="C703" t="s">
        <v>765</v>
      </c>
      <c r="D703" t="s">
        <v>2633</v>
      </c>
      <c r="E703" t="s">
        <v>1965</v>
      </c>
      <c r="F703" s="51"/>
      <c r="G703">
        <v>20</v>
      </c>
      <c r="H703" t="s">
        <v>1193</v>
      </c>
      <c r="I703" t="e">
        <f>VLOOKUP(H703,#REF!,2,0)</f>
        <v>#REF!</v>
      </c>
      <c r="J703" t="e">
        <f t="shared" si="60"/>
        <v>#REF!</v>
      </c>
      <c r="K703" t="str">
        <f t="shared" si="61"/>
        <v>関東地方</v>
      </c>
      <c r="L703" t="str">
        <f t="shared" si="62"/>
        <v>その他</v>
      </c>
      <c r="M703" t="str">
        <f t="shared" si="63"/>
        <v>08.財団法人・社団法人</v>
      </c>
      <c r="N703">
        <f t="shared" si="64"/>
        <v>0</v>
      </c>
      <c r="O703">
        <f t="shared" si="65"/>
        <v>0</v>
      </c>
    </row>
    <row r="704" spans="1:15" ht="19.8">
      <c r="A704" s="2" t="s">
        <v>301</v>
      </c>
      <c r="C704" t="s">
        <v>136</v>
      </c>
      <c r="D704" t="s">
        <v>2636</v>
      </c>
      <c r="E704" t="s">
        <v>1963</v>
      </c>
      <c r="F704" s="51"/>
      <c r="G704">
        <v>20</v>
      </c>
      <c r="H704" t="s">
        <v>930</v>
      </c>
      <c r="I704" t="e">
        <f>VLOOKUP(H704,#REF!,2,0)</f>
        <v>#REF!</v>
      </c>
      <c r="J704" t="e">
        <f t="shared" si="60"/>
        <v>#REF!</v>
      </c>
      <c r="K704" t="str">
        <f t="shared" si="61"/>
        <v>関東地方</v>
      </c>
      <c r="L704" t="str">
        <f t="shared" si="62"/>
        <v>学校法人等</v>
      </c>
      <c r="M704" t="str">
        <f t="shared" si="63"/>
        <v>01.学校法人・国立大学法人等</v>
      </c>
      <c r="N704">
        <f t="shared" si="64"/>
        <v>0</v>
      </c>
      <c r="O704">
        <f t="shared" si="65"/>
        <v>0</v>
      </c>
    </row>
    <row r="705" spans="1:15">
      <c r="A705" t="s">
        <v>2839</v>
      </c>
      <c r="C705" t="s">
        <v>2940</v>
      </c>
      <c r="D705" t="s">
        <v>2972</v>
      </c>
      <c r="E705" t="s">
        <v>1963</v>
      </c>
      <c r="H705" t="s">
        <v>1193</v>
      </c>
      <c r="I705" t="e">
        <f>VLOOKUP(H705,#REF!,2,0)</f>
        <v>#REF!</v>
      </c>
      <c r="J705" t="e">
        <f t="shared" si="60"/>
        <v>#REF!</v>
      </c>
      <c r="K705" t="str">
        <f t="shared" si="61"/>
        <v>関東地方</v>
      </c>
      <c r="L705" t="str">
        <f t="shared" si="62"/>
        <v>その他</v>
      </c>
      <c r="M705" t="str">
        <f t="shared" si="63"/>
        <v>08.財団法人・社団法人</v>
      </c>
      <c r="N705">
        <f t="shared" si="64"/>
        <v>0</v>
      </c>
      <c r="O705">
        <f t="shared" si="65"/>
        <v>0</v>
      </c>
    </row>
    <row r="706" spans="1:15" ht="19.8">
      <c r="A706" s="2" t="s">
        <v>954</v>
      </c>
      <c r="C706" t="s">
        <v>1023</v>
      </c>
      <c r="D706" t="s">
        <v>2653</v>
      </c>
      <c r="E706" t="s">
        <v>1965</v>
      </c>
      <c r="F706" s="51"/>
      <c r="G706">
        <v>20</v>
      </c>
      <c r="H706" t="s">
        <v>930</v>
      </c>
      <c r="I706" t="e">
        <f>VLOOKUP(H706,#REF!,2,0)</f>
        <v>#REF!</v>
      </c>
      <c r="J706" t="e">
        <f t="shared" ref="J706:J769" si="66">IF(AND(I706="事業法人",F706="○"),"事業法人（上場）",IF(AND(I706="事業法人",F706=""),"事業法人（非上場）",I706))</f>
        <v>#REF!</v>
      </c>
      <c r="K706" t="str">
        <f t="shared" ref="K706:K769" si="67">VLOOKUP(E706,S:T,2,0)</f>
        <v>関東地方</v>
      </c>
      <c r="L706" t="str">
        <f t="shared" ref="L706:L769" si="68">VLOOKUP(H706,U:V,2,0)</f>
        <v>学校法人等</v>
      </c>
      <c r="M706" t="str">
        <f t="shared" ref="M706:M769" si="69">VLOOKUP(H706,W:X,2,0)</f>
        <v>01.学校法人・国立大学法人等</v>
      </c>
      <c r="N706">
        <f t="shared" ref="N706:N769" si="70">IF(B706="",0,IF(COUNTIF(B706,"https://www.jasso.go.jp/*")=1,1,2))</f>
        <v>0</v>
      </c>
      <c r="O706">
        <f t="shared" ref="O706:O769" si="71">LEN(B706)</f>
        <v>0</v>
      </c>
    </row>
    <row r="707" spans="1:15" ht="13.8" thickBot="1">
      <c r="A707" s="1" t="s">
        <v>27</v>
      </c>
      <c r="B707" t="s">
        <v>1721</v>
      </c>
      <c r="C707" t="s">
        <v>421</v>
      </c>
      <c r="D707" t="s">
        <v>2642</v>
      </c>
      <c r="E707" t="s">
        <v>1963</v>
      </c>
      <c r="F707" s="51"/>
      <c r="G707">
        <v>20</v>
      </c>
      <c r="H707" t="s">
        <v>1060</v>
      </c>
      <c r="I707" t="e">
        <f>VLOOKUP(H707,#REF!,2,0)</f>
        <v>#REF!</v>
      </c>
      <c r="J707" t="e">
        <f t="shared" si="66"/>
        <v>#REF!</v>
      </c>
      <c r="K707" t="str">
        <f t="shared" si="67"/>
        <v>関東地方</v>
      </c>
      <c r="L707" t="str">
        <f t="shared" si="68"/>
        <v>事業法人</v>
      </c>
      <c r="M707" t="str">
        <f t="shared" si="69"/>
        <v>04.事業法人</v>
      </c>
      <c r="N707">
        <f t="shared" si="70"/>
        <v>1</v>
      </c>
      <c r="O707">
        <f t="shared" si="71"/>
        <v>97</v>
      </c>
    </row>
    <row r="708" spans="1:15" ht="19.8">
      <c r="A708" s="2" t="s">
        <v>302</v>
      </c>
      <c r="C708" t="s">
        <v>137</v>
      </c>
      <c r="D708" t="s">
        <v>2636</v>
      </c>
      <c r="E708" t="s">
        <v>1963</v>
      </c>
      <c r="F708" s="51"/>
      <c r="G708">
        <v>20</v>
      </c>
      <c r="H708" t="s">
        <v>249</v>
      </c>
      <c r="I708" t="e">
        <f>VLOOKUP(H708,#REF!,2,0)</f>
        <v>#REF!</v>
      </c>
      <c r="J708" t="e">
        <f t="shared" si="66"/>
        <v>#REF!</v>
      </c>
      <c r="K708" t="str">
        <f t="shared" si="67"/>
        <v>関東地方</v>
      </c>
      <c r="L708" t="str">
        <f t="shared" si="68"/>
        <v>その他</v>
      </c>
      <c r="M708" t="str">
        <f t="shared" si="69"/>
        <v>10.その他</v>
      </c>
      <c r="N708">
        <f t="shared" si="70"/>
        <v>0</v>
      </c>
      <c r="O708">
        <f t="shared" si="71"/>
        <v>0</v>
      </c>
    </row>
    <row r="709" spans="1:15" ht="19.8">
      <c r="A709" s="2" t="s">
        <v>1087</v>
      </c>
      <c r="C709" t="s">
        <v>1152</v>
      </c>
      <c r="D709" t="s">
        <v>2656</v>
      </c>
      <c r="E709" t="s">
        <v>1965</v>
      </c>
      <c r="F709" s="51"/>
      <c r="G709">
        <v>20</v>
      </c>
      <c r="H709" t="s">
        <v>1060</v>
      </c>
      <c r="I709" t="e">
        <f>VLOOKUP(H709,#REF!,2,0)</f>
        <v>#REF!</v>
      </c>
      <c r="J709" t="e">
        <f t="shared" si="66"/>
        <v>#REF!</v>
      </c>
      <c r="K709" t="str">
        <f t="shared" si="67"/>
        <v>関東地方</v>
      </c>
      <c r="L709" t="str">
        <f t="shared" si="68"/>
        <v>事業法人</v>
      </c>
      <c r="M709" t="str">
        <f t="shared" si="69"/>
        <v>04.事業法人</v>
      </c>
      <c r="N709">
        <f t="shared" si="70"/>
        <v>0</v>
      </c>
      <c r="O709">
        <f t="shared" si="71"/>
        <v>0</v>
      </c>
    </row>
    <row r="710" spans="1:15" ht="13.8" thickBot="1">
      <c r="A710" s="10" t="s">
        <v>3149</v>
      </c>
      <c r="C710" t="s">
        <v>3242</v>
      </c>
      <c r="D710" s="47" t="s">
        <v>3281</v>
      </c>
      <c r="E710" t="s">
        <v>1991</v>
      </c>
      <c r="H710" t="s">
        <v>3315</v>
      </c>
      <c r="I710" t="e">
        <f>VLOOKUP(H710,#REF!,2,0)</f>
        <v>#REF!</v>
      </c>
      <c r="J710" t="e">
        <f t="shared" si="66"/>
        <v>#REF!</v>
      </c>
      <c r="K710" t="str">
        <f t="shared" si="67"/>
        <v>関東地方</v>
      </c>
      <c r="L710" t="str">
        <f t="shared" si="68"/>
        <v>その他</v>
      </c>
      <c r="M710" t="str">
        <f t="shared" si="69"/>
        <v>10.その他</v>
      </c>
      <c r="N710">
        <f t="shared" si="70"/>
        <v>0</v>
      </c>
      <c r="O710">
        <f t="shared" si="71"/>
        <v>0</v>
      </c>
    </row>
    <row r="711" spans="1:15" ht="20.399999999999999" thickBot="1">
      <c r="A711" s="5" t="s">
        <v>1472</v>
      </c>
      <c r="C711" t="s">
        <v>1153</v>
      </c>
      <c r="D711" t="s">
        <v>2656</v>
      </c>
      <c r="E711" t="s">
        <v>1965</v>
      </c>
      <c r="F711" s="51"/>
      <c r="G711">
        <v>20</v>
      </c>
      <c r="H711" t="s">
        <v>1193</v>
      </c>
      <c r="I711" t="e">
        <f>VLOOKUP(H711,#REF!,2,0)</f>
        <v>#REF!</v>
      </c>
      <c r="J711" t="e">
        <f t="shared" si="66"/>
        <v>#REF!</v>
      </c>
      <c r="K711" t="str">
        <f t="shared" si="67"/>
        <v>関東地方</v>
      </c>
      <c r="L711" t="str">
        <f t="shared" si="68"/>
        <v>その他</v>
      </c>
      <c r="M711" t="str">
        <f t="shared" si="69"/>
        <v>08.財団法人・社団法人</v>
      </c>
      <c r="N711">
        <f t="shared" si="70"/>
        <v>0</v>
      </c>
      <c r="O711">
        <f t="shared" si="71"/>
        <v>0</v>
      </c>
    </row>
    <row r="712" spans="1:15" ht="13.8" thickBot="1">
      <c r="A712" s="1" t="s">
        <v>955</v>
      </c>
      <c r="B712" t="s">
        <v>1722</v>
      </c>
      <c r="C712" t="s">
        <v>1024</v>
      </c>
      <c r="D712" t="s">
        <v>2653</v>
      </c>
      <c r="E712" t="s">
        <v>1965</v>
      </c>
      <c r="F712" s="51"/>
      <c r="G712">
        <v>20</v>
      </c>
      <c r="H712" t="s">
        <v>1060</v>
      </c>
      <c r="I712" t="e">
        <f>VLOOKUP(H712,#REF!,2,0)</f>
        <v>#REF!</v>
      </c>
      <c r="J712" t="e">
        <f t="shared" si="66"/>
        <v>#REF!</v>
      </c>
      <c r="K712" t="str">
        <f t="shared" si="67"/>
        <v>関東地方</v>
      </c>
      <c r="L712" t="str">
        <f t="shared" si="68"/>
        <v>事業法人</v>
      </c>
      <c r="M712" t="str">
        <f t="shared" si="69"/>
        <v>04.事業法人</v>
      </c>
      <c r="N712">
        <f t="shared" si="70"/>
        <v>1</v>
      </c>
      <c r="O712">
        <f t="shared" si="71"/>
        <v>106</v>
      </c>
    </row>
    <row r="713" spans="1:15" ht="19.8">
      <c r="A713" s="2" t="s">
        <v>596</v>
      </c>
      <c r="C713" t="s">
        <v>635</v>
      </c>
      <c r="D713" t="s">
        <v>2658</v>
      </c>
      <c r="E713" t="s">
        <v>2002</v>
      </c>
      <c r="F713" s="51"/>
      <c r="G713">
        <v>35</v>
      </c>
      <c r="H713" t="s">
        <v>1060</v>
      </c>
      <c r="I713" t="e">
        <f>VLOOKUP(H713,#REF!,2,0)</f>
        <v>#REF!</v>
      </c>
      <c r="J713" t="e">
        <f t="shared" si="66"/>
        <v>#REF!</v>
      </c>
      <c r="K713" t="str">
        <f t="shared" si="67"/>
        <v>東海地方</v>
      </c>
      <c r="L713" t="str">
        <f t="shared" si="68"/>
        <v>事業法人</v>
      </c>
      <c r="M713" t="str">
        <f t="shared" si="69"/>
        <v>04.事業法人</v>
      </c>
      <c r="N713">
        <f t="shared" si="70"/>
        <v>0</v>
      </c>
      <c r="O713">
        <f t="shared" si="71"/>
        <v>0</v>
      </c>
    </row>
    <row r="714" spans="1:15" ht="19.8">
      <c r="A714" s="2" t="s">
        <v>1233</v>
      </c>
      <c r="C714" t="s">
        <v>1310</v>
      </c>
      <c r="D714" t="s">
        <v>2657</v>
      </c>
      <c r="E714" t="s">
        <v>1978</v>
      </c>
      <c r="F714" s="51"/>
      <c r="G714">
        <v>20</v>
      </c>
      <c r="H714" t="s">
        <v>1193</v>
      </c>
      <c r="I714" t="e">
        <f>VLOOKUP(H714,#REF!,2,0)</f>
        <v>#REF!</v>
      </c>
      <c r="J714" t="e">
        <f t="shared" si="66"/>
        <v>#REF!</v>
      </c>
      <c r="K714" t="str">
        <f t="shared" si="67"/>
        <v>関東地方</v>
      </c>
      <c r="L714" t="str">
        <f t="shared" si="68"/>
        <v>その他</v>
      </c>
      <c r="M714" t="str">
        <f t="shared" si="69"/>
        <v>08.財団法人・社団法人</v>
      </c>
      <c r="N714">
        <f t="shared" si="70"/>
        <v>0</v>
      </c>
      <c r="O714">
        <f t="shared" si="71"/>
        <v>0</v>
      </c>
    </row>
    <row r="715" spans="1:15">
      <c r="A715" s="3" t="s">
        <v>1878</v>
      </c>
      <c r="B715" t="s">
        <v>1723</v>
      </c>
      <c r="C715" t="s">
        <v>864</v>
      </c>
      <c r="D715" t="s">
        <v>2659</v>
      </c>
      <c r="E715" t="s">
        <v>2097</v>
      </c>
      <c r="F715" s="51"/>
      <c r="G715">
        <v>20</v>
      </c>
      <c r="H715" t="s">
        <v>1060</v>
      </c>
      <c r="I715" t="e">
        <f>VLOOKUP(H715,#REF!,2,0)</f>
        <v>#REF!</v>
      </c>
      <c r="J715" t="e">
        <f t="shared" si="66"/>
        <v>#REF!</v>
      </c>
      <c r="K715" t="str">
        <f t="shared" si="67"/>
        <v>関東地方</v>
      </c>
      <c r="L715" t="str">
        <f t="shared" si="68"/>
        <v>事業法人</v>
      </c>
      <c r="M715" t="str">
        <f t="shared" si="69"/>
        <v>04.事業法人</v>
      </c>
      <c r="N715">
        <f t="shared" si="70"/>
        <v>2</v>
      </c>
      <c r="O715">
        <f t="shared" si="71"/>
        <v>32</v>
      </c>
    </row>
    <row r="716" spans="1:15" ht="20.399999999999999" thickBot="1">
      <c r="A716" s="5" t="s">
        <v>526</v>
      </c>
      <c r="C716" t="s">
        <v>527</v>
      </c>
      <c r="D716" t="s">
        <v>2655</v>
      </c>
      <c r="E716" t="s">
        <v>1991</v>
      </c>
      <c r="F716" s="51"/>
      <c r="G716">
        <v>20</v>
      </c>
      <c r="H716" t="s">
        <v>1060</v>
      </c>
      <c r="I716" t="e">
        <f>VLOOKUP(H716,#REF!,2,0)</f>
        <v>#REF!</v>
      </c>
      <c r="J716" t="e">
        <f t="shared" si="66"/>
        <v>#REF!</v>
      </c>
      <c r="K716" t="str">
        <f t="shared" si="67"/>
        <v>関東地方</v>
      </c>
      <c r="L716" t="str">
        <f t="shared" si="68"/>
        <v>事業法人</v>
      </c>
      <c r="M716" t="str">
        <f t="shared" si="69"/>
        <v>04.事業法人</v>
      </c>
      <c r="N716">
        <f t="shared" si="70"/>
        <v>0</v>
      </c>
      <c r="O716">
        <f t="shared" si="71"/>
        <v>0</v>
      </c>
    </row>
    <row r="717" spans="1:15" ht="19.8">
      <c r="A717" s="2" t="s">
        <v>956</v>
      </c>
      <c r="B717" s="8" t="s">
        <v>3318</v>
      </c>
      <c r="C717" t="s">
        <v>1025</v>
      </c>
      <c r="D717" t="s">
        <v>2653</v>
      </c>
      <c r="E717" t="s">
        <v>1963</v>
      </c>
      <c r="F717" s="51"/>
      <c r="G717">
        <v>20</v>
      </c>
      <c r="H717" t="s">
        <v>1060</v>
      </c>
      <c r="I717" t="e">
        <f>VLOOKUP(H717,#REF!,2,0)</f>
        <v>#REF!</v>
      </c>
      <c r="J717" t="e">
        <f t="shared" si="66"/>
        <v>#REF!</v>
      </c>
      <c r="K717" t="str">
        <f t="shared" si="67"/>
        <v>関東地方</v>
      </c>
      <c r="L717" t="str">
        <f t="shared" si="68"/>
        <v>事業法人</v>
      </c>
      <c r="M717" t="str">
        <f t="shared" si="69"/>
        <v>04.事業法人</v>
      </c>
      <c r="N717">
        <f t="shared" si="70"/>
        <v>2</v>
      </c>
      <c r="O717">
        <f t="shared" si="71"/>
        <v>53</v>
      </c>
    </row>
    <row r="718" spans="1:15" ht="20.399999999999999" thickBot="1">
      <c r="A718" s="5" t="s">
        <v>865</v>
      </c>
      <c r="C718" t="s">
        <v>866</v>
      </c>
      <c r="D718" t="s">
        <v>2659</v>
      </c>
      <c r="E718" t="s">
        <v>1963</v>
      </c>
      <c r="F718" s="51"/>
      <c r="G718">
        <v>20</v>
      </c>
      <c r="H718" t="s">
        <v>1060</v>
      </c>
      <c r="I718" t="e">
        <f>VLOOKUP(H718,#REF!,2,0)</f>
        <v>#REF!</v>
      </c>
      <c r="J718" t="e">
        <f t="shared" si="66"/>
        <v>#REF!</v>
      </c>
      <c r="K718" t="str">
        <f t="shared" si="67"/>
        <v>関東地方</v>
      </c>
      <c r="L718" t="str">
        <f t="shared" si="68"/>
        <v>事業法人</v>
      </c>
      <c r="M718" t="str">
        <f t="shared" si="69"/>
        <v>04.事業法人</v>
      </c>
      <c r="N718">
        <f t="shared" si="70"/>
        <v>0</v>
      </c>
      <c r="O718">
        <f t="shared" si="71"/>
        <v>0</v>
      </c>
    </row>
    <row r="719" spans="1:15" ht="19.8">
      <c r="A719" s="2" t="s">
        <v>867</v>
      </c>
      <c r="C719" t="s">
        <v>868</v>
      </c>
      <c r="D719" t="s">
        <v>2659</v>
      </c>
      <c r="E719" t="s">
        <v>2054</v>
      </c>
      <c r="F719" s="51"/>
      <c r="G719">
        <v>10</v>
      </c>
      <c r="H719" t="s">
        <v>930</v>
      </c>
      <c r="I719" t="e">
        <f>VLOOKUP(H719,#REF!,2,0)</f>
        <v>#REF!</v>
      </c>
      <c r="J719" t="e">
        <f t="shared" si="66"/>
        <v>#REF!</v>
      </c>
      <c r="K719" t="str">
        <f t="shared" si="67"/>
        <v>北海道・東北地方</v>
      </c>
      <c r="L719" t="str">
        <f t="shared" si="68"/>
        <v>学校法人等</v>
      </c>
      <c r="M719" t="str">
        <f t="shared" si="69"/>
        <v>01.学校法人・国立大学法人等</v>
      </c>
      <c r="N719">
        <f t="shared" si="70"/>
        <v>0</v>
      </c>
      <c r="O719">
        <f t="shared" si="71"/>
        <v>0</v>
      </c>
    </row>
    <row r="720" spans="1:15">
      <c r="A720" s="3" t="s">
        <v>957</v>
      </c>
      <c r="B720" t="s">
        <v>1724</v>
      </c>
      <c r="C720" t="s">
        <v>1026</v>
      </c>
      <c r="D720" t="s">
        <v>2653</v>
      </c>
      <c r="E720" t="s">
        <v>2130</v>
      </c>
      <c r="F720" s="51"/>
      <c r="G720">
        <v>10</v>
      </c>
      <c r="H720" t="s">
        <v>1060</v>
      </c>
      <c r="I720" t="e">
        <f>VLOOKUP(H720,#REF!,2,0)</f>
        <v>#REF!</v>
      </c>
      <c r="J720" t="e">
        <f t="shared" si="66"/>
        <v>#REF!</v>
      </c>
      <c r="K720" t="str">
        <f t="shared" si="67"/>
        <v>北海道・東北地方</v>
      </c>
      <c r="L720" t="str">
        <f t="shared" si="68"/>
        <v>事業法人</v>
      </c>
      <c r="M720" t="str">
        <f t="shared" si="69"/>
        <v>04.事業法人</v>
      </c>
      <c r="N720">
        <f t="shared" si="70"/>
        <v>1</v>
      </c>
      <c r="O720">
        <f t="shared" si="71"/>
        <v>103</v>
      </c>
    </row>
    <row r="721" spans="1:15">
      <c r="A721" t="s">
        <v>2400</v>
      </c>
      <c r="C721" t="s">
        <v>2555</v>
      </c>
      <c r="D721" t="s">
        <v>2654</v>
      </c>
      <c r="E721" t="s">
        <v>2054</v>
      </c>
      <c r="F721" s="51"/>
      <c r="G721">
        <v>10</v>
      </c>
      <c r="H721" t="s">
        <v>933</v>
      </c>
      <c r="I721" t="e">
        <f>VLOOKUP(H721,#REF!,2,0)</f>
        <v>#REF!</v>
      </c>
      <c r="J721" t="e">
        <f t="shared" si="66"/>
        <v>#REF!</v>
      </c>
      <c r="K721" t="str">
        <f t="shared" si="67"/>
        <v>北海道・東北地方</v>
      </c>
      <c r="L721" t="str">
        <f t="shared" si="68"/>
        <v>その他</v>
      </c>
      <c r="M721" t="str">
        <f t="shared" si="69"/>
        <v>08.財団法人・社団法人</v>
      </c>
      <c r="N721">
        <f t="shared" si="70"/>
        <v>0</v>
      </c>
      <c r="O721">
        <f t="shared" si="71"/>
        <v>0</v>
      </c>
    </row>
    <row r="722" spans="1:15">
      <c r="A722" t="s">
        <v>2401</v>
      </c>
      <c r="C722" t="s">
        <v>2556</v>
      </c>
      <c r="D722" t="s">
        <v>2654</v>
      </c>
      <c r="E722" t="s">
        <v>1993</v>
      </c>
      <c r="F722" s="51"/>
      <c r="G722">
        <v>25</v>
      </c>
      <c r="H722" t="s">
        <v>1060</v>
      </c>
      <c r="I722" t="e">
        <f>VLOOKUP(H722,#REF!,2,0)</f>
        <v>#REF!</v>
      </c>
      <c r="J722" t="e">
        <f t="shared" si="66"/>
        <v>#REF!</v>
      </c>
      <c r="K722" t="str">
        <f t="shared" si="67"/>
        <v>甲信越地方</v>
      </c>
      <c r="L722" t="str">
        <f t="shared" si="68"/>
        <v>事業法人</v>
      </c>
      <c r="M722" t="str">
        <f t="shared" si="69"/>
        <v>04.事業法人</v>
      </c>
      <c r="N722">
        <f t="shared" si="70"/>
        <v>0</v>
      </c>
      <c r="O722">
        <f t="shared" si="71"/>
        <v>0</v>
      </c>
    </row>
    <row r="723" spans="1:15">
      <c r="A723" s="3" t="s">
        <v>275</v>
      </c>
      <c r="B723" t="s">
        <v>1725</v>
      </c>
      <c r="C723" t="s">
        <v>98</v>
      </c>
      <c r="D723" t="s">
        <v>2640</v>
      </c>
      <c r="E723" t="s">
        <v>1987</v>
      </c>
      <c r="F723" s="51" t="s">
        <v>2771</v>
      </c>
      <c r="G723">
        <v>40</v>
      </c>
      <c r="H723" t="s">
        <v>1060</v>
      </c>
      <c r="I723" t="e">
        <f>VLOOKUP(H723,#REF!,2,0)</f>
        <v>#REF!</v>
      </c>
      <c r="J723" t="e">
        <f t="shared" si="66"/>
        <v>#REF!</v>
      </c>
      <c r="K723" t="str">
        <f t="shared" si="67"/>
        <v>近畿地方</v>
      </c>
      <c r="L723" t="str">
        <f t="shared" si="68"/>
        <v>事業法人</v>
      </c>
      <c r="M723" t="str">
        <f t="shared" si="69"/>
        <v>04.事業法人</v>
      </c>
      <c r="N723">
        <f t="shared" si="70"/>
        <v>1</v>
      </c>
      <c r="O723">
        <f t="shared" si="71"/>
        <v>97</v>
      </c>
    </row>
    <row r="724" spans="1:15">
      <c r="A724" s="3" t="s">
        <v>75</v>
      </c>
      <c r="B724" t="s">
        <v>1726</v>
      </c>
      <c r="C724" t="s">
        <v>398</v>
      </c>
      <c r="D724" t="s">
        <v>2646</v>
      </c>
      <c r="E724" t="s">
        <v>1963</v>
      </c>
      <c r="F724" s="51" t="s">
        <v>2771</v>
      </c>
      <c r="G724">
        <v>20</v>
      </c>
      <c r="H724" t="s">
        <v>1060</v>
      </c>
      <c r="I724" t="e">
        <f>VLOOKUP(H724,#REF!,2,0)</f>
        <v>#REF!</v>
      </c>
      <c r="J724" t="e">
        <f t="shared" si="66"/>
        <v>#REF!</v>
      </c>
      <c r="K724" t="str">
        <f t="shared" si="67"/>
        <v>関東地方</v>
      </c>
      <c r="L724" t="str">
        <f t="shared" si="68"/>
        <v>事業法人</v>
      </c>
      <c r="M724" t="str">
        <f t="shared" si="69"/>
        <v>04.事業法人</v>
      </c>
      <c r="N724">
        <f t="shared" si="70"/>
        <v>1</v>
      </c>
      <c r="O724">
        <f t="shared" si="71"/>
        <v>89</v>
      </c>
    </row>
    <row r="725" spans="1:15">
      <c r="A725" t="s">
        <v>2840</v>
      </c>
      <c r="C725" t="s">
        <v>2941</v>
      </c>
      <c r="D725" t="s">
        <v>2972</v>
      </c>
      <c r="E725" t="s">
        <v>2977</v>
      </c>
      <c r="H725" t="s">
        <v>249</v>
      </c>
      <c r="I725" t="e">
        <f>VLOOKUP(H725,#REF!,2,0)</f>
        <v>#REF!</v>
      </c>
      <c r="J725" t="e">
        <f t="shared" si="66"/>
        <v>#REF!</v>
      </c>
      <c r="K725" t="str">
        <f t="shared" si="67"/>
        <v>関東地方</v>
      </c>
      <c r="L725" t="str">
        <f t="shared" si="68"/>
        <v>その他</v>
      </c>
      <c r="M725" t="str">
        <f t="shared" si="69"/>
        <v>10.その他</v>
      </c>
      <c r="N725">
        <f t="shared" si="70"/>
        <v>0</v>
      </c>
      <c r="O725">
        <f t="shared" si="71"/>
        <v>0</v>
      </c>
    </row>
    <row r="726" spans="1:15">
      <c r="A726" s="3" t="s">
        <v>212</v>
      </c>
      <c r="B726" t="s">
        <v>1727</v>
      </c>
      <c r="C726" t="s">
        <v>213</v>
      </c>
      <c r="D726" t="s">
        <v>2635</v>
      </c>
      <c r="E726" t="s">
        <v>1963</v>
      </c>
      <c r="F726" s="51" t="s">
        <v>2771</v>
      </c>
      <c r="G726">
        <v>20</v>
      </c>
      <c r="H726" t="s">
        <v>1060</v>
      </c>
      <c r="I726" t="e">
        <f>VLOOKUP(H726,#REF!,2,0)</f>
        <v>#REF!</v>
      </c>
      <c r="J726" t="e">
        <f t="shared" si="66"/>
        <v>#REF!</v>
      </c>
      <c r="K726" t="str">
        <f t="shared" si="67"/>
        <v>関東地方</v>
      </c>
      <c r="L726" t="str">
        <f t="shared" si="68"/>
        <v>事業法人</v>
      </c>
      <c r="M726" t="str">
        <f t="shared" si="69"/>
        <v>04.事業法人</v>
      </c>
      <c r="N726">
        <f t="shared" si="70"/>
        <v>1</v>
      </c>
      <c r="O726">
        <f t="shared" si="71"/>
        <v>96</v>
      </c>
    </row>
    <row r="727" spans="1:15" ht="19.8">
      <c r="A727" s="2" t="s">
        <v>597</v>
      </c>
      <c r="C727" t="s">
        <v>636</v>
      </c>
      <c r="D727" t="s">
        <v>2658</v>
      </c>
      <c r="E727" t="s">
        <v>1965</v>
      </c>
      <c r="F727" s="51"/>
      <c r="G727">
        <v>20</v>
      </c>
      <c r="H727" t="s">
        <v>933</v>
      </c>
      <c r="I727" t="e">
        <f>VLOOKUP(H727,#REF!,2,0)</f>
        <v>#REF!</v>
      </c>
      <c r="J727" t="e">
        <f t="shared" si="66"/>
        <v>#REF!</v>
      </c>
      <c r="K727" t="str">
        <f t="shared" si="67"/>
        <v>関東地方</v>
      </c>
      <c r="L727" t="str">
        <f t="shared" si="68"/>
        <v>その他</v>
      </c>
      <c r="M727" t="str">
        <f t="shared" si="69"/>
        <v>08.財団法人・社団法人</v>
      </c>
      <c r="N727">
        <f t="shared" si="70"/>
        <v>0</v>
      </c>
      <c r="O727">
        <f t="shared" si="71"/>
        <v>0</v>
      </c>
    </row>
    <row r="728" spans="1:15">
      <c r="A728" s="3" t="s">
        <v>1473</v>
      </c>
      <c r="B728" t="s">
        <v>1728</v>
      </c>
      <c r="C728" t="s">
        <v>528</v>
      </c>
      <c r="D728" t="s">
        <v>2655</v>
      </c>
      <c r="E728" t="s">
        <v>1976</v>
      </c>
      <c r="F728" s="51"/>
      <c r="G728">
        <v>35</v>
      </c>
      <c r="H728" t="s">
        <v>1060</v>
      </c>
      <c r="I728" t="e">
        <f>VLOOKUP(H728,#REF!,2,0)</f>
        <v>#REF!</v>
      </c>
      <c r="J728" t="e">
        <f t="shared" si="66"/>
        <v>#REF!</v>
      </c>
      <c r="K728" t="str">
        <f t="shared" si="67"/>
        <v>東海地方</v>
      </c>
      <c r="L728" t="str">
        <f t="shared" si="68"/>
        <v>事業法人</v>
      </c>
      <c r="M728" t="str">
        <f t="shared" si="69"/>
        <v>04.事業法人</v>
      </c>
      <c r="N728">
        <f t="shared" si="70"/>
        <v>1</v>
      </c>
      <c r="O728">
        <f t="shared" si="71"/>
        <v>99</v>
      </c>
    </row>
    <row r="729" spans="1:15">
      <c r="A729" t="s">
        <v>3150</v>
      </c>
      <c r="C729" t="s">
        <v>3243</v>
      </c>
      <c r="D729" s="47" t="s">
        <v>3281</v>
      </c>
      <c r="E729" t="s">
        <v>1977</v>
      </c>
      <c r="H729" t="s">
        <v>1060</v>
      </c>
      <c r="I729" t="e">
        <f>VLOOKUP(H729,#REF!,2,0)</f>
        <v>#REF!</v>
      </c>
      <c r="J729" t="e">
        <f t="shared" si="66"/>
        <v>#REF!</v>
      </c>
      <c r="K729" t="str">
        <f t="shared" si="67"/>
        <v>北海道・東北地方</v>
      </c>
      <c r="L729" t="str">
        <f t="shared" si="68"/>
        <v>事業法人</v>
      </c>
      <c r="M729" t="str">
        <f t="shared" si="69"/>
        <v>04.事業法人</v>
      </c>
      <c r="N729">
        <f t="shared" si="70"/>
        <v>0</v>
      </c>
      <c r="O729">
        <f t="shared" si="71"/>
        <v>0</v>
      </c>
    </row>
    <row r="730" spans="1:15" ht="20.399999999999999" thickBot="1">
      <c r="A730" s="5" t="s">
        <v>529</v>
      </c>
      <c r="C730" t="s">
        <v>530</v>
      </c>
      <c r="D730" t="s">
        <v>2655</v>
      </c>
      <c r="E730" t="s">
        <v>2024</v>
      </c>
      <c r="F730" s="51"/>
      <c r="G730">
        <v>20</v>
      </c>
      <c r="H730" t="s">
        <v>1060</v>
      </c>
      <c r="I730" t="e">
        <f>VLOOKUP(H730,#REF!,2,0)</f>
        <v>#REF!</v>
      </c>
      <c r="J730" t="e">
        <f t="shared" si="66"/>
        <v>#REF!</v>
      </c>
      <c r="K730" t="str">
        <f t="shared" si="67"/>
        <v>関東地方</v>
      </c>
      <c r="L730" t="str">
        <f t="shared" si="68"/>
        <v>事業法人</v>
      </c>
      <c r="M730" t="str">
        <f t="shared" si="69"/>
        <v>04.事業法人</v>
      </c>
      <c r="N730">
        <f t="shared" si="70"/>
        <v>0</v>
      </c>
      <c r="O730">
        <f t="shared" si="71"/>
        <v>0</v>
      </c>
    </row>
    <row r="731" spans="1:15" ht="19.8">
      <c r="A731" s="2" t="s">
        <v>1474</v>
      </c>
      <c r="C731" t="s">
        <v>531</v>
      </c>
      <c r="D731" t="s">
        <v>2655</v>
      </c>
      <c r="E731" t="s">
        <v>1988</v>
      </c>
      <c r="F731" s="51"/>
      <c r="G731">
        <v>40</v>
      </c>
      <c r="H731" t="s">
        <v>1060</v>
      </c>
      <c r="I731" t="e">
        <f>VLOOKUP(H731,#REF!,2,0)</f>
        <v>#REF!</v>
      </c>
      <c r="J731" t="e">
        <f t="shared" si="66"/>
        <v>#REF!</v>
      </c>
      <c r="K731" t="str">
        <f t="shared" si="67"/>
        <v>近畿地方</v>
      </c>
      <c r="L731" t="str">
        <f t="shared" si="68"/>
        <v>事業法人</v>
      </c>
      <c r="M731" t="str">
        <f t="shared" si="69"/>
        <v>04.事業法人</v>
      </c>
      <c r="N731">
        <f t="shared" si="70"/>
        <v>0</v>
      </c>
      <c r="O731">
        <f t="shared" si="71"/>
        <v>0</v>
      </c>
    </row>
    <row r="732" spans="1:15">
      <c r="A732" t="s">
        <v>2841</v>
      </c>
      <c r="C732" t="s">
        <v>2942</v>
      </c>
      <c r="D732" t="s">
        <v>2972</v>
      </c>
      <c r="E732" t="s">
        <v>2071</v>
      </c>
      <c r="H732" t="s">
        <v>440</v>
      </c>
      <c r="I732" t="e">
        <f>VLOOKUP(H732,#REF!,2,0)</f>
        <v>#REF!</v>
      </c>
      <c r="J732" t="e">
        <f t="shared" si="66"/>
        <v>#REF!</v>
      </c>
      <c r="K732" t="str">
        <f t="shared" si="67"/>
        <v>東海地方</v>
      </c>
      <c r="L732" t="str">
        <f t="shared" si="68"/>
        <v>その他</v>
      </c>
      <c r="M732" t="str">
        <f t="shared" si="69"/>
        <v>09.医療法人・社会福祉法人</v>
      </c>
      <c r="N732">
        <f t="shared" si="70"/>
        <v>0</v>
      </c>
      <c r="O732">
        <f t="shared" si="71"/>
        <v>0</v>
      </c>
    </row>
    <row r="733" spans="1:15" ht="19.8">
      <c r="A733" s="2" t="s">
        <v>28</v>
      </c>
      <c r="C733" t="s">
        <v>371</v>
      </c>
      <c r="D733" t="s">
        <v>2651</v>
      </c>
      <c r="E733" t="s">
        <v>1989</v>
      </c>
      <c r="F733" s="51"/>
      <c r="G733">
        <v>60</v>
      </c>
      <c r="H733" t="s">
        <v>335</v>
      </c>
      <c r="I733" t="e">
        <f>VLOOKUP(H733,#REF!,2,0)</f>
        <v>#REF!</v>
      </c>
      <c r="J733" t="e">
        <f t="shared" si="66"/>
        <v>#REF!</v>
      </c>
      <c r="K733" t="str">
        <f t="shared" si="67"/>
        <v>四国地方</v>
      </c>
      <c r="L733" t="str">
        <f t="shared" si="68"/>
        <v>地域金融機関</v>
      </c>
      <c r="M733" t="str">
        <f t="shared" si="69"/>
        <v>02.銀行</v>
      </c>
      <c r="N733">
        <f t="shared" si="70"/>
        <v>0</v>
      </c>
      <c r="O733">
        <f t="shared" si="71"/>
        <v>0</v>
      </c>
    </row>
    <row r="734" spans="1:15" ht="19.8">
      <c r="A734" s="2" t="s">
        <v>1475</v>
      </c>
      <c r="C734" t="s">
        <v>637</v>
      </c>
      <c r="D734" t="s">
        <v>2658</v>
      </c>
      <c r="E734" t="s">
        <v>2131</v>
      </c>
      <c r="F734" s="51"/>
      <c r="G734">
        <v>20</v>
      </c>
      <c r="H734" t="s">
        <v>930</v>
      </c>
      <c r="I734" t="e">
        <f>VLOOKUP(H734,#REF!,2,0)</f>
        <v>#REF!</v>
      </c>
      <c r="J734" t="e">
        <f t="shared" si="66"/>
        <v>#REF!</v>
      </c>
      <c r="K734" t="str">
        <f t="shared" si="67"/>
        <v>関東地方</v>
      </c>
      <c r="L734" t="str">
        <f t="shared" si="68"/>
        <v>学校法人等</v>
      </c>
      <c r="M734" t="str">
        <f t="shared" si="69"/>
        <v>01.学校法人・国立大学法人等</v>
      </c>
      <c r="N734">
        <f t="shared" si="70"/>
        <v>0</v>
      </c>
      <c r="O734">
        <f t="shared" si="71"/>
        <v>0</v>
      </c>
    </row>
    <row r="735" spans="1:15" ht="20.399999999999999" thickBot="1">
      <c r="A735" s="5" t="s">
        <v>971</v>
      </c>
      <c r="C735" t="s">
        <v>1027</v>
      </c>
      <c r="D735" t="s">
        <v>2653</v>
      </c>
      <c r="E735" t="s">
        <v>1965</v>
      </c>
      <c r="F735" s="51"/>
      <c r="G735">
        <v>20</v>
      </c>
      <c r="H735" t="s">
        <v>1193</v>
      </c>
      <c r="I735" t="e">
        <f>VLOOKUP(H735,#REF!,2,0)</f>
        <v>#REF!</v>
      </c>
      <c r="J735" t="e">
        <f t="shared" si="66"/>
        <v>#REF!</v>
      </c>
      <c r="K735" t="str">
        <f t="shared" si="67"/>
        <v>関東地方</v>
      </c>
      <c r="L735" t="str">
        <f t="shared" si="68"/>
        <v>その他</v>
      </c>
      <c r="M735" t="str">
        <f t="shared" si="69"/>
        <v>08.財団法人・社団法人</v>
      </c>
      <c r="N735">
        <f t="shared" si="70"/>
        <v>0</v>
      </c>
      <c r="O735">
        <f t="shared" si="71"/>
        <v>0</v>
      </c>
    </row>
    <row r="736" spans="1:15">
      <c r="A736" s="3" t="s">
        <v>99</v>
      </c>
      <c r="B736" t="s">
        <v>1729</v>
      </c>
      <c r="C736" t="s">
        <v>100</v>
      </c>
      <c r="D736" t="s">
        <v>2640</v>
      </c>
      <c r="E736" t="s">
        <v>2002</v>
      </c>
      <c r="F736" s="51" t="s">
        <v>2771</v>
      </c>
      <c r="G736">
        <v>35</v>
      </c>
      <c r="H736" t="s">
        <v>1060</v>
      </c>
      <c r="I736" t="e">
        <f>VLOOKUP(H736,#REF!,2,0)</f>
        <v>#REF!</v>
      </c>
      <c r="J736" t="e">
        <f t="shared" si="66"/>
        <v>#REF!</v>
      </c>
      <c r="K736" t="str">
        <f t="shared" si="67"/>
        <v>東海地方</v>
      </c>
      <c r="L736" t="str">
        <f t="shared" si="68"/>
        <v>事業法人</v>
      </c>
      <c r="M736" t="str">
        <f t="shared" si="69"/>
        <v>04.事業法人</v>
      </c>
      <c r="N736">
        <f t="shared" si="70"/>
        <v>1</v>
      </c>
      <c r="O736">
        <f t="shared" si="71"/>
        <v>91</v>
      </c>
    </row>
    <row r="737" spans="1:15">
      <c r="A737" s="3" t="s">
        <v>1879</v>
      </c>
      <c r="B737" t="s">
        <v>1730</v>
      </c>
      <c r="C737" t="s">
        <v>1028</v>
      </c>
      <c r="D737" t="s">
        <v>2653</v>
      </c>
      <c r="E737" t="s">
        <v>2132</v>
      </c>
      <c r="F737" s="51"/>
      <c r="G737">
        <v>20</v>
      </c>
      <c r="H737" t="s">
        <v>413</v>
      </c>
      <c r="I737" t="e">
        <f>VLOOKUP(H737,#REF!,2,0)</f>
        <v>#REF!</v>
      </c>
      <c r="J737" t="e">
        <f t="shared" si="66"/>
        <v>#REF!</v>
      </c>
      <c r="K737" t="str">
        <f t="shared" si="67"/>
        <v>関東地方</v>
      </c>
      <c r="L737" t="str">
        <f t="shared" si="68"/>
        <v>自治体</v>
      </c>
      <c r="M737" t="str">
        <f t="shared" si="69"/>
        <v>07.自治体</v>
      </c>
      <c r="N737">
        <f t="shared" si="70"/>
        <v>2</v>
      </c>
      <c r="O737">
        <f t="shared" si="71"/>
        <v>77</v>
      </c>
    </row>
    <row r="738" spans="1:15" ht="13.8" thickBot="1">
      <c r="A738" s="10" t="s">
        <v>3151</v>
      </c>
      <c r="B738" t="s">
        <v>3294</v>
      </c>
      <c r="C738" t="s">
        <v>3244</v>
      </c>
      <c r="D738" s="47" t="s">
        <v>3281</v>
      </c>
      <c r="E738" t="s">
        <v>2132</v>
      </c>
      <c r="H738" t="s">
        <v>1193</v>
      </c>
      <c r="I738" t="e">
        <f>VLOOKUP(H738,#REF!,2,0)</f>
        <v>#REF!</v>
      </c>
      <c r="J738" t="e">
        <f t="shared" si="66"/>
        <v>#REF!</v>
      </c>
      <c r="K738" t="str">
        <f t="shared" si="67"/>
        <v>関東地方</v>
      </c>
      <c r="L738" t="str">
        <f t="shared" si="68"/>
        <v>その他</v>
      </c>
      <c r="M738" t="str">
        <f t="shared" si="69"/>
        <v>08.財団法人・社団法人</v>
      </c>
      <c r="N738">
        <f t="shared" si="70"/>
        <v>1</v>
      </c>
      <c r="O738">
        <f t="shared" si="71"/>
        <v>92</v>
      </c>
    </row>
    <row r="739" spans="1:15" ht="13.8" thickBot="1">
      <c r="A739" s="10" t="s">
        <v>3152</v>
      </c>
      <c r="C739" t="s">
        <v>3245</v>
      </c>
      <c r="D739" s="47" t="s">
        <v>3281</v>
      </c>
      <c r="E739" t="s">
        <v>1980</v>
      </c>
      <c r="H739" t="s">
        <v>1060</v>
      </c>
      <c r="I739" t="e">
        <f>VLOOKUP(H739,#REF!,2,0)</f>
        <v>#REF!</v>
      </c>
      <c r="J739" t="e">
        <f t="shared" si="66"/>
        <v>#REF!</v>
      </c>
      <c r="K739" t="str">
        <f t="shared" si="67"/>
        <v>近畿地方</v>
      </c>
      <c r="L739" t="str">
        <f t="shared" si="68"/>
        <v>事業法人</v>
      </c>
      <c r="M739" t="str">
        <f t="shared" si="69"/>
        <v>04.事業法人</v>
      </c>
      <c r="N739">
        <f t="shared" si="70"/>
        <v>0</v>
      </c>
      <c r="O739">
        <f t="shared" si="71"/>
        <v>0</v>
      </c>
    </row>
    <row r="740" spans="1:15">
      <c r="A740" s="3" t="s">
        <v>1880</v>
      </c>
      <c r="B740" t="s">
        <v>1731</v>
      </c>
      <c r="C740" t="s">
        <v>214</v>
      </c>
      <c r="D740" t="s">
        <v>2635</v>
      </c>
      <c r="E740" t="s">
        <v>1963</v>
      </c>
      <c r="F740" s="51"/>
      <c r="G740">
        <v>20</v>
      </c>
      <c r="H740" t="s">
        <v>413</v>
      </c>
      <c r="I740" t="e">
        <f>VLOOKUP(H740,#REF!,2,0)</f>
        <v>#REF!</v>
      </c>
      <c r="J740" t="e">
        <f t="shared" si="66"/>
        <v>#REF!</v>
      </c>
      <c r="K740" t="str">
        <f t="shared" si="67"/>
        <v>関東地方</v>
      </c>
      <c r="L740" t="str">
        <f t="shared" si="68"/>
        <v>自治体</v>
      </c>
      <c r="M740" t="str">
        <f t="shared" si="69"/>
        <v>07.自治体</v>
      </c>
      <c r="N740">
        <f t="shared" si="70"/>
        <v>2</v>
      </c>
      <c r="O740">
        <f t="shared" si="71"/>
        <v>69</v>
      </c>
    </row>
    <row r="741" spans="1:15" ht="20.399999999999999" thickBot="1">
      <c r="A741" s="5" t="s">
        <v>869</v>
      </c>
      <c r="C741" t="s">
        <v>870</v>
      </c>
      <c r="D741" t="s">
        <v>2659</v>
      </c>
      <c r="E741" t="s">
        <v>2133</v>
      </c>
      <c r="F741" s="51"/>
      <c r="G741">
        <v>70</v>
      </c>
      <c r="H741" t="s">
        <v>1060</v>
      </c>
      <c r="I741" t="e">
        <f>VLOOKUP(H741,#REF!,2,0)</f>
        <v>#REF!</v>
      </c>
      <c r="J741" t="e">
        <f t="shared" si="66"/>
        <v>#REF!</v>
      </c>
      <c r="K741" t="str">
        <f t="shared" si="67"/>
        <v>九州・沖縄地方</v>
      </c>
      <c r="L741" t="str">
        <f t="shared" si="68"/>
        <v>事業法人</v>
      </c>
      <c r="M741" t="str">
        <f t="shared" si="69"/>
        <v>04.事業法人</v>
      </c>
      <c r="N741">
        <f t="shared" si="70"/>
        <v>0</v>
      </c>
      <c r="O741">
        <f t="shared" si="71"/>
        <v>0</v>
      </c>
    </row>
    <row r="742" spans="1:15" ht="20.399999999999999" thickBot="1">
      <c r="A742" s="5" t="s">
        <v>44</v>
      </c>
      <c r="C742" t="s">
        <v>1029</v>
      </c>
      <c r="D742" t="s">
        <v>2653</v>
      </c>
      <c r="E742" t="s">
        <v>44</v>
      </c>
      <c r="F742" s="51"/>
      <c r="G742">
        <v>20</v>
      </c>
      <c r="H742" t="s">
        <v>413</v>
      </c>
      <c r="I742" t="e">
        <f>VLOOKUP(H742,#REF!,2,0)</f>
        <v>#REF!</v>
      </c>
      <c r="J742" t="e">
        <f t="shared" si="66"/>
        <v>#REF!</v>
      </c>
      <c r="K742" t="str">
        <f t="shared" si="67"/>
        <v>関東地方</v>
      </c>
      <c r="L742" t="str">
        <f t="shared" si="68"/>
        <v>自治体</v>
      </c>
      <c r="M742" t="str">
        <f t="shared" si="69"/>
        <v>07.自治体</v>
      </c>
      <c r="N742">
        <f t="shared" si="70"/>
        <v>0</v>
      </c>
      <c r="O742">
        <f t="shared" si="71"/>
        <v>0</v>
      </c>
    </row>
    <row r="743" spans="1:15" ht="19.8">
      <c r="A743" s="2" t="s">
        <v>693</v>
      </c>
      <c r="C743" t="s">
        <v>766</v>
      </c>
      <c r="D743" t="s">
        <v>2633</v>
      </c>
      <c r="E743" t="s">
        <v>2134</v>
      </c>
      <c r="F743" s="51"/>
      <c r="G743">
        <v>20</v>
      </c>
      <c r="H743" t="s">
        <v>249</v>
      </c>
      <c r="I743" t="e">
        <f>VLOOKUP(H743,#REF!,2,0)</f>
        <v>#REF!</v>
      </c>
      <c r="J743" t="e">
        <f t="shared" si="66"/>
        <v>#REF!</v>
      </c>
      <c r="K743" t="str">
        <f t="shared" si="67"/>
        <v>関東地方</v>
      </c>
      <c r="L743" t="str">
        <f t="shared" si="68"/>
        <v>その他</v>
      </c>
      <c r="M743" t="str">
        <f t="shared" si="69"/>
        <v>10.その他</v>
      </c>
      <c r="N743">
        <f t="shared" si="70"/>
        <v>0</v>
      </c>
      <c r="O743">
        <f t="shared" si="71"/>
        <v>0</v>
      </c>
    </row>
    <row r="744" spans="1:15" ht="13.8" thickBot="1">
      <c r="A744" s="10" t="s">
        <v>2774</v>
      </c>
      <c r="C744" t="s">
        <v>2873</v>
      </c>
      <c r="D744" t="s">
        <v>2654</v>
      </c>
      <c r="E744" t="s">
        <v>2134</v>
      </c>
      <c r="H744" t="s">
        <v>413</v>
      </c>
      <c r="I744" t="e">
        <f>VLOOKUP(H744,#REF!,2,0)</f>
        <v>#REF!</v>
      </c>
      <c r="J744" t="e">
        <f t="shared" si="66"/>
        <v>#REF!</v>
      </c>
      <c r="K744" t="str">
        <f t="shared" si="67"/>
        <v>関東地方</v>
      </c>
      <c r="L744" t="str">
        <f t="shared" si="68"/>
        <v>自治体</v>
      </c>
      <c r="M744" t="str">
        <f t="shared" si="69"/>
        <v>07.自治体</v>
      </c>
      <c r="N744">
        <f t="shared" si="70"/>
        <v>0</v>
      </c>
      <c r="O744">
        <f t="shared" si="71"/>
        <v>0</v>
      </c>
    </row>
    <row r="745" spans="1:15" ht="20.399999999999999" thickBot="1">
      <c r="A745" s="5" t="s">
        <v>1476</v>
      </c>
      <c r="C745" t="s">
        <v>532</v>
      </c>
      <c r="D745" t="s">
        <v>2655</v>
      </c>
      <c r="E745" t="s">
        <v>2135</v>
      </c>
      <c r="F745" s="51"/>
      <c r="G745">
        <v>20</v>
      </c>
      <c r="H745" t="s">
        <v>930</v>
      </c>
      <c r="I745" t="e">
        <f>VLOOKUP(H745,#REF!,2,0)</f>
        <v>#REF!</v>
      </c>
      <c r="J745" t="e">
        <f t="shared" si="66"/>
        <v>#REF!</v>
      </c>
      <c r="K745" t="str">
        <f t="shared" si="67"/>
        <v>関東地方</v>
      </c>
      <c r="L745" t="str">
        <f t="shared" si="68"/>
        <v>学校法人等</v>
      </c>
      <c r="M745" t="str">
        <f t="shared" si="69"/>
        <v>01.学校法人・国立大学法人等</v>
      </c>
      <c r="N745">
        <f t="shared" si="70"/>
        <v>0</v>
      </c>
      <c r="O745">
        <f t="shared" si="71"/>
        <v>0</v>
      </c>
    </row>
    <row r="746" spans="1:15" ht="20.399999999999999" thickBot="1">
      <c r="A746" s="5" t="s">
        <v>1088</v>
      </c>
      <c r="C746" t="s">
        <v>1154</v>
      </c>
      <c r="D746" t="s">
        <v>2656</v>
      </c>
      <c r="E746" t="s">
        <v>1965</v>
      </c>
      <c r="F746" s="51"/>
      <c r="G746">
        <v>20</v>
      </c>
      <c r="H746" t="s">
        <v>1060</v>
      </c>
      <c r="I746" t="e">
        <f>VLOOKUP(H746,#REF!,2,0)</f>
        <v>#REF!</v>
      </c>
      <c r="J746" t="e">
        <f t="shared" si="66"/>
        <v>#REF!</v>
      </c>
      <c r="K746" t="str">
        <f t="shared" si="67"/>
        <v>関東地方</v>
      </c>
      <c r="L746" t="str">
        <f t="shared" si="68"/>
        <v>事業法人</v>
      </c>
      <c r="M746" t="str">
        <f t="shared" si="69"/>
        <v>04.事業法人</v>
      </c>
      <c r="N746">
        <f t="shared" si="70"/>
        <v>0</v>
      </c>
      <c r="O746">
        <f t="shared" si="71"/>
        <v>0</v>
      </c>
    </row>
    <row r="747" spans="1:15" ht="19.8">
      <c r="A747" s="2" t="s">
        <v>1477</v>
      </c>
      <c r="C747" t="s">
        <v>533</v>
      </c>
      <c r="D747" t="s">
        <v>2655</v>
      </c>
      <c r="E747" t="s">
        <v>2136</v>
      </c>
      <c r="F747" s="51"/>
      <c r="G747">
        <v>40</v>
      </c>
      <c r="H747" t="s">
        <v>1060</v>
      </c>
      <c r="I747" t="e">
        <f>VLOOKUP(H747,#REF!,2,0)</f>
        <v>#REF!</v>
      </c>
      <c r="J747" t="e">
        <f t="shared" si="66"/>
        <v>#REF!</v>
      </c>
      <c r="K747" t="str">
        <f t="shared" si="67"/>
        <v>近畿地方</v>
      </c>
      <c r="L747" t="str">
        <f t="shared" si="68"/>
        <v>事業法人</v>
      </c>
      <c r="M747" t="str">
        <f t="shared" si="69"/>
        <v>04.事業法人</v>
      </c>
      <c r="N747">
        <f t="shared" si="70"/>
        <v>0</v>
      </c>
      <c r="O747">
        <f t="shared" si="71"/>
        <v>0</v>
      </c>
    </row>
    <row r="748" spans="1:15">
      <c r="A748" t="s">
        <v>2402</v>
      </c>
      <c r="C748" t="s">
        <v>2557</v>
      </c>
      <c r="D748" t="s">
        <v>2654</v>
      </c>
      <c r="E748" t="s">
        <v>1998</v>
      </c>
      <c r="F748" s="51"/>
      <c r="G748">
        <v>30</v>
      </c>
      <c r="H748" t="s">
        <v>1060</v>
      </c>
      <c r="I748" t="e">
        <f>VLOOKUP(H748,#REF!,2,0)</f>
        <v>#REF!</v>
      </c>
      <c r="J748" t="e">
        <f t="shared" si="66"/>
        <v>#REF!</v>
      </c>
      <c r="K748" t="str">
        <f t="shared" si="67"/>
        <v>北陸地方</v>
      </c>
      <c r="L748" t="str">
        <f t="shared" si="68"/>
        <v>事業法人</v>
      </c>
      <c r="M748" t="str">
        <f t="shared" si="69"/>
        <v>04.事業法人</v>
      </c>
      <c r="N748">
        <f t="shared" si="70"/>
        <v>0</v>
      </c>
      <c r="O748">
        <f t="shared" si="71"/>
        <v>0</v>
      </c>
    </row>
    <row r="749" spans="1:15" ht="19.8">
      <c r="A749" s="2" t="s">
        <v>1478</v>
      </c>
      <c r="C749" t="s">
        <v>767</v>
      </c>
      <c r="D749" t="s">
        <v>2633</v>
      </c>
      <c r="E749" t="s">
        <v>1995</v>
      </c>
      <c r="F749" s="51"/>
      <c r="G749">
        <v>30</v>
      </c>
      <c r="H749" t="s">
        <v>413</v>
      </c>
      <c r="I749" t="e">
        <f>VLOOKUP(H749,#REF!,2,0)</f>
        <v>#REF!</v>
      </c>
      <c r="J749" t="e">
        <f t="shared" si="66"/>
        <v>#REF!</v>
      </c>
      <c r="K749" t="str">
        <f t="shared" si="67"/>
        <v>北陸地方</v>
      </c>
      <c r="L749" t="str">
        <f t="shared" si="68"/>
        <v>自治体</v>
      </c>
      <c r="M749" t="str">
        <f t="shared" si="69"/>
        <v>07.自治体</v>
      </c>
      <c r="N749">
        <f t="shared" si="70"/>
        <v>0</v>
      </c>
      <c r="O749">
        <f t="shared" si="71"/>
        <v>0</v>
      </c>
    </row>
    <row r="750" spans="1:15" ht="20.399999999999999" thickBot="1">
      <c r="A750" s="5" t="s">
        <v>958</v>
      </c>
      <c r="C750" t="s">
        <v>1030</v>
      </c>
      <c r="D750" t="s">
        <v>2653</v>
      </c>
      <c r="E750" t="s">
        <v>2137</v>
      </c>
      <c r="F750" s="51"/>
      <c r="G750">
        <v>20</v>
      </c>
      <c r="H750" t="s">
        <v>413</v>
      </c>
      <c r="I750" t="e">
        <f>VLOOKUP(H750,#REF!,2,0)</f>
        <v>#REF!</v>
      </c>
      <c r="J750" t="e">
        <f t="shared" si="66"/>
        <v>#REF!</v>
      </c>
      <c r="K750" t="str">
        <f t="shared" si="67"/>
        <v>関東地方</v>
      </c>
      <c r="L750" t="str">
        <f t="shared" si="68"/>
        <v>自治体</v>
      </c>
      <c r="M750" t="str">
        <f t="shared" si="69"/>
        <v>07.自治体</v>
      </c>
      <c r="N750">
        <f t="shared" si="70"/>
        <v>0</v>
      </c>
      <c r="O750">
        <f t="shared" si="71"/>
        <v>0</v>
      </c>
    </row>
    <row r="751" spans="1:15">
      <c r="A751" t="s">
        <v>2842</v>
      </c>
      <c r="C751" t="s">
        <v>2943</v>
      </c>
      <c r="D751" t="s">
        <v>2972</v>
      </c>
      <c r="E751" t="s">
        <v>3014</v>
      </c>
      <c r="H751" t="s">
        <v>1060</v>
      </c>
      <c r="I751" t="e">
        <f>VLOOKUP(H751,#REF!,2,0)</f>
        <v>#REF!</v>
      </c>
      <c r="J751" t="e">
        <f t="shared" si="66"/>
        <v>#REF!</v>
      </c>
      <c r="K751" t="str">
        <f t="shared" si="67"/>
        <v>東海地方</v>
      </c>
      <c r="L751" t="str">
        <f t="shared" si="68"/>
        <v>事業法人</v>
      </c>
      <c r="M751" t="str">
        <f t="shared" si="69"/>
        <v>04.事業法人</v>
      </c>
      <c r="N751">
        <f t="shared" si="70"/>
        <v>0</v>
      </c>
      <c r="O751">
        <f t="shared" si="71"/>
        <v>0</v>
      </c>
    </row>
    <row r="752" spans="1:15" ht="13.8" thickBot="1">
      <c r="A752" s="10" t="s">
        <v>2403</v>
      </c>
      <c r="C752" t="s">
        <v>2558</v>
      </c>
      <c r="D752" t="s">
        <v>2654</v>
      </c>
      <c r="E752" t="s">
        <v>1998</v>
      </c>
      <c r="F752" s="51"/>
      <c r="G752">
        <v>30</v>
      </c>
      <c r="H752" t="s">
        <v>1060</v>
      </c>
      <c r="I752" t="e">
        <f>VLOOKUP(H752,#REF!,2,0)</f>
        <v>#REF!</v>
      </c>
      <c r="J752" t="e">
        <f t="shared" si="66"/>
        <v>#REF!</v>
      </c>
      <c r="K752" t="str">
        <f t="shared" si="67"/>
        <v>北陸地方</v>
      </c>
      <c r="L752" t="str">
        <f t="shared" si="68"/>
        <v>事業法人</v>
      </c>
      <c r="M752" t="str">
        <f t="shared" si="69"/>
        <v>04.事業法人</v>
      </c>
      <c r="N752">
        <f t="shared" si="70"/>
        <v>0</v>
      </c>
      <c r="O752">
        <f t="shared" si="71"/>
        <v>0</v>
      </c>
    </row>
    <row r="753" spans="1:15" ht="13.8" thickBot="1">
      <c r="A753" s="10" t="s">
        <v>3153</v>
      </c>
      <c r="C753" t="s">
        <v>3246</v>
      </c>
      <c r="D753" s="47" t="s">
        <v>3281</v>
      </c>
      <c r="E753" t="s">
        <v>1998</v>
      </c>
      <c r="H753" t="s">
        <v>249</v>
      </c>
      <c r="I753" t="e">
        <f>VLOOKUP(H753,#REF!,2,0)</f>
        <v>#REF!</v>
      </c>
      <c r="J753" t="e">
        <f t="shared" si="66"/>
        <v>#REF!</v>
      </c>
      <c r="K753" t="str">
        <f t="shared" si="67"/>
        <v>北陸地方</v>
      </c>
      <c r="L753" t="str">
        <f t="shared" si="68"/>
        <v>その他</v>
      </c>
      <c r="M753" t="str">
        <f t="shared" si="69"/>
        <v>10.その他</v>
      </c>
      <c r="N753">
        <f t="shared" si="70"/>
        <v>0</v>
      </c>
      <c r="O753">
        <f t="shared" si="71"/>
        <v>0</v>
      </c>
    </row>
    <row r="754" spans="1:15" ht="20.399999999999999" thickBot="1">
      <c r="A754" s="5" t="s">
        <v>1479</v>
      </c>
      <c r="C754" t="s">
        <v>215</v>
      </c>
      <c r="D754" t="s">
        <v>2635</v>
      </c>
      <c r="E754" t="s">
        <v>2005</v>
      </c>
      <c r="F754" s="51"/>
      <c r="G754">
        <v>30</v>
      </c>
      <c r="H754" t="s">
        <v>249</v>
      </c>
      <c r="I754" t="e">
        <f>VLOOKUP(H754,#REF!,2,0)</f>
        <v>#REF!</v>
      </c>
      <c r="J754" t="e">
        <f t="shared" si="66"/>
        <v>#REF!</v>
      </c>
      <c r="K754" t="str">
        <f t="shared" si="67"/>
        <v>北陸地方</v>
      </c>
      <c r="L754" t="str">
        <f t="shared" si="68"/>
        <v>その他</v>
      </c>
      <c r="M754" t="str">
        <f t="shared" si="69"/>
        <v>10.その他</v>
      </c>
      <c r="N754">
        <f t="shared" si="70"/>
        <v>0</v>
      </c>
      <c r="O754">
        <f t="shared" si="71"/>
        <v>0</v>
      </c>
    </row>
    <row r="755" spans="1:15">
      <c r="A755" t="s">
        <v>3061</v>
      </c>
      <c r="C755" t="s">
        <v>3053</v>
      </c>
      <c r="D755" t="s">
        <v>2972</v>
      </c>
      <c r="E755" t="s">
        <v>3054</v>
      </c>
      <c r="H755" t="s">
        <v>933</v>
      </c>
      <c r="I755" t="e">
        <f>VLOOKUP(H755,#REF!,2,0)</f>
        <v>#REF!</v>
      </c>
      <c r="J755" t="e">
        <f t="shared" si="66"/>
        <v>#REF!</v>
      </c>
      <c r="K755" t="str">
        <f t="shared" si="67"/>
        <v>北陸地方</v>
      </c>
      <c r="L755" t="str">
        <f t="shared" si="68"/>
        <v>その他</v>
      </c>
      <c r="M755" t="str">
        <f t="shared" si="69"/>
        <v>08.財団法人・社団法人</v>
      </c>
      <c r="N755">
        <f t="shared" si="70"/>
        <v>0</v>
      </c>
      <c r="O755">
        <f t="shared" si="71"/>
        <v>0</v>
      </c>
    </row>
    <row r="756" spans="1:15" ht="20.399999999999999" thickBot="1">
      <c r="A756" s="5" t="s">
        <v>871</v>
      </c>
      <c r="C756" t="s">
        <v>872</v>
      </c>
      <c r="D756" t="s">
        <v>2659</v>
      </c>
      <c r="E756" t="s">
        <v>2138</v>
      </c>
      <c r="F756" s="51"/>
      <c r="G756">
        <v>30</v>
      </c>
      <c r="H756" t="s">
        <v>1060</v>
      </c>
      <c r="I756" t="e">
        <f>VLOOKUP(H756,#REF!,2,0)</f>
        <v>#REF!</v>
      </c>
      <c r="J756" t="e">
        <f t="shared" si="66"/>
        <v>#REF!</v>
      </c>
      <c r="K756" t="str">
        <f t="shared" si="67"/>
        <v>北陸地方</v>
      </c>
      <c r="L756" t="str">
        <f t="shared" si="68"/>
        <v>事業法人</v>
      </c>
      <c r="M756" t="str">
        <f t="shared" si="69"/>
        <v>04.事業法人</v>
      </c>
      <c r="N756">
        <f t="shared" si="70"/>
        <v>0</v>
      </c>
      <c r="O756">
        <f t="shared" si="71"/>
        <v>0</v>
      </c>
    </row>
    <row r="757" spans="1:15" ht="20.399999999999999" thickBot="1">
      <c r="A757" s="5" t="s">
        <v>959</v>
      </c>
      <c r="C757" t="s">
        <v>1031</v>
      </c>
      <c r="D757" t="s">
        <v>2653</v>
      </c>
      <c r="E757" t="s">
        <v>1998</v>
      </c>
      <c r="F757" s="51"/>
      <c r="G757">
        <v>30</v>
      </c>
      <c r="H757" t="s">
        <v>249</v>
      </c>
      <c r="I757" t="e">
        <f>VLOOKUP(H757,#REF!,2,0)</f>
        <v>#REF!</v>
      </c>
      <c r="J757" t="e">
        <f t="shared" si="66"/>
        <v>#REF!</v>
      </c>
      <c r="K757" t="str">
        <f t="shared" si="67"/>
        <v>北陸地方</v>
      </c>
      <c r="L757" t="str">
        <f t="shared" si="68"/>
        <v>その他</v>
      </c>
      <c r="M757" t="str">
        <f t="shared" si="69"/>
        <v>10.その他</v>
      </c>
      <c r="N757">
        <f t="shared" si="70"/>
        <v>0</v>
      </c>
      <c r="O757">
        <f t="shared" si="71"/>
        <v>0</v>
      </c>
    </row>
    <row r="758" spans="1:15">
      <c r="A758" t="s">
        <v>2409</v>
      </c>
      <c r="C758" t="s">
        <v>2614</v>
      </c>
      <c r="D758" t="s">
        <v>2654</v>
      </c>
      <c r="E758" t="s">
        <v>1993</v>
      </c>
      <c r="F758" s="51"/>
      <c r="G758">
        <v>25</v>
      </c>
      <c r="H758" t="s">
        <v>413</v>
      </c>
      <c r="I758" t="e">
        <f>VLOOKUP(H758,#REF!,2,0)</f>
        <v>#REF!</v>
      </c>
      <c r="J758" t="e">
        <f t="shared" si="66"/>
        <v>#REF!</v>
      </c>
      <c r="K758" t="str">
        <f t="shared" si="67"/>
        <v>甲信越地方</v>
      </c>
      <c r="L758" t="str">
        <f t="shared" si="68"/>
        <v>自治体</v>
      </c>
      <c r="M758" t="str">
        <f t="shared" si="69"/>
        <v>07.自治体</v>
      </c>
      <c r="N758">
        <f t="shared" si="70"/>
        <v>0</v>
      </c>
      <c r="O758">
        <f t="shared" si="71"/>
        <v>0</v>
      </c>
    </row>
    <row r="759" spans="1:15">
      <c r="A759" t="s">
        <v>3154</v>
      </c>
      <c r="C759" t="s">
        <v>3247</v>
      </c>
      <c r="D759" s="47" t="s">
        <v>3281</v>
      </c>
      <c r="E759" t="s">
        <v>1980</v>
      </c>
      <c r="H759" t="s">
        <v>446</v>
      </c>
      <c r="I759" t="e">
        <f>VLOOKUP(H759,#REF!,2,0)</f>
        <v>#REF!</v>
      </c>
      <c r="J759" t="e">
        <f t="shared" si="66"/>
        <v>#REF!</v>
      </c>
      <c r="K759" t="str">
        <f t="shared" si="67"/>
        <v>近畿地方</v>
      </c>
      <c r="L759" t="str">
        <f t="shared" si="68"/>
        <v>その他</v>
      </c>
      <c r="M759" t="str">
        <f t="shared" si="69"/>
        <v>09.医療法人・社会福祉法人</v>
      </c>
      <c r="N759">
        <f t="shared" si="70"/>
        <v>0</v>
      </c>
      <c r="O759">
        <f t="shared" si="71"/>
        <v>0</v>
      </c>
    </row>
    <row r="760" spans="1:15" ht="13.8" thickBot="1">
      <c r="A760" s="10" t="s">
        <v>2404</v>
      </c>
      <c r="C760" t="s">
        <v>2559</v>
      </c>
      <c r="D760" t="s">
        <v>2654</v>
      </c>
      <c r="E760" t="s">
        <v>2625</v>
      </c>
      <c r="F760" s="51"/>
      <c r="G760">
        <v>30</v>
      </c>
      <c r="H760" t="s">
        <v>1060</v>
      </c>
      <c r="I760" t="e">
        <f>VLOOKUP(H760,#REF!,2,0)</f>
        <v>#REF!</v>
      </c>
      <c r="J760" t="e">
        <f t="shared" si="66"/>
        <v>#REF!</v>
      </c>
      <c r="K760" t="str">
        <f t="shared" si="67"/>
        <v>北陸地方</v>
      </c>
      <c r="L760" t="str">
        <f t="shared" si="68"/>
        <v>事業法人</v>
      </c>
      <c r="M760" t="str">
        <f t="shared" si="69"/>
        <v>04.事業法人</v>
      </c>
      <c r="N760">
        <f t="shared" si="70"/>
        <v>0</v>
      </c>
      <c r="O760">
        <f t="shared" si="71"/>
        <v>0</v>
      </c>
    </row>
    <row r="761" spans="1:15">
      <c r="A761" t="s">
        <v>2405</v>
      </c>
      <c r="C761" t="s">
        <v>2560</v>
      </c>
      <c r="D761" t="s">
        <v>2654</v>
      </c>
      <c r="E761" t="s">
        <v>2626</v>
      </c>
      <c r="F761" s="51"/>
      <c r="G761">
        <v>30</v>
      </c>
      <c r="H761" t="s">
        <v>1060</v>
      </c>
      <c r="I761" t="e">
        <f>VLOOKUP(H761,#REF!,2,0)</f>
        <v>#REF!</v>
      </c>
      <c r="J761" t="e">
        <f t="shared" si="66"/>
        <v>#REF!</v>
      </c>
      <c r="K761" t="str">
        <f t="shared" si="67"/>
        <v>北陸地方</v>
      </c>
      <c r="L761" t="str">
        <f t="shared" si="68"/>
        <v>事業法人</v>
      </c>
      <c r="M761" t="str">
        <f t="shared" si="69"/>
        <v>04.事業法人</v>
      </c>
      <c r="N761">
        <f t="shared" si="70"/>
        <v>0</v>
      </c>
      <c r="O761">
        <f t="shared" si="71"/>
        <v>0</v>
      </c>
    </row>
    <row r="762" spans="1:15" ht="20.399999999999999" thickBot="1">
      <c r="A762" s="5" t="s">
        <v>1480</v>
      </c>
      <c r="C762" t="s">
        <v>534</v>
      </c>
      <c r="D762" t="s">
        <v>2655</v>
      </c>
      <c r="E762" t="s">
        <v>1976</v>
      </c>
      <c r="F762" s="51"/>
      <c r="G762">
        <v>35</v>
      </c>
      <c r="H762" t="s">
        <v>1060</v>
      </c>
      <c r="I762" t="e">
        <f>VLOOKUP(H762,#REF!,2,0)</f>
        <v>#REF!</v>
      </c>
      <c r="J762" t="e">
        <f t="shared" si="66"/>
        <v>#REF!</v>
      </c>
      <c r="K762" t="str">
        <f t="shared" si="67"/>
        <v>東海地方</v>
      </c>
      <c r="L762" t="str">
        <f t="shared" si="68"/>
        <v>事業法人</v>
      </c>
      <c r="M762" t="str">
        <f t="shared" si="69"/>
        <v>04.事業法人</v>
      </c>
      <c r="N762">
        <f t="shared" si="70"/>
        <v>0</v>
      </c>
      <c r="O762">
        <f t="shared" si="71"/>
        <v>0</v>
      </c>
    </row>
    <row r="763" spans="1:15">
      <c r="A763" s="3" t="s">
        <v>76</v>
      </c>
      <c r="B763" t="s">
        <v>1732</v>
      </c>
      <c r="C763" t="s">
        <v>399</v>
      </c>
      <c r="D763" t="s">
        <v>2646</v>
      </c>
      <c r="E763" t="s">
        <v>1980</v>
      </c>
      <c r="F763" s="51"/>
      <c r="G763">
        <v>40</v>
      </c>
      <c r="H763" t="s">
        <v>1060</v>
      </c>
      <c r="I763" t="e">
        <f>VLOOKUP(H763,#REF!,2,0)</f>
        <v>#REF!</v>
      </c>
      <c r="J763" t="e">
        <f t="shared" si="66"/>
        <v>#REF!</v>
      </c>
      <c r="K763" t="str">
        <f t="shared" si="67"/>
        <v>近畿地方</v>
      </c>
      <c r="L763" t="str">
        <f t="shared" si="68"/>
        <v>事業法人</v>
      </c>
      <c r="M763" t="str">
        <f t="shared" si="69"/>
        <v>04.事業法人</v>
      </c>
      <c r="N763">
        <f t="shared" si="70"/>
        <v>1</v>
      </c>
      <c r="O763">
        <f t="shared" si="71"/>
        <v>90</v>
      </c>
    </row>
    <row r="764" spans="1:15" ht="13.8" thickBot="1">
      <c r="A764" s="10" t="s">
        <v>2406</v>
      </c>
      <c r="C764" t="s">
        <v>2561</v>
      </c>
      <c r="D764" t="s">
        <v>2654</v>
      </c>
      <c r="E764" t="s">
        <v>2054</v>
      </c>
      <c r="F764" s="51"/>
      <c r="G764">
        <v>10</v>
      </c>
      <c r="H764" t="s">
        <v>1060</v>
      </c>
      <c r="I764" t="e">
        <f>VLOOKUP(H764,#REF!,2,0)</f>
        <v>#REF!</v>
      </c>
      <c r="J764" t="e">
        <f t="shared" si="66"/>
        <v>#REF!</v>
      </c>
      <c r="K764" t="str">
        <f t="shared" si="67"/>
        <v>北海道・東北地方</v>
      </c>
      <c r="L764" t="str">
        <f t="shared" si="68"/>
        <v>事業法人</v>
      </c>
      <c r="M764" t="str">
        <f t="shared" si="69"/>
        <v>04.事業法人</v>
      </c>
      <c r="N764">
        <f t="shared" si="70"/>
        <v>0</v>
      </c>
      <c r="O764">
        <f t="shared" si="71"/>
        <v>0</v>
      </c>
    </row>
    <row r="765" spans="1:15" ht="19.8">
      <c r="A765" s="2" t="s">
        <v>1089</v>
      </c>
      <c r="C765" t="s">
        <v>1155</v>
      </c>
      <c r="D765" t="s">
        <v>2656</v>
      </c>
      <c r="E765" t="s">
        <v>2139</v>
      </c>
      <c r="F765" s="51"/>
      <c r="G765">
        <v>70</v>
      </c>
      <c r="H765" t="s">
        <v>1060</v>
      </c>
      <c r="I765" t="e">
        <f>VLOOKUP(H765,#REF!,2,0)</f>
        <v>#REF!</v>
      </c>
      <c r="J765" t="e">
        <f t="shared" si="66"/>
        <v>#REF!</v>
      </c>
      <c r="K765" t="str">
        <f t="shared" si="67"/>
        <v>九州・沖縄地方</v>
      </c>
      <c r="L765" t="str">
        <f t="shared" si="68"/>
        <v>事業法人</v>
      </c>
      <c r="M765" t="str">
        <f t="shared" si="69"/>
        <v>04.事業法人</v>
      </c>
      <c r="N765">
        <f t="shared" si="70"/>
        <v>0</v>
      </c>
      <c r="O765">
        <f t="shared" si="71"/>
        <v>0</v>
      </c>
    </row>
    <row r="766" spans="1:15" ht="19.8">
      <c r="A766" s="2" t="s">
        <v>48</v>
      </c>
      <c r="C766" t="s">
        <v>1032</v>
      </c>
      <c r="D766" t="s">
        <v>2653</v>
      </c>
      <c r="E766" t="s">
        <v>2140</v>
      </c>
      <c r="F766" s="51"/>
      <c r="G766">
        <v>70</v>
      </c>
      <c r="H766" t="s">
        <v>413</v>
      </c>
      <c r="I766" t="e">
        <f>VLOOKUP(H766,#REF!,2,0)</f>
        <v>#REF!</v>
      </c>
      <c r="J766" t="e">
        <f t="shared" si="66"/>
        <v>#REF!</v>
      </c>
      <c r="K766" t="str">
        <f t="shared" si="67"/>
        <v>九州・沖縄地方</v>
      </c>
      <c r="L766" t="str">
        <f t="shared" si="68"/>
        <v>自治体</v>
      </c>
      <c r="M766" t="str">
        <f t="shared" si="69"/>
        <v>07.自治体</v>
      </c>
      <c r="N766">
        <f t="shared" si="70"/>
        <v>0</v>
      </c>
      <c r="O766">
        <f t="shared" si="71"/>
        <v>0</v>
      </c>
    </row>
    <row r="767" spans="1:15" ht="19.8">
      <c r="A767" s="2" t="s">
        <v>1481</v>
      </c>
      <c r="C767" t="s">
        <v>1156</v>
      </c>
      <c r="D767" t="s">
        <v>2656</v>
      </c>
      <c r="E767" t="s">
        <v>48</v>
      </c>
      <c r="F767" s="51"/>
      <c r="G767">
        <v>70</v>
      </c>
      <c r="H767" t="s">
        <v>934</v>
      </c>
      <c r="I767" t="e">
        <f>VLOOKUP(H767,#REF!,2,0)</f>
        <v>#REF!</v>
      </c>
      <c r="J767" t="e">
        <f t="shared" si="66"/>
        <v>#REF!</v>
      </c>
      <c r="K767" t="str">
        <f t="shared" si="67"/>
        <v>九州・沖縄地方</v>
      </c>
      <c r="L767" t="str">
        <f t="shared" si="68"/>
        <v>地域金融機関</v>
      </c>
      <c r="M767" t="str">
        <f t="shared" si="69"/>
        <v>03.系統上部・系統下部</v>
      </c>
      <c r="N767">
        <f t="shared" si="70"/>
        <v>0</v>
      </c>
      <c r="O767">
        <f t="shared" si="71"/>
        <v>0</v>
      </c>
    </row>
    <row r="768" spans="1:15" ht="20.399999999999999" thickBot="1">
      <c r="A768" s="5" t="s">
        <v>1482</v>
      </c>
      <c r="C768" t="s">
        <v>1311</v>
      </c>
      <c r="D768" t="s">
        <v>2657</v>
      </c>
      <c r="E768" t="s">
        <v>48</v>
      </c>
      <c r="F768" s="51"/>
      <c r="G768">
        <v>70</v>
      </c>
      <c r="H768" t="s">
        <v>1193</v>
      </c>
      <c r="I768" t="e">
        <f>VLOOKUP(H768,#REF!,2,0)</f>
        <v>#REF!</v>
      </c>
      <c r="J768" t="e">
        <f t="shared" si="66"/>
        <v>#REF!</v>
      </c>
      <c r="K768" t="str">
        <f t="shared" si="67"/>
        <v>九州・沖縄地方</v>
      </c>
      <c r="L768" t="str">
        <f t="shared" si="68"/>
        <v>その他</v>
      </c>
      <c r="M768" t="str">
        <f t="shared" si="69"/>
        <v>08.財団法人・社団法人</v>
      </c>
      <c r="N768">
        <f t="shared" si="70"/>
        <v>0</v>
      </c>
      <c r="O768">
        <f t="shared" si="71"/>
        <v>0</v>
      </c>
    </row>
    <row r="769" spans="1:15">
      <c r="A769" t="s">
        <v>2407</v>
      </c>
      <c r="B769" s="8" t="s">
        <v>3308</v>
      </c>
      <c r="C769" t="s">
        <v>2562</v>
      </c>
      <c r="D769" t="s">
        <v>2654</v>
      </c>
      <c r="E769" t="s">
        <v>2140</v>
      </c>
      <c r="F769" s="51"/>
      <c r="G769">
        <v>70</v>
      </c>
      <c r="H769" t="s">
        <v>930</v>
      </c>
      <c r="I769" t="e">
        <f>VLOOKUP(H769,#REF!,2,0)</f>
        <v>#REF!</v>
      </c>
      <c r="J769" t="e">
        <f t="shared" si="66"/>
        <v>#REF!</v>
      </c>
      <c r="K769" t="str">
        <f t="shared" si="67"/>
        <v>九州・沖縄地方</v>
      </c>
      <c r="L769" t="str">
        <f t="shared" si="68"/>
        <v>学校法人等</v>
      </c>
      <c r="M769" t="str">
        <f t="shared" si="69"/>
        <v>01.学校法人・国立大学法人等</v>
      </c>
      <c r="N769">
        <f t="shared" si="70"/>
        <v>2</v>
      </c>
      <c r="O769">
        <f t="shared" si="71"/>
        <v>82</v>
      </c>
    </row>
    <row r="770" spans="1:15">
      <c r="A770" s="3" t="s">
        <v>1090</v>
      </c>
      <c r="B770" t="s">
        <v>1733</v>
      </c>
      <c r="C770" t="s">
        <v>1157</v>
      </c>
      <c r="D770" t="s">
        <v>2656</v>
      </c>
      <c r="E770" t="s">
        <v>1990</v>
      </c>
      <c r="F770" s="51"/>
      <c r="G770">
        <v>40</v>
      </c>
      <c r="H770" t="s">
        <v>1060</v>
      </c>
      <c r="I770" t="e">
        <f>VLOOKUP(H770,#REF!,2,0)</f>
        <v>#REF!</v>
      </c>
      <c r="J770" t="e">
        <f t="shared" ref="J770:J833" si="72">IF(AND(I770="事業法人",F770="○"),"事業法人（上場）",IF(AND(I770="事業法人",F770=""),"事業法人（非上場）",I770))</f>
        <v>#REF!</v>
      </c>
      <c r="K770" t="str">
        <f t="shared" ref="K770:K833" si="73">VLOOKUP(E770,S:T,2,0)</f>
        <v>近畿地方</v>
      </c>
      <c r="L770" t="str">
        <f t="shared" ref="L770:L833" si="74">VLOOKUP(H770,U:V,2,0)</f>
        <v>事業法人</v>
      </c>
      <c r="M770" t="str">
        <f t="shared" ref="M770:M833" si="75">VLOOKUP(H770,W:X,2,0)</f>
        <v>04.事業法人</v>
      </c>
      <c r="N770">
        <f t="shared" ref="N770:N833" si="76">IF(B770="",0,IF(COUNTIF(B770,"https://www.jasso.go.jp/*")=1,1,2))</f>
        <v>1</v>
      </c>
      <c r="O770">
        <f t="shared" ref="O770:O833" si="77">LEN(B770)</f>
        <v>100</v>
      </c>
    </row>
    <row r="771" spans="1:15" ht="19.8">
      <c r="A771" s="2" t="s">
        <v>1234</v>
      </c>
      <c r="C771" t="s">
        <v>1312</v>
      </c>
      <c r="D771" t="s">
        <v>2657</v>
      </c>
      <c r="E771" t="s">
        <v>2072</v>
      </c>
      <c r="F771" s="51"/>
      <c r="G771">
        <v>20</v>
      </c>
      <c r="H771" t="s">
        <v>1193</v>
      </c>
      <c r="I771" t="e">
        <f>VLOOKUP(H771,#REF!,2,0)</f>
        <v>#REF!</v>
      </c>
      <c r="J771" t="e">
        <f t="shared" si="72"/>
        <v>#REF!</v>
      </c>
      <c r="K771" t="str">
        <f t="shared" si="73"/>
        <v>関東地方</v>
      </c>
      <c r="L771" t="str">
        <f t="shared" si="74"/>
        <v>その他</v>
      </c>
      <c r="M771" t="str">
        <f t="shared" si="75"/>
        <v>08.財団法人・社団法人</v>
      </c>
      <c r="N771">
        <f t="shared" si="76"/>
        <v>0</v>
      </c>
      <c r="O771">
        <f t="shared" si="77"/>
        <v>0</v>
      </c>
    </row>
    <row r="772" spans="1:15" ht="20.399999999999999" thickBot="1">
      <c r="A772" s="5" t="s">
        <v>535</v>
      </c>
      <c r="C772" t="s">
        <v>536</v>
      </c>
      <c r="D772" t="s">
        <v>2655</v>
      </c>
      <c r="E772" t="s">
        <v>2033</v>
      </c>
      <c r="F772" s="51"/>
      <c r="G772">
        <v>30</v>
      </c>
      <c r="H772" t="s">
        <v>1060</v>
      </c>
      <c r="I772" t="e">
        <f>VLOOKUP(H772,#REF!,2,0)</f>
        <v>#REF!</v>
      </c>
      <c r="J772" t="e">
        <f t="shared" si="72"/>
        <v>#REF!</v>
      </c>
      <c r="K772" t="str">
        <f t="shared" si="73"/>
        <v>北陸地方</v>
      </c>
      <c r="L772" t="str">
        <f t="shared" si="74"/>
        <v>事業法人</v>
      </c>
      <c r="M772" t="str">
        <f t="shared" si="75"/>
        <v>04.事業法人</v>
      </c>
      <c r="N772">
        <f t="shared" si="76"/>
        <v>0</v>
      </c>
      <c r="O772">
        <f t="shared" si="77"/>
        <v>0</v>
      </c>
    </row>
    <row r="773" spans="1:15" ht="19.8">
      <c r="A773" s="2" t="s">
        <v>1483</v>
      </c>
      <c r="C773" t="s">
        <v>873</v>
      </c>
      <c r="D773" t="s">
        <v>2659</v>
      </c>
      <c r="E773" t="s">
        <v>2141</v>
      </c>
      <c r="F773" s="51"/>
      <c r="G773">
        <v>25</v>
      </c>
      <c r="H773" t="s">
        <v>1193</v>
      </c>
      <c r="I773" t="e">
        <f>VLOOKUP(H773,#REF!,2,0)</f>
        <v>#REF!</v>
      </c>
      <c r="J773" t="e">
        <f t="shared" si="72"/>
        <v>#REF!</v>
      </c>
      <c r="K773" t="str">
        <f t="shared" si="73"/>
        <v>甲信越地方</v>
      </c>
      <c r="L773" t="str">
        <f t="shared" si="74"/>
        <v>その他</v>
      </c>
      <c r="M773" t="str">
        <f t="shared" si="75"/>
        <v>08.財団法人・社団法人</v>
      </c>
      <c r="N773">
        <f t="shared" si="76"/>
        <v>0</v>
      </c>
      <c r="O773">
        <f t="shared" si="77"/>
        <v>0</v>
      </c>
    </row>
    <row r="774" spans="1:15" ht="19.8">
      <c r="A774" s="2" t="s">
        <v>694</v>
      </c>
      <c r="C774" t="s">
        <v>768</v>
      </c>
      <c r="D774" t="s">
        <v>2633</v>
      </c>
      <c r="E774" t="s">
        <v>2083</v>
      </c>
      <c r="F774" s="51"/>
      <c r="G774">
        <v>40</v>
      </c>
      <c r="H774" t="s">
        <v>1060</v>
      </c>
      <c r="I774" t="e">
        <f>VLOOKUP(H774,#REF!,2,0)</f>
        <v>#REF!</v>
      </c>
      <c r="J774" t="e">
        <f t="shared" si="72"/>
        <v>#REF!</v>
      </c>
      <c r="K774" t="str">
        <f t="shared" si="73"/>
        <v>近畿地方</v>
      </c>
      <c r="L774" t="str">
        <f t="shared" si="74"/>
        <v>事業法人</v>
      </c>
      <c r="M774" t="str">
        <f t="shared" si="75"/>
        <v>04.事業法人</v>
      </c>
      <c r="N774">
        <f t="shared" si="76"/>
        <v>0</v>
      </c>
      <c r="O774">
        <f t="shared" si="77"/>
        <v>0</v>
      </c>
    </row>
    <row r="775" spans="1:15" ht="20.399999999999999" thickBot="1">
      <c r="A775" s="5" t="s">
        <v>695</v>
      </c>
      <c r="C775" t="s">
        <v>769</v>
      </c>
      <c r="D775" t="s">
        <v>2633</v>
      </c>
      <c r="E775" t="s">
        <v>2027</v>
      </c>
      <c r="F775" s="51"/>
      <c r="G775">
        <v>50</v>
      </c>
      <c r="H775" t="s">
        <v>1060</v>
      </c>
      <c r="I775" t="e">
        <f>VLOOKUP(H775,#REF!,2,0)</f>
        <v>#REF!</v>
      </c>
      <c r="J775" t="e">
        <f t="shared" si="72"/>
        <v>#REF!</v>
      </c>
      <c r="K775" t="str">
        <f t="shared" si="73"/>
        <v>中国地方</v>
      </c>
      <c r="L775" t="str">
        <f t="shared" si="74"/>
        <v>事業法人</v>
      </c>
      <c r="M775" t="str">
        <f t="shared" si="75"/>
        <v>04.事業法人</v>
      </c>
      <c r="N775">
        <f t="shared" si="76"/>
        <v>0</v>
      </c>
      <c r="O775">
        <f t="shared" si="77"/>
        <v>0</v>
      </c>
    </row>
    <row r="776" spans="1:15" ht="20.399999999999999" thickBot="1">
      <c r="A776" s="5" t="s">
        <v>138</v>
      </c>
      <c r="C776" t="s">
        <v>139</v>
      </c>
      <c r="D776" t="s">
        <v>2636</v>
      </c>
      <c r="E776" t="s">
        <v>2005</v>
      </c>
      <c r="F776" s="51"/>
      <c r="G776">
        <v>30</v>
      </c>
      <c r="H776" t="s">
        <v>413</v>
      </c>
      <c r="I776" t="e">
        <f>VLOOKUP(H776,#REF!,2,0)</f>
        <v>#REF!</v>
      </c>
      <c r="J776" t="e">
        <f t="shared" si="72"/>
        <v>#REF!</v>
      </c>
      <c r="K776" t="str">
        <f t="shared" si="73"/>
        <v>北陸地方</v>
      </c>
      <c r="L776" t="str">
        <f t="shared" si="74"/>
        <v>自治体</v>
      </c>
      <c r="M776" t="str">
        <f t="shared" si="75"/>
        <v>07.自治体</v>
      </c>
      <c r="N776">
        <f t="shared" si="76"/>
        <v>0</v>
      </c>
      <c r="O776">
        <f t="shared" si="77"/>
        <v>0</v>
      </c>
    </row>
    <row r="777" spans="1:15">
      <c r="A777" s="3" t="s">
        <v>1881</v>
      </c>
      <c r="B777" t="s">
        <v>1734</v>
      </c>
      <c r="C777" t="s">
        <v>874</v>
      </c>
      <c r="D777" t="s">
        <v>2659</v>
      </c>
      <c r="E777" t="s">
        <v>1963</v>
      </c>
      <c r="F777" s="51"/>
      <c r="G777">
        <v>20</v>
      </c>
      <c r="H777" t="s">
        <v>1060</v>
      </c>
      <c r="I777" t="e">
        <f>VLOOKUP(H777,#REF!,2,0)</f>
        <v>#REF!</v>
      </c>
      <c r="J777" t="e">
        <f t="shared" si="72"/>
        <v>#REF!</v>
      </c>
      <c r="K777" t="str">
        <f t="shared" si="73"/>
        <v>関東地方</v>
      </c>
      <c r="L777" t="str">
        <f t="shared" si="74"/>
        <v>事業法人</v>
      </c>
      <c r="M777" t="str">
        <f t="shared" si="75"/>
        <v>04.事業法人</v>
      </c>
      <c r="N777">
        <f t="shared" si="76"/>
        <v>2</v>
      </c>
      <c r="O777">
        <f t="shared" si="77"/>
        <v>198</v>
      </c>
    </row>
    <row r="778" spans="1:15" ht="19.8">
      <c r="A778" s="2" t="s">
        <v>303</v>
      </c>
      <c r="C778" t="s">
        <v>140</v>
      </c>
      <c r="D778" t="s">
        <v>2636</v>
      </c>
      <c r="E778" t="s">
        <v>1963</v>
      </c>
      <c r="F778" s="51"/>
      <c r="G778">
        <v>20</v>
      </c>
      <c r="H778" t="s">
        <v>930</v>
      </c>
      <c r="I778" t="e">
        <f>VLOOKUP(H778,#REF!,2,0)</f>
        <v>#REF!</v>
      </c>
      <c r="J778" t="e">
        <f t="shared" si="72"/>
        <v>#REF!</v>
      </c>
      <c r="K778" t="str">
        <f t="shared" si="73"/>
        <v>関東地方</v>
      </c>
      <c r="L778" t="str">
        <f t="shared" si="74"/>
        <v>学校法人等</v>
      </c>
      <c r="M778" t="str">
        <f t="shared" si="75"/>
        <v>01.学校法人・国立大学法人等</v>
      </c>
      <c r="N778">
        <f t="shared" si="76"/>
        <v>0</v>
      </c>
      <c r="O778">
        <f t="shared" si="77"/>
        <v>0</v>
      </c>
    </row>
    <row r="779" spans="1:15" ht="20.399999999999999" thickBot="1">
      <c r="A779" s="5" t="s">
        <v>1484</v>
      </c>
      <c r="C779" t="s">
        <v>1313</v>
      </c>
      <c r="D779" t="s">
        <v>2657</v>
      </c>
      <c r="E779" t="s">
        <v>2127</v>
      </c>
      <c r="F779" s="51"/>
      <c r="G779">
        <v>25</v>
      </c>
      <c r="H779" t="s">
        <v>249</v>
      </c>
      <c r="I779" t="e">
        <f>VLOOKUP(H779,#REF!,2,0)</f>
        <v>#REF!</v>
      </c>
      <c r="J779" t="e">
        <f t="shared" si="72"/>
        <v>#REF!</v>
      </c>
      <c r="K779" t="str">
        <f t="shared" si="73"/>
        <v>甲信越地方</v>
      </c>
      <c r="L779" t="str">
        <f t="shared" si="74"/>
        <v>その他</v>
      </c>
      <c r="M779" t="str">
        <f t="shared" si="75"/>
        <v>10.その他</v>
      </c>
      <c r="N779">
        <f t="shared" si="76"/>
        <v>0</v>
      </c>
      <c r="O779">
        <f t="shared" si="77"/>
        <v>0</v>
      </c>
    </row>
    <row r="780" spans="1:15">
      <c r="A780" t="s">
        <v>3155</v>
      </c>
      <c r="C780" t="s">
        <v>3248</v>
      </c>
      <c r="D780" s="47" t="s">
        <v>3281</v>
      </c>
      <c r="E780" t="s">
        <v>1982</v>
      </c>
      <c r="H780" t="s">
        <v>1193</v>
      </c>
      <c r="I780" t="e">
        <f>VLOOKUP(H780,#REF!,2,0)</f>
        <v>#REF!</v>
      </c>
      <c r="J780" t="e">
        <f t="shared" si="72"/>
        <v>#REF!</v>
      </c>
      <c r="K780" t="str">
        <f t="shared" si="73"/>
        <v>甲信越地方</v>
      </c>
      <c r="L780" t="str">
        <f t="shared" si="74"/>
        <v>その他</v>
      </c>
      <c r="M780" t="str">
        <f t="shared" si="75"/>
        <v>08.財団法人・社団法人</v>
      </c>
      <c r="N780">
        <f t="shared" si="76"/>
        <v>0</v>
      </c>
      <c r="O780">
        <f t="shared" si="77"/>
        <v>0</v>
      </c>
    </row>
    <row r="781" spans="1:15" ht="19.8">
      <c r="A781" s="2" t="s">
        <v>875</v>
      </c>
      <c r="C781" t="s">
        <v>876</v>
      </c>
      <c r="D781" t="s">
        <v>2659</v>
      </c>
      <c r="E781" t="s">
        <v>1982</v>
      </c>
      <c r="F781" s="51"/>
      <c r="G781">
        <v>25</v>
      </c>
      <c r="H781" t="s">
        <v>933</v>
      </c>
      <c r="I781" t="e">
        <f>VLOOKUP(H781,#REF!,2,0)</f>
        <v>#REF!</v>
      </c>
      <c r="J781" t="e">
        <f t="shared" si="72"/>
        <v>#REF!</v>
      </c>
      <c r="K781" t="str">
        <f t="shared" si="73"/>
        <v>甲信越地方</v>
      </c>
      <c r="L781" t="str">
        <f t="shared" si="74"/>
        <v>その他</v>
      </c>
      <c r="M781" t="str">
        <f t="shared" si="75"/>
        <v>08.財団法人・社団法人</v>
      </c>
      <c r="N781">
        <f t="shared" si="76"/>
        <v>0</v>
      </c>
      <c r="O781">
        <f t="shared" si="77"/>
        <v>0</v>
      </c>
    </row>
    <row r="782" spans="1:15">
      <c r="A782" t="s">
        <v>3156</v>
      </c>
      <c r="C782" t="s">
        <v>3249</v>
      </c>
      <c r="D782" s="47" t="s">
        <v>3281</v>
      </c>
      <c r="E782" t="s">
        <v>1982</v>
      </c>
      <c r="H782" t="s">
        <v>440</v>
      </c>
      <c r="I782" t="e">
        <f>VLOOKUP(H782,#REF!,2,0)</f>
        <v>#REF!</v>
      </c>
      <c r="J782" t="e">
        <f t="shared" si="72"/>
        <v>#REF!</v>
      </c>
      <c r="K782" t="str">
        <f t="shared" si="73"/>
        <v>甲信越地方</v>
      </c>
      <c r="L782" t="str">
        <f t="shared" si="74"/>
        <v>その他</v>
      </c>
      <c r="M782" t="str">
        <f t="shared" si="75"/>
        <v>09.医療法人・社会福祉法人</v>
      </c>
      <c r="N782">
        <f t="shared" si="76"/>
        <v>0</v>
      </c>
      <c r="O782">
        <f t="shared" si="77"/>
        <v>0</v>
      </c>
    </row>
    <row r="783" spans="1:15">
      <c r="A783" t="s">
        <v>2410</v>
      </c>
      <c r="C783" t="s">
        <v>2563</v>
      </c>
      <c r="D783" t="s">
        <v>2654</v>
      </c>
      <c r="E783" t="s">
        <v>1993</v>
      </c>
      <c r="F783" s="51"/>
      <c r="G783">
        <v>25</v>
      </c>
      <c r="H783" t="s">
        <v>413</v>
      </c>
      <c r="I783" t="e">
        <f>VLOOKUP(H783,#REF!,2,0)</f>
        <v>#REF!</v>
      </c>
      <c r="J783" t="e">
        <f t="shared" si="72"/>
        <v>#REF!</v>
      </c>
      <c r="K783" t="str">
        <f t="shared" si="73"/>
        <v>甲信越地方</v>
      </c>
      <c r="L783" t="str">
        <f t="shared" si="74"/>
        <v>自治体</v>
      </c>
      <c r="M783" t="str">
        <f t="shared" si="75"/>
        <v>07.自治体</v>
      </c>
      <c r="N783">
        <f t="shared" si="76"/>
        <v>0</v>
      </c>
      <c r="O783">
        <f t="shared" si="77"/>
        <v>0</v>
      </c>
    </row>
    <row r="784" spans="1:15" ht="13.8" thickBot="1">
      <c r="A784" s="10" t="s">
        <v>3157</v>
      </c>
      <c r="B784" t="s">
        <v>3295</v>
      </c>
      <c r="C784" t="s">
        <v>3250</v>
      </c>
      <c r="D784" s="47" t="s">
        <v>3281</v>
      </c>
      <c r="E784" t="s">
        <v>3284</v>
      </c>
      <c r="H784" t="s">
        <v>1060</v>
      </c>
      <c r="I784" t="e">
        <f>VLOOKUP(H784,#REF!,2,0)</f>
        <v>#REF!</v>
      </c>
      <c r="J784" t="e">
        <f t="shared" si="72"/>
        <v>#REF!</v>
      </c>
      <c r="K784" t="str">
        <f t="shared" si="73"/>
        <v>甲信越地方</v>
      </c>
      <c r="L784" t="str">
        <f t="shared" si="74"/>
        <v>事業法人</v>
      </c>
      <c r="M784" t="str">
        <f t="shared" si="75"/>
        <v>04.事業法人</v>
      </c>
      <c r="N784">
        <f t="shared" si="76"/>
        <v>1</v>
      </c>
      <c r="O784">
        <f t="shared" si="77"/>
        <v>97</v>
      </c>
    </row>
    <row r="785" spans="1:15" ht="13.8" thickBot="1">
      <c r="A785" s="1" t="s">
        <v>1882</v>
      </c>
      <c r="B785" t="s">
        <v>1735</v>
      </c>
      <c r="C785" t="s">
        <v>216</v>
      </c>
      <c r="D785" t="s">
        <v>2635</v>
      </c>
      <c r="E785" t="s">
        <v>1982</v>
      </c>
      <c r="F785" s="51"/>
      <c r="G785">
        <v>25</v>
      </c>
      <c r="H785" t="s">
        <v>1060</v>
      </c>
      <c r="I785" t="e">
        <f>VLOOKUP(H785,#REF!,2,0)</f>
        <v>#REF!</v>
      </c>
      <c r="J785" t="e">
        <f t="shared" si="72"/>
        <v>#REF!</v>
      </c>
      <c r="K785" t="str">
        <f t="shared" si="73"/>
        <v>甲信越地方</v>
      </c>
      <c r="L785" t="str">
        <f t="shared" si="74"/>
        <v>事業法人</v>
      </c>
      <c r="M785" t="str">
        <f t="shared" si="75"/>
        <v>04.事業法人</v>
      </c>
      <c r="N785">
        <f t="shared" si="76"/>
        <v>2</v>
      </c>
      <c r="O785">
        <f t="shared" si="77"/>
        <v>46</v>
      </c>
    </row>
    <row r="786" spans="1:15">
      <c r="A786" t="s">
        <v>2843</v>
      </c>
      <c r="C786" t="s">
        <v>2944</v>
      </c>
      <c r="D786" t="s">
        <v>2972</v>
      </c>
      <c r="E786" t="s">
        <v>3009</v>
      </c>
      <c r="H786" t="s">
        <v>1060</v>
      </c>
      <c r="I786" t="e">
        <f>VLOOKUP(H786,#REF!,2,0)</f>
        <v>#REF!</v>
      </c>
      <c r="J786" t="e">
        <f t="shared" si="72"/>
        <v>#REF!</v>
      </c>
      <c r="K786" t="str">
        <f t="shared" si="73"/>
        <v>関東地方</v>
      </c>
      <c r="L786" t="str">
        <f t="shared" si="74"/>
        <v>事業法人</v>
      </c>
      <c r="M786" t="str">
        <f t="shared" si="75"/>
        <v>04.事業法人</v>
      </c>
      <c r="N786">
        <f t="shared" si="76"/>
        <v>0</v>
      </c>
      <c r="O786">
        <f t="shared" si="77"/>
        <v>0</v>
      </c>
    </row>
    <row r="787" spans="1:15" ht="19.8">
      <c r="A787" s="2" t="s">
        <v>537</v>
      </c>
      <c r="C787" t="s">
        <v>538</v>
      </c>
      <c r="D787" t="s">
        <v>2655</v>
      </c>
      <c r="E787" t="s">
        <v>2066</v>
      </c>
      <c r="F787" s="51"/>
      <c r="G787">
        <v>70</v>
      </c>
      <c r="H787" t="s">
        <v>1060</v>
      </c>
      <c r="I787" t="e">
        <f>VLOOKUP(H787,#REF!,2,0)</f>
        <v>#REF!</v>
      </c>
      <c r="J787" t="e">
        <f t="shared" si="72"/>
        <v>#REF!</v>
      </c>
      <c r="K787" t="str">
        <f t="shared" si="73"/>
        <v>九州・沖縄地方</v>
      </c>
      <c r="L787" t="str">
        <f t="shared" si="74"/>
        <v>事業法人</v>
      </c>
      <c r="M787" t="str">
        <f t="shared" si="75"/>
        <v>04.事業法人</v>
      </c>
      <c r="N787">
        <f t="shared" si="76"/>
        <v>0</v>
      </c>
      <c r="O787">
        <f t="shared" si="77"/>
        <v>0</v>
      </c>
    </row>
    <row r="788" spans="1:15" ht="19.8">
      <c r="A788" s="2" t="s">
        <v>1485</v>
      </c>
      <c r="C788" t="s">
        <v>1314</v>
      </c>
      <c r="D788" t="s">
        <v>2657</v>
      </c>
      <c r="E788" t="s">
        <v>2142</v>
      </c>
      <c r="F788" s="51"/>
      <c r="G788">
        <v>70</v>
      </c>
      <c r="H788" t="s">
        <v>1060</v>
      </c>
      <c r="I788" t="e">
        <f>VLOOKUP(H788,#REF!,2,0)</f>
        <v>#REF!</v>
      </c>
      <c r="J788" t="e">
        <f t="shared" si="72"/>
        <v>#REF!</v>
      </c>
      <c r="K788" t="str">
        <f t="shared" si="73"/>
        <v>九州・沖縄地方</v>
      </c>
      <c r="L788" t="str">
        <f t="shared" si="74"/>
        <v>事業法人</v>
      </c>
      <c r="M788" t="str">
        <f t="shared" si="75"/>
        <v>04.事業法人</v>
      </c>
      <c r="N788">
        <f t="shared" si="76"/>
        <v>0</v>
      </c>
      <c r="O788">
        <f t="shared" si="77"/>
        <v>0</v>
      </c>
    </row>
    <row r="789" spans="1:15" ht="13.8" thickBot="1">
      <c r="A789" s="1" t="s">
        <v>217</v>
      </c>
      <c r="B789" t="s">
        <v>1736</v>
      </c>
      <c r="C789" t="s">
        <v>218</v>
      </c>
      <c r="D789" t="s">
        <v>2635</v>
      </c>
      <c r="E789" t="s">
        <v>2049</v>
      </c>
      <c r="F789" s="51"/>
      <c r="G789">
        <v>40</v>
      </c>
      <c r="H789" t="s">
        <v>1060</v>
      </c>
      <c r="I789" t="e">
        <f>VLOOKUP(H789,#REF!,2,0)</f>
        <v>#REF!</v>
      </c>
      <c r="J789" t="e">
        <f t="shared" si="72"/>
        <v>#REF!</v>
      </c>
      <c r="K789" t="str">
        <f t="shared" si="73"/>
        <v>近畿地方</v>
      </c>
      <c r="L789" t="str">
        <f t="shared" si="74"/>
        <v>事業法人</v>
      </c>
      <c r="M789" t="str">
        <f t="shared" si="75"/>
        <v>04.事業法人</v>
      </c>
      <c r="N789">
        <f t="shared" si="76"/>
        <v>1</v>
      </c>
      <c r="O789">
        <f t="shared" si="77"/>
        <v>98</v>
      </c>
    </row>
    <row r="790" spans="1:15" ht="19.8">
      <c r="A790" s="2" t="s">
        <v>1486</v>
      </c>
      <c r="C790" t="s">
        <v>1158</v>
      </c>
      <c r="D790" t="s">
        <v>2656</v>
      </c>
      <c r="E790" t="s">
        <v>2143</v>
      </c>
      <c r="F790" s="51"/>
      <c r="G790">
        <v>25</v>
      </c>
      <c r="H790" t="s">
        <v>413</v>
      </c>
      <c r="I790" t="e">
        <f>VLOOKUP(H790,#REF!,2,0)</f>
        <v>#REF!</v>
      </c>
      <c r="J790" t="e">
        <f t="shared" si="72"/>
        <v>#REF!</v>
      </c>
      <c r="K790" t="str">
        <f t="shared" si="73"/>
        <v>甲信越地方</v>
      </c>
      <c r="L790" t="str">
        <f t="shared" si="74"/>
        <v>自治体</v>
      </c>
      <c r="M790" t="str">
        <f t="shared" si="75"/>
        <v>07.自治体</v>
      </c>
      <c r="N790">
        <f t="shared" si="76"/>
        <v>0</v>
      </c>
      <c r="O790">
        <f t="shared" si="77"/>
        <v>0</v>
      </c>
    </row>
    <row r="791" spans="1:15" ht="20.399999999999999" thickBot="1">
      <c r="A791" s="5" t="s">
        <v>696</v>
      </c>
      <c r="C791" t="s">
        <v>770</v>
      </c>
      <c r="D791" t="s">
        <v>2633</v>
      </c>
      <c r="E791" t="s">
        <v>1966</v>
      </c>
      <c r="F791" s="51"/>
      <c r="G791">
        <v>35</v>
      </c>
      <c r="H791" t="s">
        <v>930</v>
      </c>
      <c r="I791" t="e">
        <f>VLOOKUP(H791,#REF!,2,0)</f>
        <v>#REF!</v>
      </c>
      <c r="J791" t="e">
        <f t="shared" si="72"/>
        <v>#REF!</v>
      </c>
      <c r="K791" t="str">
        <f t="shared" si="73"/>
        <v>東海地方</v>
      </c>
      <c r="L791" t="str">
        <f t="shared" si="74"/>
        <v>学校法人等</v>
      </c>
      <c r="M791" t="str">
        <f t="shared" si="75"/>
        <v>01.学校法人・国立大学法人等</v>
      </c>
      <c r="N791">
        <f t="shared" si="76"/>
        <v>0</v>
      </c>
      <c r="O791">
        <f t="shared" si="77"/>
        <v>0</v>
      </c>
    </row>
    <row r="792" spans="1:15" ht="19.8">
      <c r="A792" s="2" t="s">
        <v>29</v>
      </c>
      <c r="C792" t="s">
        <v>355</v>
      </c>
      <c r="D792" t="s">
        <v>2647</v>
      </c>
      <c r="E792" t="s">
        <v>2002</v>
      </c>
      <c r="F792" s="51"/>
      <c r="G792">
        <v>35</v>
      </c>
      <c r="H792" t="s">
        <v>335</v>
      </c>
      <c r="I792" t="e">
        <f>VLOOKUP(H792,#REF!,2,0)</f>
        <v>#REF!</v>
      </c>
      <c r="J792" t="e">
        <f t="shared" si="72"/>
        <v>#REF!</v>
      </c>
      <c r="K792" t="str">
        <f t="shared" si="73"/>
        <v>東海地方</v>
      </c>
      <c r="L792" t="str">
        <f t="shared" si="74"/>
        <v>地域金融機関</v>
      </c>
      <c r="M792" t="str">
        <f t="shared" si="75"/>
        <v>02.銀行</v>
      </c>
      <c r="N792">
        <f t="shared" si="76"/>
        <v>0</v>
      </c>
      <c r="O792">
        <f t="shared" si="77"/>
        <v>0</v>
      </c>
    </row>
    <row r="793" spans="1:15" ht="20.399999999999999" thickBot="1">
      <c r="A793" s="5" t="s">
        <v>1487</v>
      </c>
      <c r="C793" t="s">
        <v>539</v>
      </c>
      <c r="D793" t="s">
        <v>2655</v>
      </c>
      <c r="E793" t="s">
        <v>1976</v>
      </c>
      <c r="F793" s="51"/>
      <c r="G793">
        <v>35</v>
      </c>
      <c r="H793" t="s">
        <v>1060</v>
      </c>
      <c r="I793" t="e">
        <f>VLOOKUP(H793,#REF!,2,0)</f>
        <v>#REF!</v>
      </c>
      <c r="J793" t="e">
        <f t="shared" si="72"/>
        <v>#REF!</v>
      </c>
      <c r="K793" t="str">
        <f t="shared" si="73"/>
        <v>東海地方</v>
      </c>
      <c r="L793" t="str">
        <f t="shared" si="74"/>
        <v>事業法人</v>
      </c>
      <c r="M793" t="str">
        <f t="shared" si="75"/>
        <v>04.事業法人</v>
      </c>
      <c r="N793">
        <f t="shared" si="76"/>
        <v>0</v>
      </c>
      <c r="O793">
        <f t="shared" si="77"/>
        <v>0</v>
      </c>
    </row>
    <row r="794" spans="1:15">
      <c r="A794" t="s">
        <v>2411</v>
      </c>
      <c r="C794" t="s">
        <v>2564</v>
      </c>
      <c r="D794" t="s">
        <v>2654</v>
      </c>
      <c r="E794" t="s">
        <v>2002</v>
      </c>
      <c r="F794" s="51"/>
      <c r="G794">
        <v>35</v>
      </c>
      <c r="H794" t="s">
        <v>1060</v>
      </c>
      <c r="I794" t="e">
        <f>VLOOKUP(H794,#REF!,2,0)</f>
        <v>#REF!</v>
      </c>
      <c r="J794" t="e">
        <f t="shared" si="72"/>
        <v>#REF!</v>
      </c>
      <c r="K794" t="str">
        <f t="shared" si="73"/>
        <v>東海地方</v>
      </c>
      <c r="L794" t="str">
        <f t="shared" si="74"/>
        <v>事業法人</v>
      </c>
      <c r="M794" t="str">
        <f t="shared" si="75"/>
        <v>04.事業法人</v>
      </c>
      <c r="N794">
        <f t="shared" si="76"/>
        <v>0</v>
      </c>
      <c r="O794">
        <f t="shared" si="77"/>
        <v>0</v>
      </c>
    </row>
    <row r="795" spans="1:15" ht="19.8">
      <c r="A795" s="2" t="s">
        <v>1235</v>
      </c>
      <c r="C795" t="s">
        <v>1315</v>
      </c>
      <c r="D795" t="s">
        <v>2657</v>
      </c>
      <c r="E795" t="s">
        <v>44</v>
      </c>
      <c r="F795" s="51"/>
      <c r="G795">
        <v>20</v>
      </c>
      <c r="H795" t="s">
        <v>413</v>
      </c>
      <c r="I795" t="e">
        <f>VLOOKUP(H795,#REF!,2,0)</f>
        <v>#REF!</v>
      </c>
      <c r="J795" t="e">
        <f t="shared" si="72"/>
        <v>#REF!</v>
      </c>
      <c r="K795" t="str">
        <f t="shared" si="73"/>
        <v>関東地方</v>
      </c>
      <c r="L795" t="str">
        <f t="shared" si="74"/>
        <v>自治体</v>
      </c>
      <c r="M795" t="str">
        <f t="shared" si="75"/>
        <v>07.自治体</v>
      </c>
      <c r="N795">
        <f t="shared" si="76"/>
        <v>0</v>
      </c>
      <c r="O795">
        <f t="shared" si="77"/>
        <v>0</v>
      </c>
    </row>
    <row r="796" spans="1:15" ht="19.8">
      <c r="A796" s="2" t="s">
        <v>1488</v>
      </c>
      <c r="C796" t="s">
        <v>1159</v>
      </c>
      <c r="D796" t="s">
        <v>2656</v>
      </c>
      <c r="E796" t="s">
        <v>2126</v>
      </c>
      <c r="F796" s="51"/>
      <c r="G796">
        <v>40</v>
      </c>
      <c r="H796" t="s">
        <v>413</v>
      </c>
      <c r="I796" t="e">
        <f>VLOOKUP(H796,#REF!,2,0)</f>
        <v>#REF!</v>
      </c>
      <c r="J796" t="e">
        <f t="shared" si="72"/>
        <v>#REF!</v>
      </c>
      <c r="K796" t="str">
        <f t="shared" si="73"/>
        <v>近畿地方</v>
      </c>
      <c r="L796" t="str">
        <f t="shared" si="74"/>
        <v>自治体</v>
      </c>
      <c r="M796" t="str">
        <f t="shared" si="75"/>
        <v>07.自治体</v>
      </c>
      <c r="N796">
        <f t="shared" si="76"/>
        <v>0</v>
      </c>
      <c r="O796">
        <f t="shared" si="77"/>
        <v>0</v>
      </c>
    </row>
    <row r="797" spans="1:15" ht="13.8" thickBot="1">
      <c r="A797" s="1" t="s">
        <v>1883</v>
      </c>
      <c r="B797" t="s">
        <v>1737</v>
      </c>
      <c r="C797" t="s">
        <v>771</v>
      </c>
      <c r="D797" t="s">
        <v>2633</v>
      </c>
      <c r="E797" t="s">
        <v>1987</v>
      </c>
      <c r="F797" s="51"/>
      <c r="G797">
        <v>40</v>
      </c>
      <c r="H797" t="s">
        <v>1060</v>
      </c>
      <c r="I797" t="e">
        <f>VLOOKUP(H797,#REF!,2,0)</f>
        <v>#REF!</v>
      </c>
      <c r="J797" t="e">
        <f t="shared" si="72"/>
        <v>#REF!</v>
      </c>
      <c r="K797" t="str">
        <f t="shared" si="73"/>
        <v>近畿地方</v>
      </c>
      <c r="L797" t="str">
        <f t="shared" si="74"/>
        <v>事業法人</v>
      </c>
      <c r="M797" t="str">
        <f t="shared" si="75"/>
        <v>04.事業法人</v>
      </c>
      <c r="N797">
        <f t="shared" si="76"/>
        <v>2</v>
      </c>
      <c r="O797">
        <f t="shared" si="77"/>
        <v>35</v>
      </c>
    </row>
    <row r="798" spans="1:15" ht="20.399999999999999" thickBot="1">
      <c r="A798" s="5" t="s">
        <v>1489</v>
      </c>
      <c r="C798" t="s">
        <v>540</v>
      </c>
      <c r="D798" t="s">
        <v>2655</v>
      </c>
      <c r="E798" t="s">
        <v>2144</v>
      </c>
      <c r="F798" s="51"/>
      <c r="G798">
        <v>40</v>
      </c>
      <c r="H798" t="s">
        <v>1060</v>
      </c>
      <c r="I798" t="e">
        <f>VLOOKUP(H798,#REF!,2,0)</f>
        <v>#REF!</v>
      </c>
      <c r="J798" t="e">
        <f t="shared" si="72"/>
        <v>#REF!</v>
      </c>
      <c r="K798" t="str">
        <f t="shared" si="73"/>
        <v>近畿地方</v>
      </c>
      <c r="L798" t="str">
        <f t="shared" si="74"/>
        <v>事業法人</v>
      </c>
      <c r="M798" t="str">
        <f t="shared" si="75"/>
        <v>04.事業法人</v>
      </c>
      <c r="N798">
        <f t="shared" si="76"/>
        <v>0</v>
      </c>
      <c r="O798">
        <f t="shared" si="77"/>
        <v>0</v>
      </c>
    </row>
    <row r="799" spans="1:15" ht="13.8" thickBot="1">
      <c r="A799" s="10" t="s">
        <v>3158</v>
      </c>
      <c r="C799" t="s">
        <v>3251</v>
      </c>
      <c r="D799" s="47" t="s">
        <v>3281</v>
      </c>
      <c r="E799" t="s">
        <v>2002</v>
      </c>
      <c r="F799" s="47" t="s">
        <v>2771</v>
      </c>
      <c r="H799" t="s">
        <v>1060</v>
      </c>
      <c r="I799" t="e">
        <f>VLOOKUP(H799,#REF!,2,0)</f>
        <v>#REF!</v>
      </c>
      <c r="J799" t="e">
        <f t="shared" si="72"/>
        <v>#REF!</v>
      </c>
      <c r="K799" t="str">
        <f t="shared" si="73"/>
        <v>東海地方</v>
      </c>
      <c r="L799" t="str">
        <f t="shared" si="74"/>
        <v>事業法人</v>
      </c>
      <c r="M799" t="str">
        <f t="shared" si="75"/>
        <v>04.事業法人</v>
      </c>
      <c r="N799">
        <f t="shared" si="76"/>
        <v>0</v>
      </c>
      <c r="O799">
        <f t="shared" si="77"/>
        <v>0</v>
      </c>
    </row>
    <row r="800" spans="1:15" ht="20.399999999999999" thickBot="1">
      <c r="A800" s="5" t="s">
        <v>1490</v>
      </c>
      <c r="C800" t="s">
        <v>638</v>
      </c>
      <c r="D800" t="s">
        <v>2658</v>
      </c>
      <c r="E800" t="s">
        <v>2145</v>
      </c>
      <c r="F800" s="51"/>
      <c r="G800">
        <v>40</v>
      </c>
      <c r="H800" t="s">
        <v>930</v>
      </c>
      <c r="I800" t="e">
        <f>VLOOKUP(H800,#REF!,2,0)</f>
        <v>#REF!</v>
      </c>
      <c r="J800" t="e">
        <f t="shared" si="72"/>
        <v>#REF!</v>
      </c>
      <c r="K800" t="str">
        <f t="shared" si="73"/>
        <v>近畿地方</v>
      </c>
      <c r="L800" t="str">
        <f t="shared" si="74"/>
        <v>学校法人等</v>
      </c>
      <c r="M800" t="str">
        <f t="shared" si="75"/>
        <v>01.学校法人・国立大学法人等</v>
      </c>
      <c r="N800">
        <f t="shared" si="76"/>
        <v>0</v>
      </c>
      <c r="O800">
        <f t="shared" si="77"/>
        <v>0</v>
      </c>
    </row>
    <row r="801" spans="1:15" ht="13.8" thickBot="1">
      <c r="A801" s="1" t="s">
        <v>1884</v>
      </c>
      <c r="B801" t="s">
        <v>1738</v>
      </c>
      <c r="C801" t="s">
        <v>1160</v>
      </c>
      <c r="D801" t="s">
        <v>2656</v>
      </c>
      <c r="E801" t="s">
        <v>1985</v>
      </c>
      <c r="F801" s="51"/>
      <c r="G801">
        <v>10</v>
      </c>
      <c r="H801" t="s">
        <v>413</v>
      </c>
      <c r="I801" t="e">
        <f>VLOOKUP(H801,#REF!,2,0)</f>
        <v>#REF!</v>
      </c>
      <c r="J801" t="e">
        <f t="shared" si="72"/>
        <v>#REF!</v>
      </c>
      <c r="K801" t="str">
        <f t="shared" si="73"/>
        <v>北海道・東北地方</v>
      </c>
      <c r="L801" t="str">
        <f t="shared" si="74"/>
        <v>自治体</v>
      </c>
      <c r="M801" t="str">
        <f t="shared" si="75"/>
        <v>07.自治体</v>
      </c>
      <c r="N801">
        <f t="shared" si="76"/>
        <v>2</v>
      </c>
      <c r="O801">
        <f t="shared" si="77"/>
        <v>57</v>
      </c>
    </row>
    <row r="802" spans="1:15" ht="19.8">
      <c r="A802" s="2" t="s">
        <v>1491</v>
      </c>
      <c r="C802" t="s">
        <v>541</v>
      </c>
      <c r="D802" t="s">
        <v>2655</v>
      </c>
      <c r="E802" t="s">
        <v>1998</v>
      </c>
      <c r="F802" s="51"/>
      <c r="G802">
        <v>30</v>
      </c>
      <c r="H802" t="s">
        <v>413</v>
      </c>
      <c r="I802" t="e">
        <f>VLOOKUP(H802,#REF!,2,0)</f>
        <v>#REF!</v>
      </c>
      <c r="J802" t="e">
        <f t="shared" si="72"/>
        <v>#REF!</v>
      </c>
      <c r="K802" t="str">
        <f t="shared" si="73"/>
        <v>北陸地方</v>
      </c>
      <c r="L802" t="str">
        <f t="shared" si="74"/>
        <v>自治体</v>
      </c>
      <c r="M802" t="str">
        <f t="shared" si="75"/>
        <v>07.自治体</v>
      </c>
      <c r="N802">
        <f t="shared" si="76"/>
        <v>0</v>
      </c>
      <c r="O802">
        <f t="shared" si="77"/>
        <v>0</v>
      </c>
    </row>
    <row r="803" spans="1:15" ht="20.399999999999999" thickBot="1">
      <c r="A803" s="5" t="s">
        <v>47</v>
      </c>
      <c r="C803" t="s">
        <v>1033</v>
      </c>
      <c r="D803" t="s">
        <v>2653</v>
      </c>
      <c r="E803" t="s">
        <v>47</v>
      </c>
      <c r="F803" s="51"/>
      <c r="G803">
        <v>40</v>
      </c>
      <c r="H803" t="s">
        <v>413</v>
      </c>
      <c r="I803" t="e">
        <f>VLOOKUP(H803,#REF!,2,0)</f>
        <v>#REF!</v>
      </c>
      <c r="J803" t="e">
        <f t="shared" si="72"/>
        <v>#REF!</v>
      </c>
      <c r="K803" t="str">
        <f t="shared" si="73"/>
        <v>近畿地方</v>
      </c>
      <c r="L803" t="str">
        <f t="shared" si="74"/>
        <v>自治体</v>
      </c>
      <c r="M803" t="str">
        <f t="shared" si="75"/>
        <v>07.自治体</v>
      </c>
      <c r="N803">
        <f t="shared" si="76"/>
        <v>0</v>
      </c>
      <c r="O803">
        <f t="shared" si="77"/>
        <v>0</v>
      </c>
    </row>
    <row r="804" spans="1:15" ht="19.8">
      <c r="A804" s="2" t="s">
        <v>1492</v>
      </c>
      <c r="C804" t="s">
        <v>1161</v>
      </c>
      <c r="D804" t="s">
        <v>2656</v>
      </c>
      <c r="E804" t="s">
        <v>1982</v>
      </c>
      <c r="F804" s="51"/>
      <c r="G804">
        <v>25</v>
      </c>
      <c r="H804" t="s">
        <v>413</v>
      </c>
      <c r="I804" t="e">
        <f>VLOOKUP(H804,#REF!,2,0)</f>
        <v>#REF!</v>
      </c>
      <c r="J804" t="e">
        <f t="shared" si="72"/>
        <v>#REF!</v>
      </c>
      <c r="K804" t="str">
        <f t="shared" si="73"/>
        <v>甲信越地方</v>
      </c>
      <c r="L804" t="str">
        <f t="shared" si="74"/>
        <v>自治体</v>
      </c>
      <c r="M804" t="str">
        <f t="shared" si="75"/>
        <v>07.自治体</v>
      </c>
      <c r="N804">
        <f t="shared" si="76"/>
        <v>0</v>
      </c>
      <c r="O804">
        <f t="shared" si="77"/>
        <v>0</v>
      </c>
    </row>
    <row r="805" spans="1:15" ht="13.8" thickBot="1">
      <c r="A805" s="1" t="s">
        <v>1885</v>
      </c>
      <c r="B805" t="s">
        <v>1739</v>
      </c>
      <c r="C805" t="s">
        <v>219</v>
      </c>
      <c r="D805" t="s">
        <v>2635</v>
      </c>
      <c r="E805" t="s">
        <v>1992</v>
      </c>
      <c r="F805" s="51" t="s">
        <v>2771</v>
      </c>
      <c r="G805">
        <v>50</v>
      </c>
      <c r="H805" t="s">
        <v>1060</v>
      </c>
      <c r="I805" t="e">
        <f>VLOOKUP(H805,#REF!,2,0)</f>
        <v>#REF!</v>
      </c>
      <c r="J805" t="e">
        <f t="shared" si="72"/>
        <v>#REF!</v>
      </c>
      <c r="K805" t="str">
        <f t="shared" si="73"/>
        <v>中国地方</v>
      </c>
      <c r="L805" t="str">
        <f t="shared" si="74"/>
        <v>事業法人</v>
      </c>
      <c r="M805" t="str">
        <f t="shared" si="75"/>
        <v>04.事業法人</v>
      </c>
      <c r="N805">
        <f t="shared" si="76"/>
        <v>2</v>
      </c>
      <c r="O805">
        <f t="shared" si="77"/>
        <v>52</v>
      </c>
    </row>
    <row r="806" spans="1:15" ht="19.8">
      <c r="A806" s="2" t="s">
        <v>30</v>
      </c>
      <c r="C806" t="s">
        <v>376</v>
      </c>
      <c r="D806" t="s">
        <v>2659</v>
      </c>
      <c r="E806" t="s">
        <v>2063</v>
      </c>
      <c r="F806" s="51"/>
      <c r="G806">
        <v>70</v>
      </c>
      <c r="H806" t="s">
        <v>335</v>
      </c>
      <c r="I806" t="e">
        <f>VLOOKUP(H806,#REF!,2,0)</f>
        <v>#REF!</v>
      </c>
      <c r="J806" t="e">
        <f t="shared" si="72"/>
        <v>#REF!</v>
      </c>
      <c r="K806" t="str">
        <f t="shared" si="73"/>
        <v>九州・沖縄地方</v>
      </c>
      <c r="L806" t="str">
        <f t="shared" si="74"/>
        <v>地域金融機関</v>
      </c>
      <c r="M806" t="str">
        <f t="shared" si="75"/>
        <v>02.銀行</v>
      </c>
      <c r="N806">
        <f t="shared" si="76"/>
        <v>0</v>
      </c>
      <c r="O806">
        <f t="shared" si="77"/>
        <v>0</v>
      </c>
    </row>
    <row r="807" spans="1:15">
      <c r="A807" t="s">
        <v>3159</v>
      </c>
      <c r="C807" t="s">
        <v>3252</v>
      </c>
      <c r="D807" s="47" t="s">
        <v>3281</v>
      </c>
      <c r="E807" t="s">
        <v>2218</v>
      </c>
      <c r="H807" t="s">
        <v>413</v>
      </c>
      <c r="I807" t="e">
        <f>VLOOKUP(H807,#REF!,2,0)</f>
        <v>#REF!</v>
      </c>
      <c r="J807" t="e">
        <f t="shared" si="72"/>
        <v>#REF!</v>
      </c>
      <c r="K807" t="str">
        <f t="shared" si="73"/>
        <v>九州・沖縄地方</v>
      </c>
      <c r="L807" t="str">
        <f t="shared" si="74"/>
        <v>自治体</v>
      </c>
      <c r="M807" t="str">
        <f t="shared" si="75"/>
        <v>07.自治体</v>
      </c>
      <c r="N807">
        <f t="shared" si="76"/>
        <v>0</v>
      </c>
      <c r="O807">
        <f t="shared" si="77"/>
        <v>0</v>
      </c>
    </row>
    <row r="808" spans="1:15" ht="13.8" thickBot="1">
      <c r="A808" s="10" t="s">
        <v>3160</v>
      </c>
      <c r="C808" t="s">
        <v>3253</v>
      </c>
      <c r="D808" s="47" t="s">
        <v>3281</v>
      </c>
      <c r="E808" t="s">
        <v>2026</v>
      </c>
      <c r="H808" t="s">
        <v>413</v>
      </c>
      <c r="I808" t="e">
        <f>VLOOKUP(H808,#REF!,2,0)</f>
        <v>#REF!</v>
      </c>
      <c r="J808" t="e">
        <f t="shared" si="72"/>
        <v>#REF!</v>
      </c>
      <c r="K808" t="str">
        <f t="shared" si="73"/>
        <v>北海道・東北地方</v>
      </c>
      <c r="L808" t="str">
        <f t="shared" si="74"/>
        <v>自治体</v>
      </c>
      <c r="M808" t="str">
        <f t="shared" si="75"/>
        <v>07.自治体</v>
      </c>
      <c r="N808">
        <f t="shared" si="76"/>
        <v>0</v>
      </c>
      <c r="O808">
        <f t="shared" si="77"/>
        <v>0</v>
      </c>
    </row>
    <row r="809" spans="1:15" ht="19.8">
      <c r="A809" s="2" t="s">
        <v>1493</v>
      </c>
      <c r="C809" t="s">
        <v>1923</v>
      </c>
      <c r="D809" t="s">
        <v>2639</v>
      </c>
      <c r="E809" t="s">
        <v>2001</v>
      </c>
      <c r="F809" s="51"/>
      <c r="G809">
        <v>70</v>
      </c>
      <c r="H809" t="s">
        <v>1060</v>
      </c>
      <c r="I809" t="e">
        <f>VLOOKUP(H809,#REF!,2,0)</f>
        <v>#REF!</v>
      </c>
      <c r="J809" t="e">
        <f t="shared" si="72"/>
        <v>#REF!</v>
      </c>
      <c r="K809" t="str">
        <f t="shared" si="73"/>
        <v>九州・沖縄地方</v>
      </c>
      <c r="L809" t="str">
        <f t="shared" si="74"/>
        <v>事業法人</v>
      </c>
      <c r="M809" t="str">
        <f t="shared" si="75"/>
        <v>04.事業法人</v>
      </c>
      <c r="N809">
        <f t="shared" si="76"/>
        <v>0</v>
      </c>
      <c r="O809">
        <f t="shared" si="77"/>
        <v>0</v>
      </c>
    </row>
    <row r="810" spans="1:15">
      <c r="A810" s="3" t="s">
        <v>1886</v>
      </c>
      <c r="B810" t="s">
        <v>1740</v>
      </c>
      <c r="C810" t="s">
        <v>1034</v>
      </c>
      <c r="D810" t="s">
        <v>2653</v>
      </c>
      <c r="E810" t="s">
        <v>2147</v>
      </c>
      <c r="F810" s="51"/>
      <c r="G810">
        <v>50</v>
      </c>
      <c r="H810" t="s">
        <v>930</v>
      </c>
      <c r="I810" t="e">
        <f>VLOOKUP(H810,#REF!,2,0)</f>
        <v>#REF!</v>
      </c>
      <c r="J810" t="e">
        <f t="shared" si="72"/>
        <v>#REF!</v>
      </c>
      <c r="K810" t="str">
        <f t="shared" si="73"/>
        <v>中国地方</v>
      </c>
      <c r="L810" t="str">
        <f t="shared" si="74"/>
        <v>学校法人等</v>
      </c>
      <c r="M810" t="str">
        <f t="shared" si="75"/>
        <v>01.学校法人・国立大学法人等</v>
      </c>
      <c r="N810">
        <f t="shared" si="76"/>
        <v>2</v>
      </c>
      <c r="O810">
        <f t="shared" si="77"/>
        <v>29</v>
      </c>
    </row>
    <row r="811" spans="1:15">
      <c r="A811" s="3" t="s">
        <v>1887</v>
      </c>
      <c r="B811" t="s">
        <v>1741</v>
      </c>
      <c r="C811" t="s">
        <v>1316</v>
      </c>
      <c r="D811" t="s">
        <v>2657</v>
      </c>
      <c r="E811" t="s">
        <v>1987</v>
      </c>
      <c r="F811" s="51"/>
      <c r="G811">
        <v>40</v>
      </c>
      <c r="H811" t="s">
        <v>1060</v>
      </c>
      <c r="I811" t="e">
        <f>VLOOKUP(H811,#REF!,2,0)</f>
        <v>#REF!</v>
      </c>
      <c r="J811" t="e">
        <f t="shared" si="72"/>
        <v>#REF!</v>
      </c>
      <c r="K811" t="str">
        <f t="shared" si="73"/>
        <v>近畿地方</v>
      </c>
      <c r="L811" t="str">
        <f t="shared" si="74"/>
        <v>事業法人</v>
      </c>
      <c r="M811" t="str">
        <f t="shared" si="75"/>
        <v>04.事業法人</v>
      </c>
      <c r="N811">
        <f t="shared" si="76"/>
        <v>2</v>
      </c>
      <c r="O811">
        <f t="shared" si="77"/>
        <v>38</v>
      </c>
    </row>
    <row r="812" spans="1:15" ht="13.8" thickBot="1">
      <c r="A812" s="10" t="s">
        <v>2412</v>
      </c>
      <c r="C812" t="s">
        <v>2565</v>
      </c>
      <c r="D812" t="s">
        <v>2654</v>
      </c>
      <c r="E812" t="s">
        <v>1962</v>
      </c>
      <c r="F812" s="51"/>
      <c r="G812">
        <v>40</v>
      </c>
      <c r="H812" t="s">
        <v>1060</v>
      </c>
      <c r="I812" t="e">
        <f>VLOOKUP(H812,#REF!,2,0)</f>
        <v>#REF!</v>
      </c>
      <c r="J812" t="e">
        <f t="shared" si="72"/>
        <v>#REF!</v>
      </c>
      <c r="K812" t="str">
        <f t="shared" si="73"/>
        <v>近畿地方</v>
      </c>
      <c r="L812" t="str">
        <f t="shared" si="74"/>
        <v>事業法人</v>
      </c>
      <c r="M812" t="str">
        <f t="shared" si="75"/>
        <v>04.事業法人</v>
      </c>
      <c r="N812">
        <f t="shared" si="76"/>
        <v>0</v>
      </c>
      <c r="O812">
        <f t="shared" si="77"/>
        <v>0</v>
      </c>
    </row>
    <row r="813" spans="1:15" ht="19.8">
      <c r="A813" s="2" t="s">
        <v>220</v>
      </c>
      <c r="C813" t="s">
        <v>221</v>
      </c>
      <c r="D813" t="s">
        <v>2635</v>
      </c>
      <c r="E813" t="s">
        <v>1986</v>
      </c>
      <c r="F813" s="51"/>
      <c r="G813">
        <v>20</v>
      </c>
      <c r="H813" t="s">
        <v>1060</v>
      </c>
      <c r="I813" t="e">
        <f>VLOOKUP(H813,#REF!,2,0)</f>
        <v>#REF!</v>
      </c>
      <c r="J813" t="e">
        <f t="shared" si="72"/>
        <v>#REF!</v>
      </c>
      <c r="K813" t="str">
        <f t="shared" si="73"/>
        <v>関東地方</v>
      </c>
      <c r="L813" t="str">
        <f t="shared" si="74"/>
        <v>事業法人</v>
      </c>
      <c r="M813" t="str">
        <f t="shared" si="75"/>
        <v>04.事業法人</v>
      </c>
      <c r="N813">
        <f t="shared" si="76"/>
        <v>0</v>
      </c>
      <c r="O813">
        <f t="shared" si="77"/>
        <v>0</v>
      </c>
    </row>
    <row r="814" spans="1:15" ht="20.399999999999999" thickBot="1">
      <c r="A814" s="5" t="s">
        <v>31</v>
      </c>
      <c r="C814" t="s">
        <v>344</v>
      </c>
      <c r="D814" t="s">
        <v>2641</v>
      </c>
      <c r="E814" t="s">
        <v>1963</v>
      </c>
      <c r="F814" s="51"/>
      <c r="G814">
        <v>20</v>
      </c>
      <c r="H814" t="s">
        <v>345</v>
      </c>
      <c r="I814" t="e">
        <f>VLOOKUP(H814,#REF!,2,0)</f>
        <v>#REF!</v>
      </c>
      <c r="J814" t="e">
        <f t="shared" si="72"/>
        <v>#REF!</v>
      </c>
      <c r="K814" t="str">
        <f t="shared" si="73"/>
        <v>関東地方</v>
      </c>
      <c r="L814" t="str">
        <f t="shared" si="74"/>
        <v>-</v>
      </c>
      <c r="M814" t="str">
        <f t="shared" si="75"/>
        <v>05.信託・投信・投資顧問</v>
      </c>
      <c r="N814">
        <f t="shared" si="76"/>
        <v>0</v>
      </c>
      <c r="O814">
        <f t="shared" si="77"/>
        <v>0</v>
      </c>
    </row>
    <row r="815" spans="1:15" ht="19.8">
      <c r="A815" s="2" t="s">
        <v>1494</v>
      </c>
      <c r="C815" t="s">
        <v>877</v>
      </c>
      <c r="D815" t="s">
        <v>2659</v>
      </c>
      <c r="E815" t="s">
        <v>2148</v>
      </c>
      <c r="F815" s="51"/>
      <c r="G815">
        <v>50</v>
      </c>
      <c r="H815" t="s">
        <v>1060</v>
      </c>
      <c r="I815" t="e">
        <f>VLOOKUP(H815,#REF!,2,0)</f>
        <v>#REF!</v>
      </c>
      <c r="J815" t="e">
        <f t="shared" si="72"/>
        <v>#REF!</v>
      </c>
      <c r="K815" t="str">
        <f t="shared" si="73"/>
        <v>中国地方</v>
      </c>
      <c r="L815" t="str">
        <f t="shared" si="74"/>
        <v>事業法人</v>
      </c>
      <c r="M815" t="str">
        <f t="shared" si="75"/>
        <v>04.事業法人</v>
      </c>
      <c r="N815">
        <f t="shared" si="76"/>
        <v>0</v>
      </c>
      <c r="O815">
        <f t="shared" si="77"/>
        <v>0</v>
      </c>
    </row>
    <row r="816" spans="1:15" ht="19.8">
      <c r="A816" s="2" t="s">
        <v>698</v>
      </c>
      <c r="C816" t="s">
        <v>772</v>
      </c>
      <c r="D816" t="s">
        <v>2633</v>
      </c>
      <c r="E816" t="s">
        <v>2042</v>
      </c>
      <c r="F816" s="51"/>
      <c r="G816">
        <v>50</v>
      </c>
      <c r="H816" t="s">
        <v>1060</v>
      </c>
      <c r="I816" t="e">
        <f>VLOOKUP(H816,#REF!,2,0)</f>
        <v>#REF!</v>
      </c>
      <c r="J816" t="e">
        <f t="shared" si="72"/>
        <v>#REF!</v>
      </c>
      <c r="K816" t="str">
        <f t="shared" si="73"/>
        <v>中国地方</v>
      </c>
      <c r="L816" t="str">
        <f t="shared" si="74"/>
        <v>事業法人</v>
      </c>
      <c r="M816" t="str">
        <f t="shared" si="75"/>
        <v>04.事業法人</v>
      </c>
      <c r="N816">
        <f t="shared" si="76"/>
        <v>0</v>
      </c>
      <c r="O816">
        <f t="shared" si="77"/>
        <v>0</v>
      </c>
    </row>
    <row r="817" spans="1:15" ht="19.8">
      <c r="A817" s="2" t="s">
        <v>697</v>
      </c>
      <c r="C817" t="s">
        <v>772</v>
      </c>
      <c r="D817" t="s">
        <v>2633</v>
      </c>
      <c r="E817" t="s">
        <v>1980</v>
      </c>
      <c r="F817" s="51"/>
      <c r="G817">
        <v>40</v>
      </c>
      <c r="H817" t="s">
        <v>1060</v>
      </c>
      <c r="I817" t="e">
        <f>VLOOKUP(H817,#REF!,2,0)</f>
        <v>#REF!</v>
      </c>
      <c r="J817" t="e">
        <f t="shared" si="72"/>
        <v>#REF!</v>
      </c>
      <c r="K817" t="str">
        <f t="shared" si="73"/>
        <v>近畿地方</v>
      </c>
      <c r="L817" t="str">
        <f t="shared" si="74"/>
        <v>事業法人</v>
      </c>
      <c r="M817" t="str">
        <f t="shared" si="75"/>
        <v>04.事業法人</v>
      </c>
      <c r="N817">
        <f t="shared" si="76"/>
        <v>0</v>
      </c>
      <c r="O817">
        <f t="shared" si="77"/>
        <v>0</v>
      </c>
    </row>
    <row r="818" spans="1:15">
      <c r="A818" s="3" t="s">
        <v>222</v>
      </c>
      <c r="B818" t="s">
        <v>1742</v>
      </c>
      <c r="C818" t="s">
        <v>223</v>
      </c>
      <c r="D818" t="s">
        <v>2635</v>
      </c>
      <c r="E818" t="s">
        <v>2071</v>
      </c>
      <c r="F818" s="51"/>
      <c r="G818">
        <v>35</v>
      </c>
      <c r="H818" t="s">
        <v>1060</v>
      </c>
      <c r="I818" t="e">
        <f>VLOOKUP(H818,#REF!,2,0)</f>
        <v>#REF!</v>
      </c>
      <c r="J818" t="e">
        <f t="shared" si="72"/>
        <v>#REF!</v>
      </c>
      <c r="K818" t="str">
        <f t="shared" si="73"/>
        <v>東海地方</v>
      </c>
      <c r="L818" t="str">
        <f t="shared" si="74"/>
        <v>事業法人</v>
      </c>
      <c r="M818" t="str">
        <f t="shared" si="75"/>
        <v>04.事業法人</v>
      </c>
      <c r="N818">
        <f t="shared" si="76"/>
        <v>1</v>
      </c>
      <c r="O818">
        <f t="shared" si="77"/>
        <v>95</v>
      </c>
    </row>
    <row r="819" spans="1:15">
      <c r="A819" s="3" t="s">
        <v>699</v>
      </c>
      <c r="B819" t="s">
        <v>1743</v>
      </c>
      <c r="C819" t="s">
        <v>773</v>
      </c>
      <c r="D819" t="s">
        <v>2633</v>
      </c>
      <c r="E819" t="s">
        <v>2149</v>
      </c>
      <c r="F819" s="51"/>
      <c r="G819">
        <v>50</v>
      </c>
      <c r="H819" t="s">
        <v>930</v>
      </c>
      <c r="I819" t="e">
        <f>VLOOKUP(H819,#REF!,2,0)</f>
        <v>#REF!</v>
      </c>
      <c r="J819" t="e">
        <f t="shared" si="72"/>
        <v>#REF!</v>
      </c>
      <c r="K819" t="str">
        <f t="shared" si="73"/>
        <v>中国地方</v>
      </c>
      <c r="L819" t="str">
        <f t="shared" si="74"/>
        <v>学校法人等</v>
      </c>
      <c r="M819" t="str">
        <f t="shared" si="75"/>
        <v>01.学校法人・国立大学法人等</v>
      </c>
      <c r="N819">
        <f t="shared" si="76"/>
        <v>1</v>
      </c>
      <c r="O819">
        <f t="shared" si="77"/>
        <v>103</v>
      </c>
    </row>
    <row r="820" spans="1:15">
      <c r="A820" s="3" t="s">
        <v>79</v>
      </c>
      <c r="B820" t="s">
        <v>1744</v>
      </c>
      <c r="C820" t="s">
        <v>1924</v>
      </c>
      <c r="D820" t="s">
        <v>2639</v>
      </c>
      <c r="E820" t="s">
        <v>2002</v>
      </c>
      <c r="F820" s="51"/>
      <c r="G820">
        <v>35</v>
      </c>
      <c r="H820" t="s">
        <v>930</v>
      </c>
      <c r="I820" t="e">
        <f>VLOOKUP(H820,#REF!,2,0)</f>
        <v>#REF!</v>
      </c>
      <c r="J820" t="e">
        <f t="shared" si="72"/>
        <v>#REF!</v>
      </c>
      <c r="K820" t="str">
        <f t="shared" si="73"/>
        <v>東海地方</v>
      </c>
      <c r="L820" t="str">
        <f t="shared" si="74"/>
        <v>学校法人等</v>
      </c>
      <c r="M820" t="str">
        <f t="shared" si="75"/>
        <v>01.学校法人・国立大学法人等</v>
      </c>
      <c r="N820">
        <f t="shared" si="76"/>
        <v>1</v>
      </c>
      <c r="O820">
        <f t="shared" si="77"/>
        <v>92</v>
      </c>
    </row>
    <row r="821" spans="1:15">
      <c r="A821" s="3" t="s">
        <v>1888</v>
      </c>
      <c r="B821" t="s">
        <v>1745</v>
      </c>
      <c r="C821" t="s">
        <v>639</v>
      </c>
      <c r="D821" t="s">
        <v>2658</v>
      </c>
      <c r="E821" t="s">
        <v>1987</v>
      </c>
      <c r="F821" s="51"/>
      <c r="G821">
        <v>40</v>
      </c>
      <c r="H821" t="s">
        <v>1060</v>
      </c>
      <c r="I821" t="e">
        <f>VLOOKUP(H821,#REF!,2,0)</f>
        <v>#REF!</v>
      </c>
      <c r="J821" t="e">
        <f t="shared" si="72"/>
        <v>#REF!</v>
      </c>
      <c r="K821" t="str">
        <f t="shared" si="73"/>
        <v>近畿地方</v>
      </c>
      <c r="L821" t="str">
        <f t="shared" si="74"/>
        <v>事業法人</v>
      </c>
      <c r="M821" t="str">
        <f t="shared" si="75"/>
        <v>04.事業法人</v>
      </c>
      <c r="N821">
        <f t="shared" si="76"/>
        <v>2</v>
      </c>
      <c r="O821">
        <f t="shared" si="77"/>
        <v>39</v>
      </c>
    </row>
    <row r="822" spans="1:15" ht="19.8">
      <c r="A822" s="2" t="s">
        <v>1495</v>
      </c>
      <c r="C822" t="s">
        <v>1925</v>
      </c>
      <c r="D822" t="s">
        <v>2659</v>
      </c>
      <c r="E822" t="s">
        <v>2150</v>
      </c>
      <c r="F822" s="51"/>
      <c r="G822">
        <v>20</v>
      </c>
      <c r="H822" t="s">
        <v>413</v>
      </c>
      <c r="I822" t="e">
        <f>VLOOKUP(H822,#REF!,2,0)</f>
        <v>#REF!</v>
      </c>
      <c r="J822" t="e">
        <f t="shared" si="72"/>
        <v>#REF!</v>
      </c>
      <c r="K822" t="str">
        <f t="shared" si="73"/>
        <v>関東地方</v>
      </c>
      <c r="L822" t="str">
        <f t="shared" si="74"/>
        <v>自治体</v>
      </c>
      <c r="M822" t="str">
        <f t="shared" si="75"/>
        <v>07.自治体</v>
      </c>
      <c r="N822">
        <f t="shared" si="76"/>
        <v>0</v>
      </c>
      <c r="O822">
        <f t="shared" si="77"/>
        <v>0</v>
      </c>
    </row>
    <row r="823" spans="1:15">
      <c r="A823" s="3" t="s">
        <v>276</v>
      </c>
      <c r="B823" t="s">
        <v>1746</v>
      </c>
      <c r="C823" t="s">
        <v>101</v>
      </c>
      <c r="D823" t="s">
        <v>2640</v>
      </c>
      <c r="E823" t="s">
        <v>2002</v>
      </c>
      <c r="F823" s="51" t="s">
        <v>2771</v>
      </c>
      <c r="G823">
        <v>35</v>
      </c>
      <c r="H823" t="s">
        <v>1060</v>
      </c>
      <c r="I823" t="e">
        <f>VLOOKUP(H823,#REF!,2,0)</f>
        <v>#REF!</v>
      </c>
      <c r="J823" t="e">
        <f t="shared" si="72"/>
        <v>#REF!</v>
      </c>
      <c r="K823" t="str">
        <f t="shared" si="73"/>
        <v>東海地方</v>
      </c>
      <c r="L823" t="str">
        <f t="shared" si="74"/>
        <v>事業法人</v>
      </c>
      <c r="M823" t="str">
        <f t="shared" si="75"/>
        <v>04.事業法人</v>
      </c>
      <c r="N823">
        <f t="shared" si="76"/>
        <v>1</v>
      </c>
      <c r="O823">
        <f t="shared" si="77"/>
        <v>99</v>
      </c>
    </row>
    <row r="824" spans="1:15">
      <c r="A824" t="s">
        <v>2413</v>
      </c>
      <c r="B824" t="s">
        <v>2747</v>
      </c>
      <c r="C824" t="s">
        <v>2566</v>
      </c>
      <c r="D824" t="s">
        <v>2654</v>
      </c>
      <c r="E824" t="s">
        <v>1965</v>
      </c>
      <c r="F824" s="51"/>
      <c r="G824">
        <v>20</v>
      </c>
      <c r="H824" t="s">
        <v>1060</v>
      </c>
      <c r="I824" t="e">
        <f>VLOOKUP(H824,#REF!,2,0)</f>
        <v>#REF!</v>
      </c>
      <c r="J824" t="e">
        <f t="shared" si="72"/>
        <v>#REF!</v>
      </c>
      <c r="K824" t="str">
        <f t="shared" si="73"/>
        <v>関東地方</v>
      </c>
      <c r="L824" t="str">
        <f t="shared" si="74"/>
        <v>事業法人</v>
      </c>
      <c r="M824" t="str">
        <f t="shared" si="75"/>
        <v>04.事業法人</v>
      </c>
      <c r="N824">
        <f t="shared" si="76"/>
        <v>1</v>
      </c>
      <c r="O824">
        <f t="shared" si="77"/>
        <v>103</v>
      </c>
    </row>
    <row r="825" spans="1:15" ht="19.8">
      <c r="A825" s="2" t="s">
        <v>796</v>
      </c>
      <c r="C825" t="s">
        <v>797</v>
      </c>
      <c r="D825" t="s">
        <v>2633</v>
      </c>
      <c r="E825" t="s">
        <v>1963</v>
      </c>
      <c r="F825" s="51"/>
      <c r="G825">
        <v>20</v>
      </c>
      <c r="H825" t="s">
        <v>249</v>
      </c>
      <c r="I825" t="e">
        <f>VLOOKUP(H825,#REF!,2,0)</f>
        <v>#REF!</v>
      </c>
      <c r="J825" t="e">
        <f t="shared" si="72"/>
        <v>#REF!</v>
      </c>
      <c r="K825" t="str">
        <f t="shared" si="73"/>
        <v>関東地方</v>
      </c>
      <c r="L825" t="str">
        <f t="shared" si="74"/>
        <v>その他</v>
      </c>
      <c r="M825" t="str">
        <f t="shared" si="75"/>
        <v>10.その他</v>
      </c>
      <c r="N825">
        <f t="shared" si="76"/>
        <v>0</v>
      </c>
      <c r="O825">
        <f t="shared" si="77"/>
        <v>0</v>
      </c>
    </row>
    <row r="826" spans="1:15" ht="19.8">
      <c r="A826" s="2" t="s">
        <v>960</v>
      </c>
      <c r="C826" t="s">
        <v>1035</v>
      </c>
      <c r="D826" t="s">
        <v>2653</v>
      </c>
      <c r="E826" t="s">
        <v>2090</v>
      </c>
      <c r="F826" s="51"/>
      <c r="G826">
        <v>40</v>
      </c>
      <c r="H826" t="s">
        <v>1060</v>
      </c>
      <c r="I826" t="e">
        <f>VLOOKUP(H826,#REF!,2,0)</f>
        <v>#REF!</v>
      </c>
      <c r="J826" t="e">
        <f t="shared" si="72"/>
        <v>#REF!</v>
      </c>
      <c r="K826" t="str">
        <f t="shared" si="73"/>
        <v>近畿地方</v>
      </c>
      <c r="L826" t="str">
        <f t="shared" si="74"/>
        <v>事業法人</v>
      </c>
      <c r="M826" t="str">
        <f t="shared" si="75"/>
        <v>04.事業法人</v>
      </c>
      <c r="N826">
        <f t="shared" si="76"/>
        <v>0</v>
      </c>
      <c r="O826">
        <f t="shared" si="77"/>
        <v>0</v>
      </c>
    </row>
    <row r="827" spans="1:15">
      <c r="A827" t="s">
        <v>2844</v>
      </c>
      <c r="C827" t="s">
        <v>2945</v>
      </c>
      <c r="D827" t="s">
        <v>2972</v>
      </c>
      <c r="E827" t="s">
        <v>3009</v>
      </c>
      <c r="H827" t="s">
        <v>1060</v>
      </c>
      <c r="I827" t="e">
        <f>VLOOKUP(H827,#REF!,2,0)</f>
        <v>#REF!</v>
      </c>
      <c r="J827" t="e">
        <f t="shared" si="72"/>
        <v>#REF!</v>
      </c>
      <c r="K827" t="str">
        <f t="shared" si="73"/>
        <v>関東地方</v>
      </c>
      <c r="L827" t="str">
        <f t="shared" si="74"/>
        <v>事業法人</v>
      </c>
      <c r="M827" t="str">
        <f t="shared" si="75"/>
        <v>04.事業法人</v>
      </c>
      <c r="N827">
        <f t="shared" si="76"/>
        <v>0</v>
      </c>
      <c r="O827">
        <f t="shared" si="77"/>
        <v>0</v>
      </c>
    </row>
    <row r="828" spans="1:15" ht="19.8">
      <c r="A828" s="2" t="s">
        <v>878</v>
      </c>
      <c r="C828" t="s">
        <v>879</v>
      </c>
      <c r="D828" t="s">
        <v>2659</v>
      </c>
      <c r="E828" t="s">
        <v>2053</v>
      </c>
      <c r="F828" s="51"/>
      <c r="G828">
        <v>20</v>
      </c>
      <c r="H828" t="s">
        <v>930</v>
      </c>
      <c r="I828" t="e">
        <f>VLOOKUP(H828,#REF!,2,0)</f>
        <v>#REF!</v>
      </c>
      <c r="J828" t="e">
        <f t="shared" si="72"/>
        <v>#REF!</v>
      </c>
      <c r="K828" t="str">
        <f t="shared" si="73"/>
        <v>関東地方</v>
      </c>
      <c r="L828" t="str">
        <f t="shared" si="74"/>
        <v>学校法人等</v>
      </c>
      <c r="M828" t="str">
        <f t="shared" si="75"/>
        <v>01.学校法人・国立大学法人等</v>
      </c>
      <c r="N828">
        <f t="shared" si="76"/>
        <v>0</v>
      </c>
      <c r="O828">
        <f t="shared" si="77"/>
        <v>0</v>
      </c>
    </row>
    <row r="829" spans="1:15" ht="19.8">
      <c r="A829" s="2" t="s">
        <v>542</v>
      </c>
      <c r="C829" t="s">
        <v>1928</v>
      </c>
      <c r="D829" t="s">
        <v>2655</v>
      </c>
      <c r="E829" t="s">
        <v>2024</v>
      </c>
      <c r="F829" s="51"/>
      <c r="G829">
        <v>20</v>
      </c>
      <c r="H829" t="s">
        <v>249</v>
      </c>
      <c r="I829" t="e">
        <f>VLOOKUP(H829,#REF!,2,0)</f>
        <v>#REF!</v>
      </c>
      <c r="J829" t="e">
        <f t="shared" si="72"/>
        <v>#REF!</v>
      </c>
      <c r="K829" t="str">
        <f t="shared" si="73"/>
        <v>関東地方</v>
      </c>
      <c r="L829" t="str">
        <f t="shared" si="74"/>
        <v>その他</v>
      </c>
      <c r="M829" t="str">
        <f t="shared" si="75"/>
        <v>10.その他</v>
      </c>
      <c r="N829">
        <f t="shared" si="76"/>
        <v>0</v>
      </c>
      <c r="O829">
        <f t="shared" si="77"/>
        <v>0</v>
      </c>
    </row>
    <row r="830" spans="1:15">
      <c r="A830" t="s">
        <v>2845</v>
      </c>
      <c r="B830" t="s">
        <v>3087</v>
      </c>
      <c r="C830" t="s">
        <v>2946</v>
      </c>
      <c r="D830" t="s">
        <v>2972</v>
      </c>
      <c r="E830" t="s">
        <v>2002</v>
      </c>
      <c r="H830" t="s">
        <v>1060</v>
      </c>
      <c r="I830" t="e">
        <f>VLOOKUP(H830,#REF!,2,0)</f>
        <v>#REF!</v>
      </c>
      <c r="J830" t="e">
        <f t="shared" si="72"/>
        <v>#REF!</v>
      </c>
      <c r="K830" t="str">
        <f t="shared" si="73"/>
        <v>東海地方</v>
      </c>
      <c r="L830" t="str">
        <f t="shared" si="74"/>
        <v>事業法人</v>
      </c>
      <c r="M830" t="str">
        <f t="shared" si="75"/>
        <v>04.事業法人</v>
      </c>
      <c r="N830">
        <f t="shared" si="76"/>
        <v>2</v>
      </c>
      <c r="O830">
        <f t="shared" si="77"/>
        <v>51</v>
      </c>
    </row>
    <row r="831" spans="1:15">
      <c r="A831" s="3" t="s">
        <v>77</v>
      </c>
      <c r="B831" t="s">
        <v>1747</v>
      </c>
      <c r="C831" t="s">
        <v>386</v>
      </c>
      <c r="D831" t="s">
        <v>2638</v>
      </c>
      <c r="E831" t="s">
        <v>1963</v>
      </c>
      <c r="F831" s="51"/>
      <c r="G831">
        <v>20</v>
      </c>
      <c r="H831" t="s">
        <v>932</v>
      </c>
      <c r="I831" t="e">
        <f>VLOOKUP(H831,#REF!,2,0)</f>
        <v>#REF!</v>
      </c>
      <c r="J831" t="e">
        <f t="shared" si="72"/>
        <v>#REF!</v>
      </c>
      <c r="K831" t="str">
        <f t="shared" si="73"/>
        <v>関東地方</v>
      </c>
      <c r="L831" t="str">
        <f t="shared" si="74"/>
        <v>-</v>
      </c>
      <c r="M831" t="str">
        <f t="shared" si="75"/>
        <v>06.生命保険会社・損害保険会社</v>
      </c>
      <c r="N831">
        <f t="shared" si="76"/>
        <v>1</v>
      </c>
      <c r="O831">
        <f t="shared" si="77"/>
        <v>96</v>
      </c>
    </row>
    <row r="832" spans="1:15">
      <c r="A832" t="s">
        <v>2414</v>
      </c>
      <c r="B832" t="s">
        <v>2664</v>
      </c>
      <c r="C832" t="s">
        <v>2567</v>
      </c>
      <c r="D832" t="s">
        <v>2654</v>
      </c>
      <c r="E832" t="s">
        <v>2620</v>
      </c>
      <c r="F832" s="51"/>
      <c r="G832">
        <v>50</v>
      </c>
      <c r="H832" t="s">
        <v>1060</v>
      </c>
      <c r="I832" t="e">
        <f>VLOOKUP(H832,#REF!,2,0)</f>
        <v>#REF!</v>
      </c>
      <c r="J832" t="e">
        <f t="shared" si="72"/>
        <v>#REF!</v>
      </c>
      <c r="K832" t="str">
        <f t="shared" si="73"/>
        <v>中国地方</v>
      </c>
      <c r="L832" t="str">
        <f t="shared" si="74"/>
        <v>事業法人</v>
      </c>
      <c r="M832" t="str">
        <f t="shared" si="75"/>
        <v>04.事業法人</v>
      </c>
      <c r="N832">
        <f t="shared" si="76"/>
        <v>1</v>
      </c>
      <c r="O832">
        <f t="shared" si="77"/>
        <v>88</v>
      </c>
    </row>
    <row r="833" spans="1:15">
      <c r="A833" s="3" t="s">
        <v>78</v>
      </c>
      <c r="B833" t="s">
        <v>1748</v>
      </c>
      <c r="C833" t="s">
        <v>359</v>
      </c>
      <c r="D833" t="s">
        <v>2648</v>
      </c>
      <c r="E833" t="s">
        <v>1963</v>
      </c>
      <c r="F833" s="51"/>
      <c r="G833">
        <v>20</v>
      </c>
      <c r="H833" t="s">
        <v>249</v>
      </c>
      <c r="I833" t="e">
        <f>VLOOKUP(H833,#REF!,2,0)</f>
        <v>#REF!</v>
      </c>
      <c r="J833" t="e">
        <f t="shared" si="72"/>
        <v>#REF!</v>
      </c>
      <c r="K833" t="str">
        <f t="shared" si="73"/>
        <v>関東地方</v>
      </c>
      <c r="L833" t="str">
        <f t="shared" si="74"/>
        <v>その他</v>
      </c>
      <c r="M833" t="str">
        <f t="shared" si="75"/>
        <v>10.その他</v>
      </c>
      <c r="N833">
        <f t="shared" si="76"/>
        <v>1</v>
      </c>
      <c r="O833">
        <f t="shared" si="77"/>
        <v>101</v>
      </c>
    </row>
    <row r="834" spans="1:15">
      <c r="A834" t="s">
        <v>3134</v>
      </c>
      <c r="C834" t="s">
        <v>3229</v>
      </c>
      <c r="D834" s="47" t="s">
        <v>3281</v>
      </c>
      <c r="E834" t="s">
        <v>1965</v>
      </c>
      <c r="H834" t="s">
        <v>933</v>
      </c>
      <c r="I834" t="e">
        <f>VLOOKUP(H834,#REF!,2,0)</f>
        <v>#REF!</v>
      </c>
      <c r="J834" t="e">
        <f t="shared" ref="J834:J897" si="78">IF(AND(I834="事業法人",F834="○"),"事業法人（上場）",IF(AND(I834="事業法人",F834=""),"事業法人（非上場）",I834))</f>
        <v>#REF!</v>
      </c>
      <c r="K834" t="str">
        <f t="shared" ref="K834:K897" si="79">VLOOKUP(E834,S:T,2,0)</f>
        <v>関東地方</v>
      </c>
      <c r="L834" t="str">
        <f t="shared" ref="L834:L897" si="80">VLOOKUP(H834,U:V,2,0)</f>
        <v>その他</v>
      </c>
      <c r="M834" t="str">
        <f t="shared" ref="M834:M897" si="81">VLOOKUP(H834,W:X,2,0)</f>
        <v>08.財団法人・社団法人</v>
      </c>
      <c r="N834">
        <f t="shared" ref="N834:N897" si="82">IF(B834="",0,IF(COUNTIF(B834,"https://www.jasso.go.jp/*")=1,1,2))</f>
        <v>0</v>
      </c>
      <c r="O834">
        <f t="shared" ref="O834:O897" si="83">LEN(B834)</f>
        <v>0</v>
      </c>
    </row>
    <row r="835" spans="1:15" ht="19.8">
      <c r="A835" s="2" t="s">
        <v>1496</v>
      </c>
      <c r="C835" t="s">
        <v>1317</v>
      </c>
      <c r="D835" t="s">
        <v>2657</v>
      </c>
      <c r="E835" t="s">
        <v>2151</v>
      </c>
      <c r="F835" s="51"/>
      <c r="G835">
        <v>20</v>
      </c>
      <c r="H835" t="s">
        <v>932</v>
      </c>
      <c r="I835" t="e">
        <f>VLOOKUP(H835,#REF!,2,0)</f>
        <v>#REF!</v>
      </c>
      <c r="J835" t="e">
        <f t="shared" si="78"/>
        <v>#REF!</v>
      </c>
      <c r="K835" t="str">
        <f t="shared" si="79"/>
        <v>関東地方</v>
      </c>
      <c r="L835" t="str">
        <f t="shared" si="80"/>
        <v>-</v>
      </c>
      <c r="M835" t="str">
        <f t="shared" si="81"/>
        <v>06.生命保険会社・損害保険会社</v>
      </c>
      <c r="N835">
        <f t="shared" si="82"/>
        <v>0</v>
      </c>
      <c r="O835">
        <f t="shared" si="83"/>
        <v>0</v>
      </c>
    </row>
    <row r="836" spans="1:15">
      <c r="A836" t="s">
        <v>2846</v>
      </c>
      <c r="C836" t="s">
        <v>2947</v>
      </c>
      <c r="D836" t="s">
        <v>2972</v>
      </c>
      <c r="E836" t="s">
        <v>2996</v>
      </c>
      <c r="H836" t="s">
        <v>1193</v>
      </c>
      <c r="I836" t="e">
        <f>VLOOKUP(H836,#REF!,2,0)</f>
        <v>#REF!</v>
      </c>
      <c r="J836" t="e">
        <f t="shared" si="78"/>
        <v>#REF!</v>
      </c>
      <c r="K836" t="str">
        <f t="shared" si="79"/>
        <v>関東地方</v>
      </c>
      <c r="L836" t="str">
        <f t="shared" si="80"/>
        <v>その他</v>
      </c>
      <c r="M836" t="str">
        <f t="shared" si="81"/>
        <v>08.財団法人・社団法人</v>
      </c>
      <c r="N836">
        <f t="shared" si="82"/>
        <v>0</v>
      </c>
      <c r="O836">
        <f t="shared" si="83"/>
        <v>0</v>
      </c>
    </row>
    <row r="837" spans="1:15">
      <c r="A837" s="3" t="s">
        <v>1889</v>
      </c>
      <c r="B837" t="s">
        <v>1749</v>
      </c>
      <c r="C837" t="s">
        <v>1318</v>
      </c>
      <c r="D837" t="s">
        <v>2657</v>
      </c>
      <c r="E837" t="s">
        <v>2072</v>
      </c>
      <c r="F837" s="51"/>
      <c r="G837">
        <v>20</v>
      </c>
      <c r="H837" t="s">
        <v>1060</v>
      </c>
      <c r="I837" t="e">
        <f>VLOOKUP(H837,#REF!,2,0)</f>
        <v>#REF!</v>
      </c>
      <c r="J837" t="e">
        <f t="shared" si="78"/>
        <v>#REF!</v>
      </c>
      <c r="K837" t="str">
        <f t="shared" si="79"/>
        <v>関東地方</v>
      </c>
      <c r="L837" t="str">
        <f t="shared" si="80"/>
        <v>事業法人</v>
      </c>
      <c r="M837" t="str">
        <f t="shared" si="81"/>
        <v>04.事業法人</v>
      </c>
      <c r="N837">
        <f t="shared" si="82"/>
        <v>2</v>
      </c>
      <c r="O837">
        <f t="shared" si="83"/>
        <v>39</v>
      </c>
    </row>
    <row r="838" spans="1:15">
      <c r="A838" t="s">
        <v>2415</v>
      </c>
      <c r="C838" t="s">
        <v>2568</v>
      </c>
      <c r="D838" t="s">
        <v>2654</v>
      </c>
      <c r="E838" t="s">
        <v>2132</v>
      </c>
      <c r="F838" s="51"/>
      <c r="G838">
        <v>20</v>
      </c>
      <c r="H838" t="s">
        <v>1060</v>
      </c>
      <c r="I838" t="e">
        <f>VLOOKUP(H838,#REF!,2,0)</f>
        <v>#REF!</v>
      </c>
      <c r="J838" t="e">
        <f t="shared" si="78"/>
        <v>#REF!</v>
      </c>
      <c r="K838" t="str">
        <f t="shared" si="79"/>
        <v>関東地方</v>
      </c>
      <c r="L838" t="str">
        <f t="shared" si="80"/>
        <v>事業法人</v>
      </c>
      <c r="M838" t="str">
        <f t="shared" si="81"/>
        <v>04.事業法人</v>
      </c>
      <c r="N838">
        <f t="shared" si="82"/>
        <v>0</v>
      </c>
      <c r="O838">
        <f t="shared" si="83"/>
        <v>0</v>
      </c>
    </row>
    <row r="839" spans="1:15" ht="19.8">
      <c r="A839" s="2" t="s">
        <v>1497</v>
      </c>
      <c r="C839" t="s">
        <v>1929</v>
      </c>
      <c r="D839" t="s">
        <v>2659</v>
      </c>
      <c r="E839" t="s">
        <v>2053</v>
      </c>
      <c r="F839" s="51" t="s">
        <v>2771</v>
      </c>
      <c r="G839">
        <v>20</v>
      </c>
      <c r="H839" t="s">
        <v>1060</v>
      </c>
      <c r="I839" t="e">
        <f>VLOOKUP(H839,#REF!,2,0)</f>
        <v>#REF!</v>
      </c>
      <c r="J839" t="e">
        <f t="shared" si="78"/>
        <v>#REF!</v>
      </c>
      <c r="K839" t="str">
        <f t="shared" si="79"/>
        <v>関東地方</v>
      </c>
      <c r="L839" t="str">
        <f t="shared" si="80"/>
        <v>事業法人</v>
      </c>
      <c r="M839" t="str">
        <f t="shared" si="81"/>
        <v>04.事業法人</v>
      </c>
      <c r="N839">
        <f t="shared" si="82"/>
        <v>0</v>
      </c>
      <c r="O839">
        <f t="shared" si="83"/>
        <v>0</v>
      </c>
    </row>
    <row r="840" spans="1:15">
      <c r="A840" s="3" t="s">
        <v>543</v>
      </c>
      <c r="B840" t="s">
        <v>1750</v>
      </c>
      <c r="C840" t="s">
        <v>544</v>
      </c>
      <c r="D840" t="s">
        <v>2655</v>
      </c>
      <c r="E840" t="s">
        <v>1983</v>
      </c>
      <c r="F840" s="51"/>
      <c r="G840">
        <v>25</v>
      </c>
      <c r="H840" t="s">
        <v>1060</v>
      </c>
      <c r="I840" t="e">
        <f>VLOOKUP(H840,#REF!,2,0)</f>
        <v>#REF!</v>
      </c>
      <c r="J840" t="e">
        <f t="shared" si="78"/>
        <v>#REF!</v>
      </c>
      <c r="K840" t="str">
        <f t="shared" si="79"/>
        <v>甲信越地方</v>
      </c>
      <c r="L840" t="str">
        <f t="shared" si="80"/>
        <v>事業法人</v>
      </c>
      <c r="M840" t="str">
        <f t="shared" si="81"/>
        <v>04.事業法人</v>
      </c>
      <c r="N840">
        <f t="shared" si="82"/>
        <v>1</v>
      </c>
      <c r="O840">
        <f t="shared" si="83"/>
        <v>95</v>
      </c>
    </row>
    <row r="841" spans="1:15">
      <c r="A841" s="3" t="s">
        <v>80</v>
      </c>
      <c r="B841" t="s">
        <v>1751</v>
      </c>
      <c r="C841" t="s">
        <v>387</v>
      </c>
      <c r="D841" t="s">
        <v>2638</v>
      </c>
      <c r="E841" t="s">
        <v>1987</v>
      </c>
      <c r="F841" s="51" t="s">
        <v>2771</v>
      </c>
      <c r="G841">
        <v>40</v>
      </c>
      <c r="H841" t="s">
        <v>1060</v>
      </c>
      <c r="I841" t="e">
        <f>VLOOKUP(H841,#REF!,2,0)</f>
        <v>#REF!</v>
      </c>
      <c r="J841" t="e">
        <f t="shared" si="78"/>
        <v>#REF!</v>
      </c>
      <c r="K841" t="str">
        <f t="shared" si="79"/>
        <v>近畿地方</v>
      </c>
      <c r="L841" t="str">
        <f t="shared" si="80"/>
        <v>事業法人</v>
      </c>
      <c r="M841" t="str">
        <f t="shared" si="81"/>
        <v>04.事業法人</v>
      </c>
      <c r="N841">
        <f t="shared" si="82"/>
        <v>1</v>
      </c>
      <c r="O841">
        <f t="shared" si="83"/>
        <v>107</v>
      </c>
    </row>
    <row r="842" spans="1:15" ht="19.8">
      <c r="A842" s="2" t="s">
        <v>1498</v>
      </c>
      <c r="C842" t="s">
        <v>1930</v>
      </c>
      <c r="D842" t="s">
        <v>2658</v>
      </c>
      <c r="E842" t="s">
        <v>1966</v>
      </c>
      <c r="F842" s="51"/>
      <c r="G842">
        <v>35</v>
      </c>
      <c r="H842" t="s">
        <v>249</v>
      </c>
      <c r="I842" t="e">
        <f>VLOOKUP(H842,#REF!,2,0)</f>
        <v>#REF!</v>
      </c>
      <c r="J842" t="e">
        <f t="shared" si="78"/>
        <v>#REF!</v>
      </c>
      <c r="K842" t="str">
        <f t="shared" si="79"/>
        <v>東海地方</v>
      </c>
      <c r="L842" t="str">
        <f t="shared" si="80"/>
        <v>その他</v>
      </c>
      <c r="M842" t="str">
        <f t="shared" si="81"/>
        <v>10.その他</v>
      </c>
      <c r="N842">
        <f t="shared" si="82"/>
        <v>0</v>
      </c>
      <c r="O842">
        <f t="shared" si="83"/>
        <v>0</v>
      </c>
    </row>
    <row r="843" spans="1:15">
      <c r="A843" s="3" t="s">
        <v>81</v>
      </c>
      <c r="B843" t="s">
        <v>1752</v>
      </c>
      <c r="C843" t="s">
        <v>366</v>
      </c>
      <c r="D843" t="s">
        <v>2637</v>
      </c>
      <c r="E843" t="s">
        <v>1963</v>
      </c>
      <c r="F843" s="51"/>
      <c r="G843">
        <v>20</v>
      </c>
      <c r="H843" t="s">
        <v>1060</v>
      </c>
      <c r="I843" t="e">
        <f>VLOOKUP(H843,#REF!,2,0)</f>
        <v>#REF!</v>
      </c>
      <c r="J843" t="e">
        <f t="shared" si="78"/>
        <v>#REF!</v>
      </c>
      <c r="K843" t="str">
        <f t="shared" si="79"/>
        <v>関東地方</v>
      </c>
      <c r="L843" t="str">
        <f t="shared" si="80"/>
        <v>事業法人</v>
      </c>
      <c r="M843" t="str">
        <f t="shared" si="81"/>
        <v>04.事業法人</v>
      </c>
      <c r="N843">
        <f t="shared" si="82"/>
        <v>1</v>
      </c>
      <c r="O843">
        <f t="shared" si="83"/>
        <v>98</v>
      </c>
    </row>
    <row r="844" spans="1:15">
      <c r="A844" s="3" t="s">
        <v>82</v>
      </c>
      <c r="B844" t="s">
        <v>1753</v>
      </c>
      <c r="C844" t="s">
        <v>400</v>
      </c>
      <c r="D844" t="s">
        <v>2646</v>
      </c>
      <c r="E844" t="s">
        <v>1963</v>
      </c>
      <c r="F844" s="51" t="s">
        <v>2771</v>
      </c>
      <c r="G844">
        <v>20</v>
      </c>
      <c r="H844" t="s">
        <v>1060</v>
      </c>
      <c r="I844" t="e">
        <f>VLOOKUP(H844,#REF!,2,0)</f>
        <v>#REF!</v>
      </c>
      <c r="J844" t="e">
        <f t="shared" si="78"/>
        <v>#REF!</v>
      </c>
      <c r="K844" t="str">
        <f t="shared" si="79"/>
        <v>関東地方</v>
      </c>
      <c r="L844" t="str">
        <f t="shared" si="80"/>
        <v>事業法人</v>
      </c>
      <c r="M844" t="str">
        <f t="shared" si="81"/>
        <v>04.事業法人</v>
      </c>
      <c r="N844">
        <f t="shared" si="82"/>
        <v>1</v>
      </c>
      <c r="O844">
        <f t="shared" si="83"/>
        <v>97</v>
      </c>
    </row>
    <row r="845" spans="1:15" ht="19.8">
      <c r="A845" s="2" t="s">
        <v>1499</v>
      </c>
      <c r="C845" t="s">
        <v>1036</v>
      </c>
      <c r="D845" t="s">
        <v>2653</v>
      </c>
      <c r="E845" t="s">
        <v>1962</v>
      </c>
      <c r="F845" s="51"/>
      <c r="G845">
        <v>40</v>
      </c>
      <c r="H845" t="s">
        <v>1060</v>
      </c>
      <c r="I845" t="e">
        <f>VLOOKUP(H845,#REF!,2,0)</f>
        <v>#REF!</v>
      </c>
      <c r="J845" t="e">
        <f t="shared" si="78"/>
        <v>#REF!</v>
      </c>
      <c r="K845" t="str">
        <f t="shared" si="79"/>
        <v>近畿地方</v>
      </c>
      <c r="L845" t="str">
        <f t="shared" si="80"/>
        <v>事業法人</v>
      </c>
      <c r="M845" t="str">
        <f t="shared" si="81"/>
        <v>04.事業法人</v>
      </c>
      <c r="N845">
        <f t="shared" si="82"/>
        <v>0</v>
      </c>
      <c r="O845">
        <f t="shared" si="83"/>
        <v>0</v>
      </c>
    </row>
    <row r="846" spans="1:15">
      <c r="A846" t="s">
        <v>2416</v>
      </c>
      <c r="C846" t="s">
        <v>2569</v>
      </c>
      <c r="D846" t="s">
        <v>2654</v>
      </c>
      <c r="E846" t="s">
        <v>1991</v>
      </c>
      <c r="F846" s="51"/>
      <c r="G846">
        <v>20</v>
      </c>
      <c r="H846" t="s">
        <v>933</v>
      </c>
      <c r="I846" t="e">
        <f>VLOOKUP(H846,#REF!,2,0)</f>
        <v>#REF!</v>
      </c>
      <c r="J846" t="e">
        <f t="shared" si="78"/>
        <v>#REF!</v>
      </c>
      <c r="K846" t="str">
        <f t="shared" si="79"/>
        <v>関東地方</v>
      </c>
      <c r="L846" t="str">
        <f t="shared" si="80"/>
        <v>その他</v>
      </c>
      <c r="M846" t="str">
        <f t="shared" si="81"/>
        <v>08.財団法人・社団法人</v>
      </c>
      <c r="N846">
        <f t="shared" si="82"/>
        <v>0</v>
      </c>
      <c r="O846">
        <f t="shared" si="83"/>
        <v>0</v>
      </c>
    </row>
    <row r="847" spans="1:15" ht="19.8">
      <c r="A847" s="2" t="s">
        <v>700</v>
      </c>
      <c r="C847" t="s">
        <v>774</v>
      </c>
      <c r="D847" t="s">
        <v>2633</v>
      </c>
      <c r="E847" t="s">
        <v>1963</v>
      </c>
      <c r="F847" s="51"/>
      <c r="G847">
        <v>20</v>
      </c>
      <c r="H847" t="s">
        <v>933</v>
      </c>
      <c r="I847" t="e">
        <f>VLOOKUP(H847,#REF!,2,0)</f>
        <v>#REF!</v>
      </c>
      <c r="J847" t="e">
        <f t="shared" si="78"/>
        <v>#REF!</v>
      </c>
      <c r="K847" t="str">
        <f t="shared" si="79"/>
        <v>関東地方</v>
      </c>
      <c r="L847" t="str">
        <f t="shared" si="80"/>
        <v>その他</v>
      </c>
      <c r="M847" t="str">
        <f t="shared" si="81"/>
        <v>08.財団法人・社団法人</v>
      </c>
      <c r="N847">
        <f t="shared" si="82"/>
        <v>0</v>
      </c>
      <c r="O847">
        <f t="shared" si="83"/>
        <v>0</v>
      </c>
    </row>
    <row r="848" spans="1:15" ht="19.8">
      <c r="A848" s="2" t="s">
        <v>323</v>
      </c>
      <c r="C848" t="s">
        <v>224</v>
      </c>
      <c r="D848" t="s">
        <v>2635</v>
      </c>
      <c r="E848" t="s">
        <v>1963</v>
      </c>
      <c r="F848" s="51"/>
      <c r="G848">
        <v>20</v>
      </c>
      <c r="H848" t="s">
        <v>249</v>
      </c>
      <c r="I848" t="e">
        <f>VLOOKUP(H848,#REF!,2,0)</f>
        <v>#REF!</v>
      </c>
      <c r="J848" t="e">
        <f t="shared" si="78"/>
        <v>#REF!</v>
      </c>
      <c r="K848" t="str">
        <f t="shared" si="79"/>
        <v>関東地方</v>
      </c>
      <c r="L848" t="str">
        <f t="shared" si="80"/>
        <v>その他</v>
      </c>
      <c r="M848" t="str">
        <f t="shared" si="81"/>
        <v>10.その他</v>
      </c>
      <c r="N848">
        <f t="shared" si="82"/>
        <v>0</v>
      </c>
      <c r="O848">
        <f t="shared" si="83"/>
        <v>0</v>
      </c>
    </row>
    <row r="849" spans="1:15">
      <c r="A849" s="3" t="s">
        <v>1195</v>
      </c>
      <c r="B849" t="s">
        <v>1754</v>
      </c>
      <c r="C849" t="s">
        <v>1162</v>
      </c>
      <c r="D849" t="s">
        <v>2656</v>
      </c>
      <c r="E849" t="s">
        <v>1965</v>
      </c>
      <c r="F849" s="51"/>
      <c r="G849">
        <v>20</v>
      </c>
      <c r="H849" t="s">
        <v>1193</v>
      </c>
      <c r="I849" t="e">
        <f>VLOOKUP(H849,#REF!,2,0)</f>
        <v>#REF!</v>
      </c>
      <c r="J849" t="e">
        <f t="shared" si="78"/>
        <v>#REF!</v>
      </c>
      <c r="K849" t="str">
        <f t="shared" si="79"/>
        <v>関東地方</v>
      </c>
      <c r="L849" t="str">
        <f t="shared" si="80"/>
        <v>その他</v>
      </c>
      <c r="M849" t="str">
        <f t="shared" si="81"/>
        <v>08.財団法人・社団法人</v>
      </c>
      <c r="N849">
        <f t="shared" si="82"/>
        <v>2</v>
      </c>
      <c r="O849">
        <f t="shared" si="83"/>
        <v>21</v>
      </c>
    </row>
    <row r="850" spans="1:15" ht="19.8">
      <c r="A850" s="2" t="s">
        <v>1500</v>
      </c>
      <c r="C850" t="s">
        <v>1163</v>
      </c>
      <c r="D850" t="s">
        <v>2656</v>
      </c>
      <c r="E850" t="s">
        <v>2005</v>
      </c>
      <c r="F850" s="51"/>
      <c r="G850">
        <v>30</v>
      </c>
      <c r="H850" t="s">
        <v>413</v>
      </c>
      <c r="I850" t="e">
        <f>VLOOKUP(H850,#REF!,2,0)</f>
        <v>#REF!</v>
      </c>
      <c r="J850" t="e">
        <f t="shared" si="78"/>
        <v>#REF!</v>
      </c>
      <c r="K850" t="str">
        <f t="shared" si="79"/>
        <v>北陸地方</v>
      </c>
      <c r="L850" t="str">
        <f t="shared" si="80"/>
        <v>自治体</v>
      </c>
      <c r="M850" t="str">
        <f t="shared" si="81"/>
        <v>07.自治体</v>
      </c>
      <c r="N850">
        <f t="shared" si="82"/>
        <v>0</v>
      </c>
      <c r="O850">
        <f t="shared" si="83"/>
        <v>0</v>
      </c>
    </row>
    <row r="851" spans="1:15">
      <c r="A851" s="3" t="s">
        <v>1890</v>
      </c>
      <c r="B851" t="s">
        <v>1755</v>
      </c>
      <c r="C851" t="s">
        <v>1164</v>
      </c>
      <c r="D851" t="s">
        <v>2656</v>
      </c>
      <c r="E851" t="s">
        <v>1986</v>
      </c>
      <c r="F851" s="51"/>
      <c r="G851">
        <v>20</v>
      </c>
      <c r="H851" t="s">
        <v>1060</v>
      </c>
      <c r="I851" t="e">
        <f>VLOOKUP(H851,#REF!,2,0)</f>
        <v>#REF!</v>
      </c>
      <c r="J851" t="e">
        <f t="shared" si="78"/>
        <v>#REF!</v>
      </c>
      <c r="K851" t="str">
        <f t="shared" si="79"/>
        <v>関東地方</v>
      </c>
      <c r="L851" t="str">
        <f t="shared" si="80"/>
        <v>事業法人</v>
      </c>
      <c r="M851" t="str">
        <f t="shared" si="81"/>
        <v>04.事業法人</v>
      </c>
      <c r="N851">
        <f t="shared" si="82"/>
        <v>2</v>
      </c>
      <c r="O851">
        <f t="shared" si="83"/>
        <v>45</v>
      </c>
    </row>
    <row r="852" spans="1:15" ht="19.8">
      <c r="A852" s="2" t="s">
        <v>1501</v>
      </c>
      <c r="C852" t="s">
        <v>545</v>
      </c>
      <c r="D852" t="s">
        <v>2641</v>
      </c>
      <c r="E852" t="s">
        <v>1963</v>
      </c>
      <c r="F852" s="51"/>
      <c r="G852">
        <v>20</v>
      </c>
      <c r="H852" t="s">
        <v>933</v>
      </c>
      <c r="I852" t="e">
        <f>VLOOKUP(H852,#REF!,2,0)</f>
        <v>#REF!</v>
      </c>
      <c r="J852" t="e">
        <f t="shared" si="78"/>
        <v>#REF!</v>
      </c>
      <c r="K852" t="str">
        <f t="shared" si="79"/>
        <v>関東地方</v>
      </c>
      <c r="L852" t="str">
        <f t="shared" si="80"/>
        <v>その他</v>
      </c>
      <c r="M852" t="str">
        <f t="shared" si="81"/>
        <v>08.財団法人・社団法人</v>
      </c>
      <c r="N852">
        <f t="shared" si="82"/>
        <v>0</v>
      </c>
      <c r="O852">
        <f t="shared" si="83"/>
        <v>0</v>
      </c>
    </row>
    <row r="853" spans="1:15" ht="19.8">
      <c r="A853" s="2" t="s">
        <v>32</v>
      </c>
      <c r="C853" t="s">
        <v>346</v>
      </c>
      <c r="D853" t="s">
        <v>2643</v>
      </c>
      <c r="E853" t="s">
        <v>1963</v>
      </c>
      <c r="F853" s="51"/>
      <c r="G853">
        <v>20</v>
      </c>
      <c r="H853" t="s">
        <v>341</v>
      </c>
      <c r="I853" t="e">
        <f>VLOOKUP(H853,#REF!,2,0)</f>
        <v>#REF!</v>
      </c>
      <c r="J853" t="e">
        <f t="shared" si="78"/>
        <v>#REF!</v>
      </c>
      <c r="K853" t="str">
        <f t="shared" si="79"/>
        <v>関東地方</v>
      </c>
      <c r="L853" t="str">
        <f t="shared" si="80"/>
        <v>-</v>
      </c>
      <c r="M853" t="str">
        <f t="shared" si="81"/>
        <v>03.系統上部・系統下部</v>
      </c>
      <c r="N853">
        <f t="shared" si="82"/>
        <v>0</v>
      </c>
      <c r="O853">
        <f t="shared" si="83"/>
        <v>0</v>
      </c>
    </row>
    <row r="854" spans="1:15" ht="19.8">
      <c r="A854" s="2" t="s">
        <v>104</v>
      </c>
      <c r="C854" t="s">
        <v>105</v>
      </c>
      <c r="D854" t="s">
        <v>2655</v>
      </c>
      <c r="E854" t="s">
        <v>2153</v>
      </c>
      <c r="F854" s="51"/>
      <c r="G854">
        <v>20</v>
      </c>
      <c r="H854" t="s">
        <v>928</v>
      </c>
      <c r="I854" t="e">
        <f>VLOOKUP(H854,#REF!,2,0)</f>
        <v>#REF!</v>
      </c>
      <c r="J854" t="e">
        <f t="shared" si="78"/>
        <v>#REF!</v>
      </c>
      <c r="K854" t="str">
        <f t="shared" si="79"/>
        <v>九州・沖縄地方</v>
      </c>
      <c r="L854" t="str">
        <f t="shared" si="80"/>
        <v>-</v>
      </c>
      <c r="M854" t="str">
        <f t="shared" si="81"/>
        <v>05.信託・投信・投資顧問</v>
      </c>
      <c r="N854">
        <f t="shared" si="82"/>
        <v>0</v>
      </c>
      <c r="O854">
        <f t="shared" si="83"/>
        <v>0</v>
      </c>
    </row>
    <row r="855" spans="1:15">
      <c r="A855" s="3" t="s">
        <v>1502</v>
      </c>
      <c r="B855" t="s">
        <v>1756</v>
      </c>
      <c r="C855" t="s">
        <v>2767</v>
      </c>
      <c r="D855" t="s">
        <v>2655</v>
      </c>
      <c r="E855" s="48" t="s">
        <v>1961</v>
      </c>
      <c r="F855" s="52"/>
      <c r="G855">
        <v>70</v>
      </c>
      <c r="H855" t="s">
        <v>413</v>
      </c>
      <c r="I855" t="e">
        <f>VLOOKUP(H855,#REF!,2,0)</f>
        <v>#REF!</v>
      </c>
      <c r="J855" t="e">
        <f t="shared" si="78"/>
        <v>#REF!</v>
      </c>
      <c r="K855" t="str">
        <f t="shared" si="79"/>
        <v>九州・沖縄地方</v>
      </c>
      <c r="L855" t="str">
        <f t="shared" si="80"/>
        <v>自治体</v>
      </c>
      <c r="M855" t="str">
        <f t="shared" si="81"/>
        <v>07.自治体</v>
      </c>
      <c r="N855">
        <f t="shared" si="82"/>
        <v>1</v>
      </c>
      <c r="O855">
        <f t="shared" si="83"/>
        <v>91</v>
      </c>
    </row>
    <row r="856" spans="1:15" ht="19.8">
      <c r="A856" s="2" t="s">
        <v>701</v>
      </c>
      <c r="C856" t="s">
        <v>775</v>
      </c>
      <c r="D856" t="s">
        <v>2633</v>
      </c>
      <c r="E856" t="s">
        <v>1987</v>
      </c>
      <c r="F856" s="51"/>
      <c r="G856">
        <v>40</v>
      </c>
      <c r="H856" t="s">
        <v>1060</v>
      </c>
      <c r="I856" t="e">
        <f>VLOOKUP(H856,#REF!,2,0)</f>
        <v>#REF!</v>
      </c>
      <c r="J856" t="e">
        <f t="shared" si="78"/>
        <v>#REF!</v>
      </c>
      <c r="K856" t="str">
        <f t="shared" si="79"/>
        <v>近畿地方</v>
      </c>
      <c r="L856" t="str">
        <f t="shared" si="80"/>
        <v>事業法人</v>
      </c>
      <c r="M856" t="str">
        <f t="shared" si="81"/>
        <v>04.事業法人</v>
      </c>
      <c r="N856">
        <f t="shared" si="82"/>
        <v>0</v>
      </c>
      <c r="O856">
        <f t="shared" si="83"/>
        <v>0</v>
      </c>
    </row>
    <row r="857" spans="1:15">
      <c r="A857" s="3" t="s">
        <v>289</v>
      </c>
      <c r="B857" t="s">
        <v>1757</v>
      </c>
      <c r="C857" t="s">
        <v>457</v>
      </c>
      <c r="D857" t="s">
        <v>2632</v>
      </c>
      <c r="E857" t="s">
        <v>1963</v>
      </c>
      <c r="F857" s="51" t="s">
        <v>2771</v>
      </c>
      <c r="G857">
        <v>20</v>
      </c>
      <c r="H857" t="s">
        <v>1060</v>
      </c>
      <c r="I857" t="e">
        <f>VLOOKUP(H857,#REF!,2,0)</f>
        <v>#REF!</v>
      </c>
      <c r="J857" t="e">
        <f t="shared" si="78"/>
        <v>#REF!</v>
      </c>
      <c r="K857" t="str">
        <f t="shared" si="79"/>
        <v>関東地方</v>
      </c>
      <c r="L857" t="str">
        <f t="shared" si="80"/>
        <v>事業法人</v>
      </c>
      <c r="M857" t="str">
        <f t="shared" si="81"/>
        <v>04.事業法人</v>
      </c>
      <c r="N857">
        <f t="shared" si="82"/>
        <v>1</v>
      </c>
      <c r="O857">
        <f t="shared" si="83"/>
        <v>91</v>
      </c>
    </row>
    <row r="858" spans="1:15">
      <c r="A858" s="3" t="s">
        <v>83</v>
      </c>
      <c r="B858" t="s">
        <v>1758</v>
      </c>
      <c r="C858" t="s">
        <v>377</v>
      </c>
      <c r="D858" t="s">
        <v>2639</v>
      </c>
      <c r="E858" t="s">
        <v>1986</v>
      </c>
      <c r="F858" s="51" t="s">
        <v>2771</v>
      </c>
      <c r="G858">
        <v>20</v>
      </c>
      <c r="H858" t="s">
        <v>1060</v>
      </c>
      <c r="I858" t="e">
        <f>VLOOKUP(H858,#REF!,2,0)</f>
        <v>#REF!</v>
      </c>
      <c r="J858" t="e">
        <f t="shared" si="78"/>
        <v>#REF!</v>
      </c>
      <c r="K858" t="str">
        <f t="shared" si="79"/>
        <v>関東地方</v>
      </c>
      <c r="L858" t="str">
        <f t="shared" si="80"/>
        <v>事業法人</v>
      </c>
      <c r="M858" t="str">
        <f t="shared" si="81"/>
        <v>04.事業法人</v>
      </c>
      <c r="N858">
        <f t="shared" si="82"/>
        <v>1</v>
      </c>
      <c r="O858">
        <f t="shared" si="83"/>
        <v>102</v>
      </c>
    </row>
    <row r="859" spans="1:15">
      <c r="A859" s="3" t="s">
        <v>598</v>
      </c>
      <c r="B859" t="s">
        <v>1759</v>
      </c>
      <c r="C859" t="s">
        <v>640</v>
      </c>
      <c r="D859" t="s">
        <v>2658</v>
      </c>
      <c r="E859" t="s">
        <v>2058</v>
      </c>
      <c r="F859" s="51" t="s">
        <v>2771</v>
      </c>
      <c r="G859">
        <v>20</v>
      </c>
      <c r="H859" t="s">
        <v>1060</v>
      </c>
      <c r="I859" t="e">
        <f>VLOOKUP(H859,#REF!,2,0)</f>
        <v>#REF!</v>
      </c>
      <c r="J859" t="e">
        <f t="shared" si="78"/>
        <v>#REF!</v>
      </c>
      <c r="K859" t="str">
        <f t="shared" si="79"/>
        <v>関東地方</v>
      </c>
      <c r="L859" t="str">
        <f t="shared" si="80"/>
        <v>事業法人</v>
      </c>
      <c r="M859" t="str">
        <f t="shared" si="81"/>
        <v>04.事業法人</v>
      </c>
      <c r="N859">
        <f t="shared" si="82"/>
        <v>1</v>
      </c>
      <c r="O859">
        <f t="shared" si="83"/>
        <v>90</v>
      </c>
    </row>
    <row r="860" spans="1:15" ht="19.8">
      <c r="A860" s="2" t="s">
        <v>252</v>
      </c>
      <c r="C860" t="s">
        <v>367</v>
      </c>
      <c r="D860" t="s">
        <v>2637</v>
      </c>
      <c r="E860" t="s">
        <v>1963</v>
      </c>
      <c r="F860" s="51"/>
      <c r="G860">
        <v>20</v>
      </c>
      <c r="H860" t="s">
        <v>928</v>
      </c>
      <c r="I860" t="e">
        <f>VLOOKUP(H860,#REF!,2,0)</f>
        <v>#REF!</v>
      </c>
      <c r="J860" t="e">
        <f t="shared" si="78"/>
        <v>#REF!</v>
      </c>
      <c r="K860" t="str">
        <f t="shared" si="79"/>
        <v>関東地方</v>
      </c>
      <c r="L860" t="str">
        <f t="shared" si="80"/>
        <v>-</v>
      </c>
      <c r="M860" t="str">
        <f t="shared" si="81"/>
        <v>05.信託・投信・投資顧問</v>
      </c>
      <c r="N860">
        <f t="shared" si="82"/>
        <v>0</v>
      </c>
      <c r="O860">
        <f t="shared" si="83"/>
        <v>0</v>
      </c>
    </row>
    <row r="861" spans="1:15">
      <c r="A861" t="s">
        <v>2417</v>
      </c>
      <c r="C861" t="s">
        <v>2570</v>
      </c>
      <c r="D861" t="s">
        <v>2654</v>
      </c>
      <c r="E861" t="s">
        <v>1969</v>
      </c>
      <c r="F861" s="51"/>
      <c r="G861">
        <v>50</v>
      </c>
      <c r="H861" t="s">
        <v>446</v>
      </c>
      <c r="I861" t="e">
        <f>VLOOKUP(H861,#REF!,2,0)</f>
        <v>#REF!</v>
      </c>
      <c r="J861" t="e">
        <f t="shared" si="78"/>
        <v>#REF!</v>
      </c>
      <c r="K861" t="str">
        <f t="shared" si="79"/>
        <v>中国地方</v>
      </c>
      <c r="L861" t="str">
        <f t="shared" si="80"/>
        <v>その他</v>
      </c>
      <c r="M861" t="str">
        <f t="shared" si="81"/>
        <v>09.医療法人・社会福祉法人</v>
      </c>
      <c r="N861">
        <f t="shared" si="82"/>
        <v>0</v>
      </c>
      <c r="O861">
        <f t="shared" si="83"/>
        <v>0</v>
      </c>
    </row>
    <row r="862" spans="1:15">
      <c r="A862" t="s">
        <v>3161</v>
      </c>
      <c r="C862" t="s">
        <v>3254</v>
      </c>
      <c r="D862" s="47" t="s">
        <v>3281</v>
      </c>
      <c r="E862" t="s">
        <v>2137</v>
      </c>
      <c r="H862" t="s">
        <v>446</v>
      </c>
      <c r="I862" t="e">
        <f>VLOOKUP(H862,#REF!,2,0)</f>
        <v>#REF!</v>
      </c>
      <c r="J862" t="e">
        <f t="shared" si="78"/>
        <v>#REF!</v>
      </c>
      <c r="K862" t="str">
        <f t="shared" si="79"/>
        <v>関東地方</v>
      </c>
      <c r="L862" t="str">
        <f t="shared" si="80"/>
        <v>その他</v>
      </c>
      <c r="M862" t="str">
        <f t="shared" si="81"/>
        <v>09.医療法人・社会福祉法人</v>
      </c>
      <c r="N862">
        <f t="shared" si="82"/>
        <v>0</v>
      </c>
      <c r="O862">
        <f t="shared" si="83"/>
        <v>0</v>
      </c>
    </row>
    <row r="863" spans="1:15" ht="19.8">
      <c r="A863" s="2" t="s">
        <v>1503</v>
      </c>
      <c r="C863" t="s">
        <v>1165</v>
      </c>
      <c r="D863" t="s">
        <v>2656</v>
      </c>
      <c r="E863" t="s">
        <v>1982</v>
      </c>
      <c r="F863" s="51"/>
      <c r="G863">
        <v>25</v>
      </c>
      <c r="H863" t="s">
        <v>413</v>
      </c>
      <c r="I863" t="e">
        <f>VLOOKUP(H863,#REF!,2,0)</f>
        <v>#REF!</v>
      </c>
      <c r="J863" t="e">
        <f t="shared" si="78"/>
        <v>#REF!</v>
      </c>
      <c r="K863" t="str">
        <f t="shared" si="79"/>
        <v>甲信越地方</v>
      </c>
      <c r="L863" t="str">
        <f t="shared" si="80"/>
        <v>自治体</v>
      </c>
      <c r="M863" t="str">
        <f t="shared" si="81"/>
        <v>07.自治体</v>
      </c>
      <c r="N863">
        <f t="shared" si="82"/>
        <v>0</v>
      </c>
      <c r="O863">
        <f t="shared" si="83"/>
        <v>0</v>
      </c>
    </row>
    <row r="864" spans="1:15">
      <c r="A864" s="3" t="s">
        <v>1891</v>
      </c>
      <c r="B864" t="s">
        <v>1760</v>
      </c>
      <c r="C864" t="s">
        <v>880</v>
      </c>
      <c r="D864" t="s">
        <v>2659</v>
      </c>
      <c r="E864" t="s">
        <v>2154</v>
      </c>
      <c r="F864" s="51"/>
      <c r="G864">
        <v>70</v>
      </c>
      <c r="H864" t="s">
        <v>413</v>
      </c>
      <c r="I864" t="e">
        <f>VLOOKUP(H864,#REF!,2,0)</f>
        <v>#REF!</v>
      </c>
      <c r="J864" t="e">
        <f t="shared" si="78"/>
        <v>#REF!</v>
      </c>
      <c r="K864" t="str">
        <f t="shared" si="79"/>
        <v>九州・沖縄地方</v>
      </c>
      <c r="L864" t="str">
        <f t="shared" si="80"/>
        <v>自治体</v>
      </c>
      <c r="M864" t="str">
        <f t="shared" si="81"/>
        <v>07.自治体</v>
      </c>
      <c r="N864">
        <f t="shared" si="82"/>
        <v>2</v>
      </c>
      <c r="O864">
        <f t="shared" si="83"/>
        <v>60</v>
      </c>
    </row>
    <row r="865" spans="1:15">
      <c r="A865" t="s">
        <v>3162</v>
      </c>
      <c r="B865" t="s">
        <v>3293</v>
      </c>
      <c r="C865" t="s">
        <v>3255</v>
      </c>
      <c r="D865" s="47" t="s">
        <v>3281</v>
      </c>
      <c r="E865" t="s">
        <v>2191</v>
      </c>
      <c r="H865" t="s">
        <v>1060</v>
      </c>
      <c r="I865" t="e">
        <f>VLOOKUP(H865,#REF!,2,0)</f>
        <v>#REF!</v>
      </c>
      <c r="J865" t="e">
        <f t="shared" si="78"/>
        <v>#REF!</v>
      </c>
      <c r="K865" t="str">
        <f t="shared" si="79"/>
        <v>北海道・東北地方</v>
      </c>
      <c r="L865" t="str">
        <f t="shared" si="80"/>
        <v>事業法人</v>
      </c>
      <c r="M865" t="str">
        <f t="shared" si="81"/>
        <v>04.事業法人</v>
      </c>
      <c r="N865">
        <f t="shared" si="82"/>
        <v>1</v>
      </c>
      <c r="O865">
        <f t="shared" si="83"/>
        <v>104</v>
      </c>
    </row>
    <row r="866" spans="1:15">
      <c r="A866" s="3" t="s">
        <v>546</v>
      </c>
      <c r="B866" t="s">
        <v>1761</v>
      </c>
      <c r="C866" t="s">
        <v>547</v>
      </c>
      <c r="D866" t="s">
        <v>2655</v>
      </c>
      <c r="E866" t="s">
        <v>2155</v>
      </c>
      <c r="F866" s="51"/>
      <c r="G866">
        <v>40</v>
      </c>
      <c r="H866" t="s">
        <v>1060</v>
      </c>
      <c r="I866" t="e">
        <f>VLOOKUP(H866,#REF!,2,0)</f>
        <v>#REF!</v>
      </c>
      <c r="J866" t="e">
        <f t="shared" si="78"/>
        <v>#REF!</v>
      </c>
      <c r="K866" t="str">
        <f t="shared" si="79"/>
        <v>近畿地方</v>
      </c>
      <c r="L866" t="str">
        <f t="shared" si="80"/>
        <v>事業法人</v>
      </c>
      <c r="M866" t="str">
        <f t="shared" si="81"/>
        <v>04.事業法人</v>
      </c>
      <c r="N866">
        <f t="shared" si="82"/>
        <v>1</v>
      </c>
      <c r="O866">
        <f t="shared" si="83"/>
        <v>106</v>
      </c>
    </row>
    <row r="867" spans="1:15" ht="19.8">
      <c r="A867" s="2" t="s">
        <v>304</v>
      </c>
      <c r="C867" t="s">
        <v>141</v>
      </c>
      <c r="D867" t="s">
        <v>2636</v>
      </c>
      <c r="E867" t="s">
        <v>1982</v>
      </c>
      <c r="F867" s="51"/>
      <c r="G867">
        <v>25</v>
      </c>
      <c r="H867" t="s">
        <v>335</v>
      </c>
      <c r="I867" t="e">
        <f>VLOOKUP(H867,#REF!,2,0)</f>
        <v>#REF!</v>
      </c>
      <c r="J867" t="e">
        <f t="shared" si="78"/>
        <v>#REF!</v>
      </c>
      <c r="K867" t="str">
        <f t="shared" si="79"/>
        <v>甲信越地方</v>
      </c>
      <c r="L867" t="str">
        <f t="shared" si="80"/>
        <v>地域金融機関</v>
      </c>
      <c r="M867" t="str">
        <f t="shared" si="81"/>
        <v>02.銀行</v>
      </c>
      <c r="N867">
        <f t="shared" si="82"/>
        <v>0</v>
      </c>
      <c r="O867">
        <f t="shared" si="83"/>
        <v>0</v>
      </c>
    </row>
    <row r="868" spans="1:15" ht="19.8">
      <c r="A868" s="2" t="s">
        <v>881</v>
      </c>
      <c r="C868" t="s">
        <v>882</v>
      </c>
      <c r="D868" t="s">
        <v>2659</v>
      </c>
      <c r="E868" t="s">
        <v>2098</v>
      </c>
      <c r="F868" s="51"/>
      <c r="G868">
        <v>20</v>
      </c>
      <c r="H868" t="s">
        <v>930</v>
      </c>
      <c r="I868" t="e">
        <f>VLOOKUP(H868,#REF!,2,0)</f>
        <v>#REF!</v>
      </c>
      <c r="J868" t="e">
        <f t="shared" si="78"/>
        <v>#REF!</v>
      </c>
      <c r="K868" t="str">
        <f t="shared" si="79"/>
        <v>関東地方</v>
      </c>
      <c r="L868" t="str">
        <f t="shared" si="80"/>
        <v>学校法人等</v>
      </c>
      <c r="M868" t="str">
        <f t="shared" si="81"/>
        <v>01.学校法人・国立大学法人等</v>
      </c>
      <c r="N868">
        <f t="shared" si="82"/>
        <v>0</v>
      </c>
      <c r="O868">
        <f t="shared" si="83"/>
        <v>0</v>
      </c>
    </row>
    <row r="869" spans="1:15" ht="19.8">
      <c r="A869" s="2" t="s">
        <v>702</v>
      </c>
      <c r="C869" t="s">
        <v>776</v>
      </c>
      <c r="D869" t="s">
        <v>2633</v>
      </c>
      <c r="E869" t="s">
        <v>1965</v>
      </c>
      <c r="F869" s="51"/>
      <c r="G869">
        <v>20</v>
      </c>
      <c r="H869" t="s">
        <v>1060</v>
      </c>
      <c r="I869" t="e">
        <f>VLOOKUP(H869,#REF!,2,0)</f>
        <v>#REF!</v>
      </c>
      <c r="J869" t="e">
        <f t="shared" si="78"/>
        <v>#REF!</v>
      </c>
      <c r="K869" t="str">
        <f t="shared" si="79"/>
        <v>関東地方</v>
      </c>
      <c r="L869" t="str">
        <f t="shared" si="80"/>
        <v>事業法人</v>
      </c>
      <c r="M869" t="str">
        <f t="shared" si="81"/>
        <v>04.事業法人</v>
      </c>
      <c r="N869">
        <f t="shared" si="82"/>
        <v>0</v>
      </c>
      <c r="O869">
        <f t="shared" si="83"/>
        <v>0</v>
      </c>
    </row>
    <row r="870" spans="1:15">
      <c r="A870" t="s">
        <v>2418</v>
      </c>
      <c r="C870" t="s">
        <v>2571</v>
      </c>
      <c r="D870" t="s">
        <v>2654</v>
      </c>
      <c r="E870" t="s">
        <v>1962</v>
      </c>
      <c r="F870" s="51"/>
      <c r="G870">
        <v>40</v>
      </c>
      <c r="H870" t="s">
        <v>1060</v>
      </c>
      <c r="I870" t="e">
        <f>VLOOKUP(H870,#REF!,2,0)</f>
        <v>#REF!</v>
      </c>
      <c r="J870" t="e">
        <f t="shared" si="78"/>
        <v>#REF!</v>
      </c>
      <c r="K870" t="str">
        <f t="shared" si="79"/>
        <v>近畿地方</v>
      </c>
      <c r="L870" t="str">
        <f t="shared" si="80"/>
        <v>事業法人</v>
      </c>
      <c r="M870" t="str">
        <f t="shared" si="81"/>
        <v>04.事業法人</v>
      </c>
      <c r="N870">
        <f t="shared" si="82"/>
        <v>0</v>
      </c>
      <c r="O870">
        <f t="shared" si="83"/>
        <v>0</v>
      </c>
    </row>
    <row r="871" spans="1:15">
      <c r="A871" s="3" t="s">
        <v>1236</v>
      </c>
      <c r="B871" t="s">
        <v>1762</v>
      </c>
      <c r="C871" t="s">
        <v>1319</v>
      </c>
      <c r="D871" t="s">
        <v>2657</v>
      </c>
      <c r="E871" t="s">
        <v>2023</v>
      </c>
      <c r="F871" s="51"/>
      <c r="G871">
        <v>40</v>
      </c>
      <c r="H871" t="s">
        <v>1060</v>
      </c>
      <c r="I871" t="e">
        <f>VLOOKUP(H871,#REF!,2,0)</f>
        <v>#REF!</v>
      </c>
      <c r="J871" t="e">
        <f t="shared" si="78"/>
        <v>#REF!</v>
      </c>
      <c r="K871" t="str">
        <f t="shared" si="79"/>
        <v>近畿地方</v>
      </c>
      <c r="L871" t="str">
        <f t="shared" si="80"/>
        <v>事業法人</v>
      </c>
      <c r="M871" t="str">
        <f t="shared" si="81"/>
        <v>04.事業法人</v>
      </c>
      <c r="N871">
        <f t="shared" si="82"/>
        <v>1</v>
      </c>
      <c r="O871">
        <f t="shared" si="83"/>
        <v>105</v>
      </c>
    </row>
    <row r="872" spans="1:15">
      <c r="A872" s="3" t="s">
        <v>1091</v>
      </c>
      <c r="B872" t="s">
        <v>1763</v>
      </c>
      <c r="C872" t="s">
        <v>1166</v>
      </c>
      <c r="D872" t="s">
        <v>2656</v>
      </c>
      <c r="E872" t="s">
        <v>1980</v>
      </c>
      <c r="F872" s="51"/>
      <c r="G872">
        <v>40</v>
      </c>
      <c r="H872" t="s">
        <v>1060</v>
      </c>
      <c r="I872" t="e">
        <f>VLOOKUP(H872,#REF!,2,0)</f>
        <v>#REF!</v>
      </c>
      <c r="J872" t="e">
        <f t="shared" si="78"/>
        <v>#REF!</v>
      </c>
      <c r="K872" t="str">
        <f t="shared" si="79"/>
        <v>近畿地方</v>
      </c>
      <c r="L872" t="str">
        <f t="shared" si="80"/>
        <v>事業法人</v>
      </c>
      <c r="M872" t="str">
        <f t="shared" si="81"/>
        <v>04.事業法人</v>
      </c>
      <c r="N872">
        <f t="shared" si="82"/>
        <v>1</v>
      </c>
      <c r="O872">
        <f t="shared" si="83"/>
        <v>100</v>
      </c>
    </row>
    <row r="873" spans="1:15" ht="19.8">
      <c r="A873" s="2" t="s">
        <v>324</v>
      </c>
      <c r="B873" t="s">
        <v>2737</v>
      </c>
      <c r="C873" t="s">
        <v>225</v>
      </c>
      <c r="D873" t="s">
        <v>2635</v>
      </c>
      <c r="E873" t="s">
        <v>1986</v>
      </c>
      <c r="F873" s="51"/>
      <c r="G873">
        <v>20</v>
      </c>
      <c r="H873" t="s">
        <v>1060</v>
      </c>
      <c r="I873" t="e">
        <f>VLOOKUP(H873,#REF!,2,0)</f>
        <v>#REF!</v>
      </c>
      <c r="J873" t="e">
        <f t="shared" si="78"/>
        <v>#REF!</v>
      </c>
      <c r="K873" t="str">
        <f t="shared" si="79"/>
        <v>関東地方</v>
      </c>
      <c r="L873" t="str">
        <f t="shared" si="80"/>
        <v>事業法人</v>
      </c>
      <c r="M873" t="str">
        <f t="shared" si="81"/>
        <v>04.事業法人</v>
      </c>
      <c r="N873">
        <f t="shared" si="82"/>
        <v>1</v>
      </c>
      <c r="O873">
        <f t="shared" si="83"/>
        <v>93</v>
      </c>
    </row>
    <row r="874" spans="1:15">
      <c r="A874" t="s">
        <v>3163</v>
      </c>
      <c r="C874" t="s">
        <v>3256</v>
      </c>
      <c r="D874" s="47" t="s">
        <v>3281</v>
      </c>
      <c r="E874" t="s">
        <v>1980</v>
      </c>
      <c r="H874" t="s">
        <v>1060</v>
      </c>
      <c r="I874" t="e">
        <f>VLOOKUP(H874,#REF!,2,0)</f>
        <v>#REF!</v>
      </c>
      <c r="J874" t="e">
        <f t="shared" si="78"/>
        <v>#REF!</v>
      </c>
      <c r="K874" t="str">
        <f t="shared" si="79"/>
        <v>近畿地方</v>
      </c>
      <c r="L874" t="str">
        <f t="shared" si="80"/>
        <v>事業法人</v>
      </c>
      <c r="M874" t="str">
        <f t="shared" si="81"/>
        <v>04.事業法人</v>
      </c>
      <c r="N874">
        <f t="shared" si="82"/>
        <v>0</v>
      </c>
      <c r="O874">
        <f t="shared" si="83"/>
        <v>0</v>
      </c>
    </row>
    <row r="875" spans="1:15" ht="19.8">
      <c r="A875" s="2" t="s">
        <v>142</v>
      </c>
      <c r="C875" t="s">
        <v>143</v>
      </c>
      <c r="D875" t="s">
        <v>2636</v>
      </c>
      <c r="E875" t="s">
        <v>1986</v>
      </c>
      <c r="F875" s="51"/>
      <c r="G875">
        <v>20</v>
      </c>
      <c r="H875" t="s">
        <v>1060</v>
      </c>
      <c r="I875" t="e">
        <f>VLOOKUP(H875,#REF!,2,0)</f>
        <v>#REF!</v>
      </c>
      <c r="J875" t="e">
        <f t="shared" si="78"/>
        <v>#REF!</v>
      </c>
      <c r="K875" t="str">
        <f t="shared" si="79"/>
        <v>関東地方</v>
      </c>
      <c r="L875" t="str">
        <f t="shared" si="80"/>
        <v>事業法人</v>
      </c>
      <c r="M875" t="str">
        <f t="shared" si="81"/>
        <v>04.事業法人</v>
      </c>
      <c r="N875">
        <f t="shared" si="82"/>
        <v>0</v>
      </c>
      <c r="O875">
        <f t="shared" si="83"/>
        <v>0</v>
      </c>
    </row>
    <row r="876" spans="1:15" ht="19.8">
      <c r="A876" s="2" t="s">
        <v>703</v>
      </c>
      <c r="C876" t="s">
        <v>777</v>
      </c>
      <c r="D876" t="s">
        <v>2633</v>
      </c>
      <c r="E876" t="s">
        <v>2029</v>
      </c>
      <c r="F876" s="51"/>
      <c r="G876">
        <v>20</v>
      </c>
      <c r="H876" t="s">
        <v>1060</v>
      </c>
      <c r="I876" t="e">
        <f>VLOOKUP(H876,#REF!,2,0)</f>
        <v>#REF!</v>
      </c>
      <c r="J876" t="e">
        <f t="shared" si="78"/>
        <v>#REF!</v>
      </c>
      <c r="K876" t="str">
        <f t="shared" si="79"/>
        <v>関東地方</v>
      </c>
      <c r="L876" t="str">
        <f t="shared" si="80"/>
        <v>事業法人</v>
      </c>
      <c r="M876" t="str">
        <f t="shared" si="81"/>
        <v>04.事業法人</v>
      </c>
      <c r="N876">
        <f t="shared" si="82"/>
        <v>0</v>
      </c>
      <c r="O876">
        <f t="shared" si="83"/>
        <v>0</v>
      </c>
    </row>
    <row r="877" spans="1:15">
      <c r="A877" t="s">
        <v>3164</v>
      </c>
      <c r="B877" s="8" t="s">
        <v>3314</v>
      </c>
      <c r="C877" t="s">
        <v>3257</v>
      </c>
      <c r="D877" s="47" t="s">
        <v>3281</v>
      </c>
      <c r="E877" t="s">
        <v>1969</v>
      </c>
      <c r="H877" t="s">
        <v>1060</v>
      </c>
      <c r="I877" t="e">
        <f>VLOOKUP(H877,#REF!,2,0)</f>
        <v>#REF!</v>
      </c>
      <c r="J877" t="e">
        <f t="shared" si="78"/>
        <v>#REF!</v>
      </c>
      <c r="K877" t="str">
        <f t="shared" si="79"/>
        <v>中国地方</v>
      </c>
      <c r="L877" t="str">
        <f t="shared" si="80"/>
        <v>事業法人</v>
      </c>
      <c r="M877" t="str">
        <f t="shared" si="81"/>
        <v>04.事業法人</v>
      </c>
      <c r="N877">
        <f t="shared" si="82"/>
        <v>2</v>
      </c>
      <c r="O877">
        <f t="shared" si="83"/>
        <v>35</v>
      </c>
    </row>
    <row r="878" spans="1:15">
      <c r="A878" s="3" t="s">
        <v>325</v>
      </c>
      <c r="B878" t="s">
        <v>1764</v>
      </c>
      <c r="C878" t="s">
        <v>226</v>
      </c>
      <c r="D878" t="s">
        <v>2635</v>
      </c>
      <c r="E878" t="s">
        <v>1972</v>
      </c>
      <c r="F878" s="51"/>
      <c r="G878">
        <v>10</v>
      </c>
      <c r="H878" t="s">
        <v>1060</v>
      </c>
      <c r="I878" t="e">
        <f>VLOOKUP(H878,#REF!,2,0)</f>
        <v>#REF!</v>
      </c>
      <c r="J878" t="e">
        <f t="shared" si="78"/>
        <v>#REF!</v>
      </c>
      <c r="K878" t="str">
        <f t="shared" si="79"/>
        <v>北海道・東北地方</v>
      </c>
      <c r="L878" t="str">
        <f t="shared" si="80"/>
        <v>事業法人</v>
      </c>
      <c r="M878" t="str">
        <f t="shared" si="81"/>
        <v>04.事業法人</v>
      </c>
      <c r="N878">
        <f t="shared" si="82"/>
        <v>1</v>
      </c>
      <c r="O878">
        <f t="shared" si="83"/>
        <v>92</v>
      </c>
    </row>
    <row r="879" spans="1:15" ht="19.8">
      <c r="A879" s="2" t="s">
        <v>883</v>
      </c>
      <c r="C879" t="s">
        <v>884</v>
      </c>
      <c r="D879" t="s">
        <v>2659</v>
      </c>
      <c r="E879" t="s">
        <v>2138</v>
      </c>
      <c r="F879" s="51"/>
      <c r="G879">
        <v>30</v>
      </c>
      <c r="H879" t="s">
        <v>413</v>
      </c>
      <c r="I879" t="e">
        <f>VLOOKUP(H879,#REF!,2,0)</f>
        <v>#REF!</v>
      </c>
      <c r="J879" t="e">
        <f t="shared" si="78"/>
        <v>#REF!</v>
      </c>
      <c r="K879" t="str">
        <f t="shared" si="79"/>
        <v>北陸地方</v>
      </c>
      <c r="L879" t="str">
        <f t="shared" si="80"/>
        <v>自治体</v>
      </c>
      <c r="M879" t="str">
        <f t="shared" si="81"/>
        <v>07.自治体</v>
      </c>
      <c r="N879">
        <f t="shared" si="82"/>
        <v>0</v>
      </c>
      <c r="O879">
        <f t="shared" si="83"/>
        <v>0</v>
      </c>
    </row>
    <row r="880" spans="1:15">
      <c r="A880" t="s">
        <v>2419</v>
      </c>
      <c r="C880" t="s">
        <v>2572</v>
      </c>
      <c r="D880" t="s">
        <v>2654</v>
      </c>
      <c r="E880" t="s">
        <v>1992</v>
      </c>
      <c r="F880" s="51"/>
      <c r="G880">
        <v>50</v>
      </c>
      <c r="H880" t="s">
        <v>930</v>
      </c>
      <c r="I880" t="e">
        <f>VLOOKUP(H880,#REF!,2,0)</f>
        <v>#REF!</v>
      </c>
      <c r="J880" t="e">
        <f t="shared" si="78"/>
        <v>#REF!</v>
      </c>
      <c r="K880" t="str">
        <f t="shared" si="79"/>
        <v>中国地方</v>
      </c>
      <c r="L880" t="str">
        <f t="shared" si="80"/>
        <v>学校法人等</v>
      </c>
      <c r="M880" t="str">
        <f t="shared" si="81"/>
        <v>01.学校法人・国立大学法人等</v>
      </c>
      <c r="N880">
        <f t="shared" si="82"/>
        <v>0</v>
      </c>
      <c r="O880">
        <f t="shared" si="83"/>
        <v>0</v>
      </c>
    </row>
    <row r="881" spans="1:15" ht="19.8">
      <c r="A881" s="2" t="s">
        <v>885</v>
      </c>
      <c r="C881" t="s">
        <v>886</v>
      </c>
      <c r="D881" t="s">
        <v>2659</v>
      </c>
      <c r="E881" t="s">
        <v>1982</v>
      </c>
      <c r="F881" s="51"/>
      <c r="G881">
        <v>25</v>
      </c>
      <c r="H881" t="s">
        <v>413</v>
      </c>
      <c r="I881" t="e">
        <f>VLOOKUP(H881,#REF!,2,0)</f>
        <v>#REF!</v>
      </c>
      <c r="J881" t="e">
        <f t="shared" si="78"/>
        <v>#REF!</v>
      </c>
      <c r="K881" t="str">
        <f t="shared" si="79"/>
        <v>甲信越地方</v>
      </c>
      <c r="L881" t="str">
        <f t="shared" si="80"/>
        <v>自治体</v>
      </c>
      <c r="M881" t="str">
        <f t="shared" si="81"/>
        <v>07.自治体</v>
      </c>
      <c r="N881">
        <f t="shared" si="82"/>
        <v>0</v>
      </c>
      <c r="O881">
        <f t="shared" si="83"/>
        <v>0</v>
      </c>
    </row>
    <row r="882" spans="1:15" ht="19.8">
      <c r="A882" s="2" t="s">
        <v>326</v>
      </c>
      <c r="C882" t="s">
        <v>227</v>
      </c>
      <c r="D882" t="s">
        <v>2635</v>
      </c>
      <c r="E882" t="s">
        <v>1992</v>
      </c>
      <c r="F882" s="51"/>
      <c r="G882">
        <v>50</v>
      </c>
      <c r="H882" t="s">
        <v>1060</v>
      </c>
      <c r="I882" t="e">
        <f>VLOOKUP(H882,#REF!,2,0)</f>
        <v>#REF!</v>
      </c>
      <c r="J882" t="e">
        <f t="shared" si="78"/>
        <v>#REF!</v>
      </c>
      <c r="K882" t="str">
        <f t="shared" si="79"/>
        <v>中国地方</v>
      </c>
      <c r="L882" t="str">
        <f t="shared" si="80"/>
        <v>事業法人</v>
      </c>
      <c r="M882" t="str">
        <f t="shared" si="81"/>
        <v>04.事業法人</v>
      </c>
      <c r="N882">
        <f t="shared" si="82"/>
        <v>0</v>
      </c>
      <c r="O882">
        <f t="shared" si="83"/>
        <v>0</v>
      </c>
    </row>
    <row r="883" spans="1:15">
      <c r="A883" t="s">
        <v>2847</v>
      </c>
      <c r="B883" t="s">
        <v>3066</v>
      </c>
      <c r="C883" t="s">
        <v>2948</v>
      </c>
      <c r="D883" t="s">
        <v>2972</v>
      </c>
      <c r="E883" t="s">
        <v>3015</v>
      </c>
      <c r="H883" t="s">
        <v>1060</v>
      </c>
      <c r="I883" t="e">
        <f>VLOOKUP(H883,#REF!,2,0)</f>
        <v>#REF!</v>
      </c>
      <c r="J883" t="e">
        <f t="shared" si="78"/>
        <v>#REF!</v>
      </c>
      <c r="K883" t="str">
        <f t="shared" si="79"/>
        <v>関東地方</v>
      </c>
      <c r="L883" t="str">
        <f t="shared" si="80"/>
        <v>事業法人</v>
      </c>
      <c r="M883" t="str">
        <f t="shared" si="81"/>
        <v>04.事業法人</v>
      </c>
      <c r="N883">
        <f t="shared" si="82"/>
        <v>1</v>
      </c>
      <c r="O883">
        <f t="shared" si="83"/>
        <v>100</v>
      </c>
    </row>
    <row r="884" spans="1:15" ht="19.8">
      <c r="A884" s="2" t="s">
        <v>33</v>
      </c>
      <c r="C884" t="s">
        <v>388</v>
      </c>
      <c r="D884" t="s">
        <v>2638</v>
      </c>
      <c r="E884" t="s">
        <v>2058</v>
      </c>
      <c r="F884" s="51"/>
      <c r="G884">
        <v>20</v>
      </c>
      <c r="H884" t="s">
        <v>1345</v>
      </c>
      <c r="I884" t="e">
        <f>VLOOKUP(H884,#REF!,2,0)</f>
        <v>#REF!</v>
      </c>
      <c r="J884" t="e">
        <f t="shared" si="78"/>
        <v>#REF!</v>
      </c>
      <c r="K884" t="str">
        <f t="shared" si="79"/>
        <v>関東地方</v>
      </c>
      <c r="L884" t="str">
        <f t="shared" si="80"/>
        <v>地域金融機関</v>
      </c>
      <c r="M884" t="str">
        <f t="shared" si="81"/>
        <v>03.系統上部・系統下部</v>
      </c>
      <c r="N884">
        <f t="shared" si="82"/>
        <v>0</v>
      </c>
      <c r="O884">
        <f t="shared" si="83"/>
        <v>0</v>
      </c>
    </row>
    <row r="885" spans="1:15" ht="19.8">
      <c r="A885" s="2" t="s">
        <v>265</v>
      </c>
      <c r="C885" t="s">
        <v>436</v>
      </c>
      <c r="D885" t="s">
        <v>2644</v>
      </c>
      <c r="E885" t="s">
        <v>1963</v>
      </c>
      <c r="F885" s="51" t="s">
        <v>2771</v>
      </c>
      <c r="G885">
        <v>20</v>
      </c>
      <c r="H885" t="s">
        <v>1060</v>
      </c>
      <c r="I885" t="e">
        <f>VLOOKUP(H885,#REF!,2,0)</f>
        <v>#REF!</v>
      </c>
      <c r="J885" t="e">
        <f t="shared" si="78"/>
        <v>#REF!</v>
      </c>
      <c r="K885" t="str">
        <f t="shared" si="79"/>
        <v>関東地方</v>
      </c>
      <c r="L885" t="str">
        <f t="shared" si="80"/>
        <v>事業法人</v>
      </c>
      <c r="M885" t="str">
        <f t="shared" si="81"/>
        <v>04.事業法人</v>
      </c>
      <c r="N885">
        <f t="shared" si="82"/>
        <v>0</v>
      </c>
      <c r="O885">
        <f t="shared" si="83"/>
        <v>0</v>
      </c>
    </row>
    <row r="886" spans="1:15">
      <c r="A886" t="s">
        <v>3165</v>
      </c>
      <c r="C886" t="s">
        <v>3258</v>
      </c>
      <c r="D886" s="47" t="s">
        <v>3281</v>
      </c>
      <c r="E886" t="s">
        <v>1987</v>
      </c>
      <c r="H886" t="s">
        <v>1193</v>
      </c>
      <c r="I886" t="e">
        <f>VLOOKUP(H886,#REF!,2,0)</f>
        <v>#REF!</v>
      </c>
      <c r="J886" t="e">
        <f t="shared" si="78"/>
        <v>#REF!</v>
      </c>
      <c r="K886" t="str">
        <f t="shared" si="79"/>
        <v>近畿地方</v>
      </c>
      <c r="L886" t="str">
        <f t="shared" si="80"/>
        <v>その他</v>
      </c>
      <c r="M886" t="str">
        <f t="shared" si="81"/>
        <v>08.財団法人・社団法人</v>
      </c>
      <c r="N886">
        <f t="shared" si="82"/>
        <v>0</v>
      </c>
      <c r="O886">
        <f t="shared" si="83"/>
        <v>0</v>
      </c>
    </row>
    <row r="887" spans="1:15">
      <c r="A887" t="s">
        <v>2848</v>
      </c>
      <c r="B887" t="s">
        <v>3067</v>
      </c>
      <c r="C887" t="s">
        <v>2949</v>
      </c>
      <c r="D887" t="s">
        <v>2972</v>
      </c>
      <c r="E887" t="s">
        <v>3009</v>
      </c>
      <c r="H887" t="s">
        <v>440</v>
      </c>
      <c r="I887" t="e">
        <f>VLOOKUP(H887,#REF!,2,0)</f>
        <v>#REF!</v>
      </c>
      <c r="J887" t="e">
        <f t="shared" si="78"/>
        <v>#REF!</v>
      </c>
      <c r="K887" t="str">
        <f t="shared" si="79"/>
        <v>関東地方</v>
      </c>
      <c r="L887" t="str">
        <f t="shared" si="80"/>
        <v>その他</v>
      </c>
      <c r="M887" t="str">
        <f t="shared" si="81"/>
        <v>09.医療法人・社会福祉法人</v>
      </c>
      <c r="N887">
        <f t="shared" si="82"/>
        <v>1</v>
      </c>
      <c r="O887">
        <f t="shared" si="83"/>
        <v>102</v>
      </c>
    </row>
    <row r="888" spans="1:15">
      <c r="A888" s="3" t="s">
        <v>327</v>
      </c>
      <c r="B888" t="s">
        <v>1765</v>
      </c>
      <c r="C888" t="s">
        <v>228</v>
      </c>
      <c r="D888" t="s">
        <v>2635</v>
      </c>
      <c r="E888" t="s">
        <v>1987</v>
      </c>
      <c r="F888" s="51"/>
      <c r="G888">
        <v>40</v>
      </c>
      <c r="H888" t="s">
        <v>1060</v>
      </c>
      <c r="I888" t="e">
        <f>VLOOKUP(H888,#REF!,2,0)</f>
        <v>#REF!</v>
      </c>
      <c r="J888" t="e">
        <f t="shared" si="78"/>
        <v>#REF!</v>
      </c>
      <c r="K888" t="str">
        <f t="shared" si="79"/>
        <v>近畿地方</v>
      </c>
      <c r="L888" t="str">
        <f t="shared" si="80"/>
        <v>事業法人</v>
      </c>
      <c r="M888" t="str">
        <f t="shared" si="81"/>
        <v>04.事業法人</v>
      </c>
      <c r="N888">
        <f t="shared" si="82"/>
        <v>1</v>
      </c>
      <c r="O888">
        <f t="shared" si="83"/>
        <v>93</v>
      </c>
    </row>
    <row r="889" spans="1:15">
      <c r="A889" t="s">
        <v>2849</v>
      </c>
      <c r="C889" t="s">
        <v>2950</v>
      </c>
      <c r="D889" t="s">
        <v>2972</v>
      </c>
      <c r="E889" t="s">
        <v>2978</v>
      </c>
      <c r="H889" t="s">
        <v>413</v>
      </c>
      <c r="I889" t="e">
        <f>VLOOKUP(H889,#REF!,2,0)</f>
        <v>#REF!</v>
      </c>
      <c r="J889" t="e">
        <f t="shared" si="78"/>
        <v>#REF!</v>
      </c>
      <c r="K889" t="str">
        <f t="shared" si="79"/>
        <v>中国地方</v>
      </c>
      <c r="L889" t="str">
        <f t="shared" si="80"/>
        <v>自治体</v>
      </c>
      <c r="M889" t="str">
        <f t="shared" si="81"/>
        <v>07.自治体</v>
      </c>
      <c r="N889">
        <f t="shared" si="82"/>
        <v>0</v>
      </c>
      <c r="O889">
        <f t="shared" si="83"/>
        <v>0</v>
      </c>
    </row>
    <row r="890" spans="1:15">
      <c r="A890" s="3" t="s">
        <v>1892</v>
      </c>
      <c r="B890" t="s">
        <v>1766</v>
      </c>
      <c r="C890" t="s">
        <v>548</v>
      </c>
      <c r="D890" t="s">
        <v>2655</v>
      </c>
      <c r="E890" t="s">
        <v>2157</v>
      </c>
      <c r="F890" s="51"/>
      <c r="G890">
        <v>50</v>
      </c>
      <c r="H890" t="s">
        <v>413</v>
      </c>
      <c r="I890" t="e">
        <f>VLOOKUP(H890,#REF!,2,0)</f>
        <v>#REF!</v>
      </c>
      <c r="J890" t="e">
        <f t="shared" si="78"/>
        <v>#REF!</v>
      </c>
      <c r="K890" t="str">
        <f t="shared" si="79"/>
        <v>中国地方</v>
      </c>
      <c r="L890" t="str">
        <f t="shared" si="80"/>
        <v>自治体</v>
      </c>
      <c r="M890" t="str">
        <f t="shared" si="81"/>
        <v>07.自治体</v>
      </c>
      <c r="N890">
        <f t="shared" si="82"/>
        <v>2</v>
      </c>
      <c r="O890">
        <f t="shared" si="83"/>
        <v>55</v>
      </c>
    </row>
    <row r="891" spans="1:15">
      <c r="A891" t="s">
        <v>2420</v>
      </c>
      <c r="B891" t="s">
        <v>2751</v>
      </c>
      <c r="C891" t="s">
        <v>2573</v>
      </c>
      <c r="D891" t="s">
        <v>2654</v>
      </c>
      <c r="E891" t="s">
        <v>2131</v>
      </c>
      <c r="F891" s="51"/>
      <c r="G891">
        <v>20</v>
      </c>
      <c r="H891" t="s">
        <v>1060</v>
      </c>
      <c r="I891" t="e">
        <f>VLOOKUP(H891,#REF!,2,0)</f>
        <v>#REF!</v>
      </c>
      <c r="J891" t="e">
        <f t="shared" si="78"/>
        <v>#REF!</v>
      </c>
      <c r="K891" t="str">
        <f t="shared" si="79"/>
        <v>関東地方</v>
      </c>
      <c r="L891" t="str">
        <f t="shared" si="80"/>
        <v>事業法人</v>
      </c>
      <c r="M891" t="str">
        <f t="shared" si="81"/>
        <v>04.事業法人</v>
      </c>
      <c r="N891">
        <f t="shared" si="82"/>
        <v>2</v>
      </c>
      <c r="O891">
        <f t="shared" si="83"/>
        <v>46</v>
      </c>
    </row>
    <row r="892" spans="1:15">
      <c r="A892" t="s">
        <v>3166</v>
      </c>
      <c r="B892" t="s">
        <v>3310</v>
      </c>
      <c r="C892" t="s">
        <v>3259</v>
      </c>
      <c r="D892" s="47" t="s">
        <v>3281</v>
      </c>
      <c r="E892" t="s">
        <v>2055</v>
      </c>
      <c r="F892" s="47" t="s">
        <v>2771</v>
      </c>
      <c r="H892" t="s">
        <v>1060</v>
      </c>
      <c r="I892" t="e">
        <f>VLOOKUP(H892,#REF!,2,0)</f>
        <v>#REF!</v>
      </c>
      <c r="J892" t="e">
        <f t="shared" si="78"/>
        <v>#REF!</v>
      </c>
      <c r="K892" t="str">
        <f t="shared" si="79"/>
        <v>関東地方</v>
      </c>
      <c r="L892" t="str">
        <f t="shared" si="80"/>
        <v>事業法人</v>
      </c>
      <c r="M892" t="str">
        <f t="shared" si="81"/>
        <v>04.事業法人</v>
      </c>
      <c r="N892">
        <f t="shared" si="82"/>
        <v>1</v>
      </c>
      <c r="O892">
        <f t="shared" si="83"/>
        <v>100</v>
      </c>
    </row>
    <row r="893" spans="1:15" ht="19.8">
      <c r="A893" s="2" t="s">
        <v>34</v>
      </c>
      <c r="C893" t="s">
        <v>389</v>
      </c>
      <c r="D893" t="s">
        <v>2638</v>
      </c>
      <c r="E893" t="s">
        <v>1963</v>
      </c>
      <c r="F893" s="51"/>
      <c r="G893">
        <v>20</v>
      </c>
      <c r="H893" t="s">
        <v>930</v>
      </c>
      <c r="I893" t="e">
        <f>VLOOKUP(H893,#REF!,2,0)</f>
        <v>#REF!</v>
      </c>
      <c r="J893" t="e">
        <f t="shared" si="78"/>
        <v>#REF!</v>
      </c>
      <c r="K893" t="str">
        <f t="shared" si="79"/>
        <v>関東地方</v>
      </c>
      <c r="L893" t="str">
        <f t="shared" si="80"/>
        <v>学校法人等</v>
      </c>
      <c r="M893" t="str">
        <f t="shared" si="81"/>
        <v>01.学校法人・国立大学法人等</v>
      </c>
      <c r="N893">
        <f t="shared" si="82"/>
        <v>0</v>
      </c>
      <c r="O893">
        <f t="shared" si="83"/>
        <v>0</v>
      </c>
    </row>
    <row r="894" spans="1:15" ht="19.8">
      <c r="A894" s="2" t="s">
        <v>1504</v>
      </c>
      <c r="C894" t="s">
        <v>1167</v>
      </c>
      <c r="D894" t="s">
        <v>2656</v>
      </c>
      <c r="E894" t="s">
        <v>1985</v>
      </c>
      <c r="F894" s="51"/>
      <c r="G894">
        <v>10</v>
      </c>
      <c r="H894" t="s">
        <v>413</v>
      </c>
      <c r="I894" t="e">
        <f>VLOOKUP(H894,#REF!,2,0)</f>
        <v>#REF!</v>
      </c>
      <c r="J894" t="e">
        <f t="shared" si="78"/>
        <v>#REF!</v>
      </c>
      <c r="K894" t="str">
        <f t="shared" si="79"/>
        <v>北海道・東北地方</v>
      </c>
      <c r="L894" t="str">
        <f t="shared" si="80"/>
        <v>自治体</v>
      </c>
      <c r="M894" t="str">
        <f t="shared" si="81"/>
        <v>07.自治体</v>
      </c>
      <c r="N894">
        <f t="shared" si="82"/>
        <v>0</v>
      </c>
      <c r="O894">
        <f t="shared" si="83"/>
        <v>0</v>
      </c>
    </row>
    <row r="895" spans="1:15">
      <c r="A895" s="3" t="s">
        <v>1092</v>
      </c>
      <c r="B895" t="s">
        <v>1767</v>
      </c>
      <c r="C895" t="s">
        <v>1168</v>
      </c>
      <c r="D895" t="s">
        <v>2656</v>
      </c>
      <c r="E895" t="s">
        <v>1980</v>
      </c>
      <c r="F895" s="51"/>
      <c r="G895">
        <v>40</v>
      </c>
      <c r="H895" t="s">
        <v>1060</v>
      </c>
      <c r="I895" t="e">
        <f>VLOOKUP(H895,#REF!,2,0)</f>
        <v>#REF!</v>
      </c>
      <c r="J895" t="e">
        <f t="shared" si="78"/>
        <v>#REF!</v>
      </c>
      <c r="K895" t="str">
        <f t="shared" si="79"/>
        <v>近畿地方</v>
      </c>
      <c r="L895" t="str">
        <f t="shared" si="80"/>
        <v>事業法人</v>
      </c>
      <c r="M895" t="str">
        <f t="shared" si="81"/>
        <v>04.事業法人</v>
      </c>
      <c r="N895">
        <f t="shared" si="82"/>
        <v>1</v>
      </c>
      <c r="O895">
        <f t="shared" si="83"/>
        <v>93</v>
      </c>
    </row>
    <row r="896" spans="1:15">
      <c r="A896" t="s">
        <v>3167</v>
      </c>
      <c r="C896" t="s">
        <v>3260</v>
      </c>
      <c r="D896" s="47" t="s">
        <v>3281</v>
      </c>
      <c r="E896" t="s">
        <v>1998</v>
      </c>
      <c r="H896" t="s">
        <v>440</v>
      </c>
      <c r="I896" t="e">
        <f>VLOOKUP(H896,#REF!,2,0)</f>
        <v>#REF!</v>
      </c>
      <c r="J896" t="e">
        <f t="shared" si="78"/>
        <v>#REF!</v>
      </c>
      <c r="K896" t="str">
        <f t="shared" si="79"/>
        <v>北陸地方</v>
      </c>
      <c r="L896" t="str">
        <f t="shared" si="80"/>
        <v>その他</v>
      </c>
      <c r="M896" t="str">
        <f t="shared" si="81"/>
        <v>09.医療法人・社会福祉法人</v>
      </c>
      <c r="N896">
        <f t="shared" si="82"/>
        <v>0</v>
      </c>
      <c r="O896">
        <f t="shared" si="83"/>
        <v>0</v>
      </c>
    </row>
    <row r="897" spans="1:15">
      <c r="A897" s="3" t="s">
        <v>1237</v>
      </c>
      <c r="B897" t="s">
        <v>1768</v>
      </c>
      <c r="C897" t="s">
        <v>1320</v>
      </c>
      <c r="D897" t="s">
        <v>2657</v>
      </c>
      <c r="E897" t="s">
        <v>2087</v>
      </c>
      <c r="F897" s="51"/>
      <c r="G897">
        <v>40</v>
      </c>
      <c r="H897" t="s">
        <v>1060</v>
      </c>
      <c r="I897" t="e">
        <f>VLOOKUP(H897,#REF!,2,0)</f>
        <v>#REF!</v>
      </c>
      <c r="J897" t="e">
        <f t="shared" si="78"/>
        <v>#REF!</v>
      </c>
      <c r="K897" t="str">
        <f t="shared" si="79"/>
        <v>近畿地方</v>
      </c>
      <c r="L897" t="str">
        <f t="shared" si="80"/>
        <v>事業法人</v>
      </c>
      <c r="M897" t="str">
        <f t="shared" si="81"/>
        <v>04.事業法人</v>
      </c>
      <c r="N897">
        <f t="shared" si="82"/>
        <v>1</v>
      </c>
      <c r="O897">
        <f t="shared" si="83"/>
        <v>98</v>
      </c>
    </row>
    <row r="898" spans="1:15" ht="19.8">
      <c r="A898" s="2" t="s">
        <v>1238</v>
      </c>
      <c r="C898" t="s">
        <v>1321</v>
      </c>
      <c r="D898" t="s">
        <v>2657</v>
      </c>
      <c r="E898" t="s">
        <v>1980</v>
      </c>
      <c r="F898" s="51"/>
      <c r="G898">
        <v>40</v>
      </c>
      <c r="H898" t="s">
        <v>1193</v>
      </c>
      <c r="I898" t="e">
        <f>VLOOKUP(H898,#REF!,2,0)</f>
        <v>#REF!</v>
      </c>
      <c r="J898" t="e">
        <f t="shared" ref="J898:J961" si="84">IF(AND(I898="事業法人",F898="○"),"事業法人（上場）",IF(AND(I898="事業法人",F898=""),"事業法人（非上場）",I898))</f>
        <v>#REF!</v>
      </c>
      <c r="K898" t="str">
        <f t="shared" ref="K898:K961" si="85">VLOOKUP(E898,S:T,2,0)</f>
        <v>近畿地方</v>
      </c>
      <c r="L898" t="str">
        <f t="shared" ref="L898:L961" si="86">VLOOKUP(H898,U:V,2,0)</f>
        <v>その他</v>
      </c>
      <c r="M898" t="str">
        <f t="shared" ref="M898:M961" si="87">VLOOKUP(H898,W:X,2,0)</f>
        <v>08.財団法人・社団法人</v>
      </c>
      <c r="N898">
        <f t="shared" ref="N898:N961" si="88">IF(B898="",0,IF(COUNTIF(B898,"https://www.jasso.go.jp/*")=1,1,2))</f>
        <v>0</v>
      </c>
      <c r="O898">
        <f t="shared" ref="O898:O961" si="89">LEN(B898)</f>
        <v>0</v>
      </c>
    </row>
    <row r="899" spans="1:15">
      <c r="A899" t="s">
        <v>2421</v>
      </c>
      <c r="C899" t="s">
        <v>2574</v>
      </c>
      <c r="D899" t="s">
        <v>2654</v>
      </c>
      <c r="E899" t="s">
        <v>2627</v>
      </c>
      <c r="F899" s="51"/>
      <c r="G899">
        <v>50</v>
      </c>
      <c r="H899" t="s">
        <v>1060</v>
      </c>
      <c r="I899" t="e">
        <f>VLOOKUP(H899,#REF!,2,0)</f>
        <v>#REF!</v>
      </c>
      <c r="J899" t="e">
        <f t="shared" si="84"/>
        <v>#REF!</v>
      </c>
      <c r="K899" t="str">
        <f t="shared" si="85"/>
        <v>中国地方</v>
      </c>
      <c r="L899" t="str">
        <f t="shared" si="86"/>
        <v>事業法人</v>
      </c>
      <c r="M899" t="str">
        <f t="shared" si="87"/>
        <v>04.事業法人</v>
      </c>
      <c r="N899">
        <f t="shared" si="88"/>
        <v>0</v>
      </c>
      <c r="O899">
        <f t="shared" si="89"/>
        <v>0</v>
      </c>
    </row>
    <row r="900" spans="1:15">
      <c r="A900" t="s">
        <v>1980</v>
      </c>
      <c r="C900" t="s">
        <v>2575</v>
      </c>
      <c r="D900" t="s">
        <v>2654</v>
      </c>
      <c r="E900" t="s">
        <v>1980</v>
      </c>
      <c r="F900" s="51"/>
      <c r="G900">
        <v>40</v>
      </c>
      <c r="H900" t="s">
        <v>413</v>
      </c>
      <c r="I900" t="e">
        <f>VLOOKUP(H900,#REF!,2,0)</f>
        <v>#REF!</v>
      </c>
      <c r="J900" t="e">
        <f t="shared" si="84"/>
        <v>#REF!</v>
      </c>
      <c r="K900" t="str">
        <f t="shared" si="85"/>
        <v>近畿地方</v>
      </c>
      <c r="L900" t="str">
        <f t="shared" si="86"/>
        <v>自治体</v>
      </c>
      <c r="M900" t="str">
        <f t="shared" si="87"/>
        <v>07.自治体</v>
      </c>
      <c r="N900">
        <f t="shared" si="88"/>
        <v>0</v>
      </c>
      <c r="O900">
        <f t="shared" si="89"/>
        <v>0</v>
      </c>
    </row>
    <row r="901" spans="1:15" ht="19.8">
      <c r="A901" s="2" t="s">
        <v>549</v>
      </c>
      <c r="C901" t="s">
        <v>550</v>
      </c>
      <c r="D901" t="s">
        <v>2655</v>
      </c>
      <c r="E901" t="s">
        <v>1964</v>
      </c>
      <c r="F901" s="51"/>
      <c r="G901">
        <v>40</v>
      </c>
      <c r="H901" t="s">
        <v>1193</v>
      </c>
      <c r="I901" t="e">
        <f>VLOOKUP(H901,#REF!,2,0)</f>
        <v>#REF!</v>
      </c>
      <c r="J901" t="e">
        <f t="shared" si="84"/>
        <v>#REF!</v>
      </c>
      <c r="K901" t="str">
        <f t="shared" si="85"/>
        <v>近畿地方</v>
      </c>
      <c r="L901" t="str">
        <f t="shared" si="86"/>
        <v>その他</v>
      </c>
      <c r="M901" t="str">
        <f t="shared" si="87"/>
        <v>08.財団法人・社団法人</v>
      </c>
      <c r="N901">
        <f t="shared" si="88"/>
        <v>0</v>
      </c>
      <c r="O901">
        <f t="shared" si="89"/>
        <v>0</v>
      </c>
    </row>
    <row r="902" spans="1:15">
      <c r="A902" s="3" t="s">
        <v>599</v>
      </c>
      <c r="B902" t="s">
        <v>1769</v>
      </c>
      <c r="C902" t="s">
        <v>641</v>
      </c>
      <c r="D902" t="s">
        <v>2658</v>
      </c>
      <c r="E902" t="s">
        <v>1980</v>
      </c>
      <c r="F902" s="51"/>
      <c r="G902">
        <v>40</v>
      </c>
      <c r="H902" t="s">
        <v>1060</v>
      </c>
      <c r="I902" t="e">
        <f>VLOOKUP(H902,#REF!,2,0)</f>
        <v>#REF!</v>
      </c>
      <c r="J902" t="e">
        <f t="shared" si="84"/>
        <v>#REF!</v>
      </c>
      <c r="K902" t="str">
        <f t="shared" si="85"/>
        <v>近畿地方</v>
      </c>
      <c r="L902" t="str">
        <f t="shared" si="86"/>
        <v>事業法人</v>
      </c>
      <c r="M902" t="str">
        <f t="shared" si="87"/>
        <v>04.事業法人</v>
      </c>
      <c r="N902">
        <f t="shared" si="88"/>
        <v>1</v>
      </c>
      <c r="O902">
        <f t="shared" si="89"/>
        <v>96</v>
      </c>
    </row>
    <row r="903" spans="1:15" ht="19.8">
      <c r="A903" s="2" t="s">
        <v>551</v>
      </c>
      <c r="C903" t="s">
        <v>552</v>
      </c>
      <c r="D903" t="s">
        <v>2655</v>
      </c>
      <c r="E903" t="s">
        <v>2055</v>
      </c>
      <c r="F903" s="51"/>
      <c r="G903">
        <v>20</v>
      </c>
      <c r="H903" t="s">
        <v>1060</v>
      </c>
      <c r="I903" t="e">
        <f>VLOOKUP(H903,#REF!,2,0)</f>
        <v>#REF!</v>
      </c>
      <c r="J903" t="e">
        <f t="shared" si="84"/>
        <v>#REF!</v>
      </c>
      <c r="K903" t="str">
        <f t="shared" si="85"/>
        <v>関東地方</v>
      </c>
      <c r="L903" t="str">
        <f t="shared" si="86"/>
        <v>事業法人</v>
      </c>
      <c r="M903" t="str">
        <f t="shared" si="87"/>
        <v>04.事業法人</v>
      </c>
      <c r="N903">
        <f t="shared" si="88"/>
        <v>0</v>
      </c>
      <c r="O903">
        <f t="shared" si="89"/>
        <v>0</v>
      </c>
    </row>
    <row r="904" spans="1:15">
      <c r="A904" t="s">
        <v>2422</v>
      </c>
      <c r="C904" t="s">
        <v>2576</v>
      </c>
      <c r="D904" t="s">
        <v>2654</v>
      </c>
      <c r="E904" t="s">
        <v>2140</v>
      </c>
      <c r="F904" s="51"/>
      <c r="G904">
        <v>70</v>
      </c>
      <c r="H904" t="s">
        <v>413</v>
      </c>
      <c r="I904" t="e">
        <f>VLOOKUP(H904,#REF!,2,0)</f>
        <v>#REF!</v>
      </c>
      <c r="J904" t="e">
        <f t="shared" si="84"/>
        <v>#REF!</v>
      </c>
      <c r="K904" t="str">
        <f t="shared" si="85"/>
        <v>九州・沖縄地方</v>
      </c>
      <c r="L904" t="str">
        <f t="shared" si="86"/>
        <v>自治体</v>
      </c>
      <c r="M904" t="str">
        <f t="shared" si="87"/>
        <v>07.自治体</v>
      </c>
      <c r="N904">
        <f t="shared" si="88"/>
        <v>0</v>
      </c>
      <c r="O904">
        <f t="shared" si="89"/>
        <v>0</v>
      </c>
    </row>
    <row r="905" spans="1:15">
      <c r="A905" t="s">
        <v>2423</v>
      </c>
      <c r="C905" t="s">
        <v>2577</v>
      </c>
      <c r="D905" t="s">
        <v>2654</v>
      </c>
      <c r="E905" t="s">
        <v>1966</v>
      </c>
      <c r="F905" s="51"/>
      <c r="G905">
        <v>35</v>
      </c>
      <c r="H905" t="s">
        <v>930</v>
      </c>
      <c r="I905" t="e">
        <f>VLOOKUP(H905,#REF!,2,0)</f>
        <v>#REF!</v>
      </c>
      <c r="J905" t="e">
        <f t="shared" si="84"/>
        <v>#REF!</v>
      </c>
      <c r="K905" t="str">
        <f t="shared" si="85"/>
        <v>東海地方</v>
      </c>
      <c r="L905" t="str">
        <f t="shared" si="86"/>
        <v>学校法人等</v>
      </c>
      <c r="M905" t="str">
        <f t="shared" si="87"/>
        <v>01.学校法人・国立大学法人等</v>
      </c>
      <c r="N905">
        <f t="shared" si="88"/>
        <v>0</v>
      </c>
      <c r="O905">
        <f t="shared" si="89"/>
        <v>0</v>
      </c>
    </row>
    <row r="906" spans="1:15">
      <c r="A906" t="s">
        <v>2424</v>
      </c>
      <c r="C906" t="s">
        <v>2578</v>
      </c>
      <c r="D906" t="s">
        <v>2654</v>
      </c>
      <c r="E906" t="s">
        <v>1961</v>
      </c>
      <c r="F906" s="51"/>
      <c r="G906">
        <v>70</v>
      </c>
      <c r="H906" t="s">
        <v>413</v>
      </c>
      <c r="I906" t="e">
        <f>VLOOKUP(H906,#REF!,2,0)</f>
        <v>#REF!</v>
      </c>
      <c r="J906" t="e">
        <f t="shared" si="84"/>
        <v>#REF!</v>
      </c>
      <c r="K906" t="str">
        <f t="shared" si="85"/>
        <v>九州・沖縄地方</v>
      </c>
      <c r="L906" t="str">
        <f t="shared" si="86"/>
        <v>自治体</v>
      </c>
      <c r="M906" t="str">
        <f t="shared" si="87"/>
        <v>07.自治体</v>
      </c>
      <c r="N906">
        <f t="shared" si="88"/>
        <v>0</v>
      </c>
      <c r="O906">
        <f t="shared" si="89"/>
        <v>0</v>
      </c>
    </row>
    <row r="907" spans="1:15">
      <c r="A907" t="s">
        <v>2425</v>
      </c>
      <c r="B907" t="s">
        <v>2749</v>
      </c>
      <c r="C907" t="s">
        <v>2579</v>
      </c>
      <c r="D907" t="s">
        <v>2654</v>
      </c>
      <c r="E907" t="s">
        <v>2620</v>
      </c>
      <c r="F907" s="51"/>
      <c r="G907">
        <v>50</v>
      </c>
      <c r="H907" t="s">
        <v>1060</v>
      </c>
      <c r="I907" t="e">
        <f>VLOOKUP(H907,#REF!,2,0)</f>
        <v>#REF!</v>
      </c>
      <c r="J907" t="e">
        <f t="shared" si="84"/>
        <v>#REF!</v>
      </c>
      <c r="K907" t="str">
        <f t="shared" si="85"/>
        <v>中国地方</v>
      </c>
      <c r="L907" t="str">
        <f t="shared" si="86"/>
        <v>事業法人</v>
      </c>
      <c r="M907" t="str">
        <f t="shared" si="87"/>
        <v>04.事業法人</v>
      </c>
      <c r="N907">
        <f t="shared" si="88"/>
        <v>1</v>
      </c>
      <c r="O907">
        <f t="shared" si="89"/>
        <v>97</v>
      </c>
    </row>
    <row r="908" spans="1:15">
      <c r="A908" t="s">
        <v>3135</v>
      </c>
      <c r="B908" t="s">
        <v>3311</v>
      </c>
      <c r="C908" t="s">
        <v>3261</v>
      </c>
      <c r="D908" s="47" t="s">
        <v>3281</v>
      </c>
      <c r="E908" t="s">
        <v>1969</v>
      </c>
      <c r="H908" t="s">
        <v>1060</v>
      </c>
      <c r="I908" t="e">
        <f>VLOOKUP(H908,#REF!,2,0)</f>
        <v>#REF!</v>
      </c>
      <c r="J908" t="e">
        <f t="shared" si="84"/>
        <v>#REF!</v>
      </c>
      <c r="K908" t="str">
        <f t="shared" si="85"/>
        <v>中国地方</v>
      </c>
      <c r="L908" t="str">
        <f t="shared" si="86"/>
        <v>事業法人</v>
      </c>
      <c r="M908" t="str">
        <f t="shared" si="87"/>
        <v>04.事業法人</v>
      </c>
      <c r="N908">
        <f t="shared" si="88"/>
        <v>1</v>
      </c>
      <c r="O908">
        <f t="shared" si="89"/>
        <v>103</v>
      </c>
    </row>
    <row r="909" spans="1:15">
      <c r="A909" t="s">
        <v>2850</v>
      </c>
      <c r="C909" t="s">
        <v>2951</v>
      </c>
      <c r="D909" t="s">
        <v>2972</v>
      </c>
      <c r="E909" t="s">
        <v>3010</v>
      </c>
      <c r="H909" t="s">
        <v>1193</v>
      </c>
      <c r="I909" t="e">
        <f>VLOOKUP(H909,#REF!,2,0)</f>
        <v>#REF!</v>
      </c>
      <c r="J909" t="e">
        <f t="shared" si="84"/>
        <v>#REF!</v>
      </c>
      <c r="K909" t="str">
        <f t="shared" si="85"/>
        <v>中国地方</v>
      </c>
      <c r="L909" t="str">
        <f t="shared" si="86"/>
        <v>その他</v>
      </c>
      <c r="M909" t="str">
        <f t="shared" si="87"/>
        <v>08.財団法人・社団法人</v>
      </c>
      <c r="N909">
        <f t="shared" si="88"/>
        <v>0</v>
      </c>
      <c r="O909">
        <f t="shared" si="89"/>
        <v>0</v>
      </c>
    </row>
    <row r="910" spans="1:15" ht="19.8">
      <c r="A910" s="2" t="s">
        <v>1093</v>
      </c>
      <c r="C910" t="s">
        <v>1169</v>
      </c>
      <c r="D910" t="s">
        <v>2656</v>
      </c>
      <c r="E910" t="s">
        <v>2015</v>
      </c>
      <c r="F910" s="51"/>
      <c r="G910">
        <v>50</v>
      </c>
      <c r="H910" t="s">
        <v>413</v>
      </c>
      <c r="I910" t="e">
        <f>VLOOKUP(H910,#REF!,2,0)</f>
        <v>#REF!</v>
      </c>
      <c r="J910" t="e">
        <f t="shared" si="84"/>
        <v>#REF!</v>
      </c>
      <c r="K910" t="str">
        <f t="shared" si="85"/>
        <v>中国地方</v>
      </c>
      <c r="L910" t="str">
        <f t="shared" si="86"/>
        <v>自治体</v>
      </c>
      <c r="M910" t="str">
        <f t="shared" si="87"/>
        <v>07.自治体</v>
      </c>
      <c r="N910">
        <f t="shared" si="88"/>
        <v>0</v>
      </c>
      <c r="O910">
        <f t="shared" si="89"/>
        <v>0</v>
      </c>
    </row>
    <row r="911" spans="1:15">
      <c r="A911" s="3" t="s">
        <v>600</v>
      </c>
      <c r="B911" t="s">
        <v>1770</v>
      </c>
      <c r="C911" t="s">
        <v>642</v>
      </c>
      <c r="D911" t="s">
        <v>2658</v>
      </c>
      <c r="E911" t="s">
        <v>1969</v>
      </c>
      <c r="F911" s="51"/>
      <c r="G911">
        <v>50</v>
      </c>
      <c r="H911" t="s">
        <v>440</v>
      </c>
      <c r="I911" t="e">
        <f>VLOOKUP(H911,#REF!,2,0)</f>
        <v>#REF!</v>
      </c>
      <c r="J911" t="e">
        <f t="shared" si="84"/>
        <v>#REF!</v>
      </c>
      <c r="K911" t="str">
        <f t="shared" si="85"/>
        <v>中国地方</v>
      </c>
      <c r="L911" t="str">
        <f t="shared" si="86"/>
        <v>その他</v>
      </c>
      <c r="M911" t="str">
        <f t="shared" si="87"/>
        <v>09.医療法人・社会福祉法人</v>
      </c>
      <c r="N911">
        <f t="shared" si="88"/>
        <v>1</v>
      </c>
      <c r="O911">
        <f t="shared" si="89"/>
        <v>96</v>
      </c>
    </row>
    <row r="912" spans="1:15" ht="19.8">
      <c r="A912" s="2" t="s">
        <v>1239</v>
      </c>
      <c r="C912" t="s">
        <v>1322</v>
      </c>
      <c r="D912" t="s">
        <v>2657</v>
      </c>
      <c r="E912" t="s">
        <v>1992</v>
      </c>
      <c r="F912" s="51"/>
      <c r="G912">
        <v>50</v>
      </c>
      <c r="H912" t="s">
        <v>1193</v>
      </c>
      <c r="I912" t="e">
        <f>VLOOKUP(H912,#REF!,2,0)</f>
        <v>#REF!</v>
      </c>
      <c r="J912" t="e">
        <f t="shared" si="84"/>
        <v>#REF!</v>
      </c>
      <c r="K912" t="str">
        <f t="shared" si="85"/>
        <v>中国地方</v>
      </c>
      <c r="L912" t="str">
        <f t="shared" si="86"/>
        <v>その他</v>
      </c>
      <c r="M912" t="str">
        <f t="shared" si="87"/>
        <v>08.財団法人・社団法人</v>
      </c>
      <c r="N912">
        <f t="shared" si="88"/>
        <v>0</v>
      </c>
      <c r="O912">
        <f t="shared" si="89"/>
        <v>0</v>
      </c>
    </row>
    <row r="913" spans="1:15" ht="19.8">
      <c r="A913" s="2" t="s">
        <v>1240</v>
      </c>
      <c r="C913" t="s">
        <v>1323</v>
      </c>
      <c r="D913" t="s">
        <v>2657</v>
      </c>
      <c r="E913" t="s">
        <v>1992</v>
      </c>
      <c r="F913" s="51"/>
      <c r="G913">
        <v>50</v>
      </c>
      <c r="H913" t="s">
        <v>1194</v>
      </c>
      <c r="I913" t="e">
        <f>VLOOKUP(H913,#REF!,2,0)</f>
        <v>#REF!</v>
      </c>
      <c r="J913" t="e">
        <f t="shared" si="84"/>
        <v>#REF!</v>
      </c>
      <c r="K913" t="str">
        <f t="shared" si="85"/>
        <v>中国地方</v>
      </c>
      <c r="L913" t="str">
        <f t="shared" si="86"/>
        <v>地域金融機関</v>
      </c>
      <c r="M913" t="str">
        <f t="shared" si="87"/>
        <v>03.系統上部・系統下部</v>
      </c>
      <c r="N913">
        <f t="shared" si="88"/>
        <v>0</v>
      </c>
      <c r="O913">
        <f t="shared" si="89"/>
        <v>0</v>
      </c>
    </row>
    <row r="914" spans="1:15">
      <c r="A914" t="s">
        <v>2426</v>
      </c>
      <c r="C914" t="s">
        <v>2580</v>
      </c>
      <c r="D914" t="s">
        <v>2654</v>
      </c>
      <c r="E914" t="s">
        <v>2620</v>
      </c>
      <c r="F914" s="51"/>
      <c r="G914">
        <v>50</v>
      </c>
      <c r="H914" t="s">
        <v>930</v>
      </c>
      <c r="I914" t="e">
        <f>VLOOKUP(H914,#REF!,2,0)</f>
        <v>#REF!</v>
      </c>
      <c r="J914" t="e">
        <f t="shared" si="84"/>
        <v>#REF!</v>
      </c>
      <c r="K914" t="str">
        <f t="shared" si="85"/>
        <v>中国地方</v>
      </c>
      <c r="L914" t="str">
        <f t="shared" si="86"/>
        <v>学校法人等</v>
      </c>
      <c r="M914" t="str">
        <f t="shared" si="87"/>
        <v>01.学校法人・国立大学法人等</v>
      </c>
      <c r="N914">
        <f t="shared" si="88"/>
        <v>0</v>
      </c>
      <c r="O914">
        <f t="shared" si="89"/>
        <v>0</v>
      </c>
    </row>
    <row r="915" spans="1:15">
      <c r="A915" t="s">
        <v>2427</v>
      </c>
      <c r="C915" t="s">
        <v>2581</v>
      </c>
      <c r="D915" t="s">
        <v>2654</v>
      </c>
      <c r="E915" t="s">
        <v>2620</v>
      </c>
      <c r="F915" s="51"/>
      <c r="G915">
        <v>50</v>
      </c>
      <c r="H915" t="s">
        <v>1060</v>
      </c>
      <c r="I915" t="e">
        <f>VLOOKUP(H915,#REF!,2,0)</f>
        <v>#REF!</v>
      </c>
      <c r="J915" t="e">
        <f t="shared" si="84"/>
        <v>#REF!</v>
      </c>
      <c r="K915" t="str">
        <f t="shared" si="85"/>
        <v>中国地方</v>
      </c>
      <c r="L915" t="str">
        <f t="shared" si="86"/>
        <v>事業法人</v>
      </c>
      <c r="M915" t="str">
        <f t="shared" si="87"/>
        <v>04.事業法人</v>
      </c>
      <c r="N915">
        <f t="shared" si="88"/>
        <v>0</v>
      </c>
      <c r="O915">
        <f t="shared" si="89"/>
        <v>0</v>
      </c>
    </row>
    <row r="916" spans="1:15">
      <c r="A916" s="3" t="s">
        <v>1893</v>
      </c>
      <c r="B916" t="s">
        <v>1771</v>
      </c>
      <c r="C916" t="s">
        <v>1037</v>
      </c>
      <c r="D916" t="s">
        <v>2653</v>
      </c>
      <c r="E916" t="s">
        <v>2050</v>
      </c>
      <c r="F916" s="51"/>
      <c r="G916">
        <v>40</v>
      </c>
      <c r="H916" t="s">
        <v>1060</v>
      </c>
      <c r="I916" t="e">
        <f>VLOOKUP(H916,#REF!,2,0)</f>
        <v>#REF!</v>
      </c>
      <c r="J916" t="e">
        <f t="shared" si="84"/>
        <v>#REF!</v>
      </c>
      <c r="K916" t="str">
        <f t="shared" si="85"/>
        <v>近畿地方</v>
      </c>
      <c r="L916" t="str">
        <f t="shared" si="86"/>
        <v>事業法人</v>
      </c>
      <c r="M916" t="str">
        <f t="shared" si="87"/>
        <v>04.事業法人</v>
      </c>
      <c r="N916">
        <f t="shared" si="88"/>
        <v>2</v>
      </c>
      <c r="O916">
        <f t="shared" si="89"/>
        <v>46</v>
      </c>
    </row>
    <row r="917" spans="1:15">
      <c r="A917" s="3" t="s">
        <v>266</v>
      </c>
      <c r="B917" t="s">
        <v>1772</v>
      </c>
      <c r="C917" t="s">
        <v>437</v>
      </c>
      <c r="D917" t="s">
        <v>2644</v>
      </c>
      <c r="E917" t="s">
        <v>1963</v>
      </c>
      <c r="F917" s="51" t="s">
        <v>2771</v>
      </c>
      <c r="G917">
        <v>20</v>
      </c>
      <c r="H917" t="s">
        <v>1060</v>
      </c>
      <c r="I917" t="e">
        <f>VLOOKUP(H917,#REF!,2,0)</f>
        <v>#REF!</v>
      </c>
      <c r="J917" t="e">
        <f t="shared" si="84"/>
        <v>#REF!</v>
      </c>
      <c r="K917" t="str">
        <f t="shared" si="85"/>
        <v>関東地方</v>
      </c>
      <c r="L917" t="str">
        <f t="shared" si="86"/>
        <v>事業法人</v>
      </c>
      <c r="M917" t="str">
        <f t="shared" si="87"/>
        <v>04.事業法人</v>
      </c>
      <c r="N917">
        <f t="shared" si="88"/>
        <v>1</v>
      </c>
      <c r="O917">
        <f t="shared" si="89"/>
        <v>102</v>
      </c>
    </row>
    <row r="918" spans="1:15" ht="19.8">
      <c r="A918" s="2" t="s">
        <v>229</v>
      </c>
      <c r="C918" t="s">
        <v>230</v>
      </c>
      <c r="D918" t="s">
        <v>2635</v>
      </c>
      <c r="E918" t="s">
        <v>2058</v>
      </c>
      <c r="F918" s="51"/>
      <c r="G918">
        <v>20</v>
      </c>
      <c r="H918" t="s">
        <v>1060</v>
      </c>
      <c r="I918" t="e">
        <f>VLOOKUP(H918,#REF!,2,0)</f>
        <v>#REF!</v>
      </c>
      <c r="J918" t="e">
        <f t="shared" si="84"/>
        <v>#REF!</v>
      </c>
      <c r="K918" t="str">
        <f t="shared" si="85"/>
        <v>関東地方</v>
      </c>
      <c r="L918" t="str">
        <f t="shared" si="86"/>
        <v>事業法人</v>
      </c>
      <c r="M918" t="str">
        <f t="shared" si="87"/>
        <v>04.事業法人</v>
      </c>
      <c r="N918">
        <f t="shared" si="88"/>
        <v>0</v>
      </c>
      <c r="O918">
        <f t="shared" si="89"/>
        <v>0</v>
      </c>
    </row>
    <row r="919" spans="1:15" ht="19.8">
      <c r="A919" s="2" t="s">
        <v>46</v>
      </c>
      <c r="C919" t="s">
        <v>1170</v>
      </c>
      <c r="D919" t="s">
        <v>2656</v>
      </c>
      <c r="E919" t="s">
        <v>2158</v>
      </c>
      <c r="F919" s="51"/>
      <c r="G919">
        <v>30</v>
      </c>
      <c r="H919" t="s">
        <v>413</v>
      </c>
      <c r="I919" t="e">
        <f>VLOOKUP(H919,#REF!,2,0)</f>
        <v>#REF!</v>
      </c>
      <c r="J919" t="e">
        <f t="shared" si="84"/>
        <v>#REF!</v>
      </c>
      <c r="K919" t="str">
        <f t="shared" si="85"/>
        <v>北陸地方</v>
      </c>
      <c r="L919" t="str">
        <f t="shared" si="86"/>
        <v>自治体</v>
      </c>
      <c r="M919" t="str">
        <f t="shared" si="87"/>
        <v>07.自治体</v>
      </c>
      <c r="N919">
        <f t="shared" si="88"/>
        <v>0</v>
      </c>
      <c r="O919">
        <f t="shared" si="89"/>
        <v>0</v>
      </c>
    </row>
    <row r="920" spans="1:15" ht="19.8">
      <c r="A920" s="2" t="s">
        <v>1505</v>
      </c>
      <c r="C920" t="s">
        <v>643</v>
      </c>
      <c r="D920" t="s">
        <v>2658</v>
      </c>
      <c r="E920" t="s">
        <v>2159</v>
      </c>
      <c r="F920" s="51"/>
      <c r="G920">
        <v>30</v>
      </c>
      <c r="H920" t="s">
        <v>1060</v>
      </c>
      <c r="I920" t="e">
        <f>VLOOKUP(H920,#REF!,2,0)</f>
        <v>#REF!</v>
      </c>
      <c r="J920" t="e">
        <f t="shared" si="84"/>
        <v>#REF!</v>
      </c>
      <c r="K920" t="str">
        <f t="shared" si="85"/>
        <v>北陸地方</v>
      </c>
      <c r="L920" t="str">
        <f t="shared" si="86"/>
        <v>事業法人</v>
      </c>
      <c r="M920" t="str">
        <f t="shared" si="87"/>
        <v>04.事業法人</v>
      </c>
      <c r="N920">
        <f t="shared" si="88"/>
        <v>0</v>
      </c>
      <c r="O920">
        <f t="shared" si="89"/>
        <v>0</v>
      </c>
    </row>
    <row r="921" spans="1:15">
      <c r="A921" t="s">
        <v>2851</v>
      </c>
      <c r="C921" t="s">
        <v>2952</v>
      </c>
      <c r="D921" t="s">
        <v>2972</v>
      </c>
      <c r="E921" t="s">
        <v>3008</v>
      </c>
      <c r="H921" t="s">
        <v>1193</v>
      </c>
      <c r="I921" t="e">
        <f>VLOOKUP(H921,#REF!,2,0)</f>
        <v>#REF!</v>
      </c>
      <c r="J921" t="e">
        <f t="shared" si="84"/>
        <v>#REF!</v>
      </c>
      <c r="K921" t="str">
        <f t="shared" si="85"/>
        <v>九州・沖縄地方</v>
      </c>
      <c r="L921" t="str">
        <f t="shared" si="86"/>
        <v>その他</v>
      </c>
      <c r="M921" t="str">
        <f t="shared" si="87"/>
        <v>08.財団法人・社団法人</v>
      </c>
      <c r="N921">
        <f t="shared" si="88"/>
        <v>0</v>
      </c>
      <c r="O921">
        <f t="shared" si="89"/>
        <v>0</v>
      </c>
    </row>
    <row r="922" spans="1:15" ht="19.8">
      <c r="A922" s="2" t="s">
        <v>1506</v>
      </c>
      <c r="C922" t="s">
        <v>1324</v>
      </c>
      <c r="D922" t="s">
        <v>2657</v>
      </c>
      <c r="E922" t="s">
        <v>2160</v>
      </c>
      <c r="F922" s="51"/>
      <c r="G922">
        <v>70</v>
      </c>
      <c r="H922" t="s">
        <v>440</v>
      </c>
      <c r="I922" t="e">
        <f>VLOOKUP(H922,#REF!,2,0)</f>
        <v>#REF!</v>
      </c>
      <c r="J922" t="e">
        <f t="shared" si="84"/>
        <v>#REF!</v>
      </c>
      <c r="K922" t="str">
        <f t="shared" si="85"/>
        <v>九州・沖縄地方</v>
      </c>
      <c r="L922" t="str">
        <f t="shared" si="86"/>
        <v>その他</v>
      </c>
      <c r="M922" t="str">
        <f t="shared" si="87"/>
        <v>09.医療法人・社会福祉法人</v>
      </c>
      <c r="N922">
        <f t="shared" si="88"/>
        <v>0</v>
      </c>
      <c r="O922">
        <f t="shared" si="89"/>
        <v>0</v>
      </c>
    </row>
    <row r="923" spans="1:15">
      <c r="A923" t="s">
        <v>3136</v>
      </c>
      <c r="C923" t="s">
        <v>3262</v>
      </c>
      <c r="D923" s="47" t="s">
        <v>3281</v>
      </c>
      <c r="E923" t="s">
        <v>1961</v>
      </c>
      <c r="H923" t="s">
        <v>933</v>
      </c>
      <c r="I923" t="e">
        <f>VLOOKUP(H923,#REF!,2,0)</f>
        <v>#REF!</v>
      </c>
      <c r="J923" t="e">
        <f t="shared" si="84"/>
        <v>#REF!</v>
      </c>
      <c r="K923" t="str">
        <f t="shared" si="85"/>
        <v>九州・沖縄地方</v>
      </c>
      <c r="L923" t="str">
        <f t="shared" si="86"/>
        <v>その他</v>
      </c>
      <c r="M923" t="str">
        <f t="shared" si="87"/>
        <v>08.財団法人・社団法人</v>
      </c>
      <c r="N923">
        <f t="shared" si="88"/>
        <v>0</v>
      </c>
      <c r="O923">
        <f t="shared" si="89"/>
        <v>0</v>
      </c>
    </row>
    <row r="924" spans="1:15" ht="19.8">
      <c r="A924" s="2" t="s">
        <v>553</v>
      </c>
      <c r="C924" t="s">
        <v>554</v>
      </c>
      <c r="D924" t="s">
        <v>2655</v>
      </c>
      <c r="E924" t="s">
        <v>2119</v>
      </c>
      <c r="F924" s="51"/>
      <c r="G924">
        <v>70</v>
      </c>
      <c r="H924" t="s">
        <v>440</v>
      </c>
      <c r="I924" t="e">
        <f>VLOOKUP(H924,#REF!,2,0)</f>
        <v>#REF!</v>
      </c>
      <c r="J924" t="e">
        <f t="shared" si="84"/>
        <v>#REF!</v>
      </c>
      <c r="K924" t="str">
        <f t="shared" si="85"/>
        <v>九州・沖縄地方</v>
      </c>
      <c r="L924" t="str">
        <f t="shared" si="86"/>
        <v>その他</v>
      </c>
      <c r="M924" t="str">
        <f t="shared" si="87"/>
        <v>09.医療法人・社会福祉法人</v>
      </c>
      <c r="N924">
        <f t="shared" si="88"/>
        <v>0</v>
      </c>
      <c r="O924">
        <f t="shared" si="89"/>
        <v>0</v>
      </c>
    </row>
    <row r="925" spans="1:15" ht="19.8">
      <c r="A925" s="2" t="s">
        <v>887</v>
      </c>
      <c r="C925" t="s">
        <v>888</v>
      </c>
      <c r="D925" t="s">
        <v>2659</v>
      </c>
      <c r="E925" t="s">
        <v>1964</v>
      </c>
      <c r="F925" s="51"/>
      <c r="G925">
        <v>40</v>
      </c>
      <c r="H925" t="s">
        <v>413</v>
      </c>
      <c r="I925" t="e">
        <f>VLOOKUP(H925,#REF!,2,0)</f>
        <v>#REF!</v>
      </c>
      <c r="J925" t="e">
        <f t="shared" si="84"/>
        <v>#REF!</v>
      </c>
      <c r="K925" t="str">
        <f t="shared" si="85"/>
        <v>近畿地方</v>
      </c>
      <c r="L925" t="str">
        <f t="shared" si="86"/>
        <v>自治体</v>
      </c>
      <c r="M925" t="str">
        <f t="shared" si="87"/>
        <v>07.自治体</v>
      </c>
      <c r="N925">
        <f t="shared" si="88"/>
        <v>0</v>
      </c>
      <c r="O925">
        <f t="shared" si="89"/>
        <v>0</v>
      </c>
    </row>
    <row r="926" spans="1:15">
      <c r="A926" t="s">
        <v>3168</v>
      </c>
      <c r="C926" t="s">
        <v>3263</v>
      </c>
      <c r="D926" s="47" t="s">
        <v>3281</v>
      </c>
      <c r="E926" t="s">
        <v>2619</v>
      </c>
      <c r="H926" t="s">
        <v>249</v>
      </c>
      <c r="I926" t="e">
        <f>VLOOKUP(H926,#REF!,2,0)</f>
        <v>#REF!</v>
      </c>
      <c r="J926" t="e">
        <f t="shared" si="84"/>
        <v>#REF!</v>
      </c>
      <c r="K926" t="str">
        <f t="shared" si="85"/>
        <v>北海道・東北地方</v>
      </c>
      <c r="L926" t="str">
        <f t="shared" si="86"/>
        <v>その他</v>
      </c>
      <c r="M926" t="str">
        <f t="shared" si="87"/>
        <v>10.その他</v>
      </c>
      <c r="N926">
        <f t="shared" si="88"/>
        <v>0</v>
      </c>
      <c r="O926">
        <f t="shared" si="89"/>
        <v>0</v>
      </c>
    </row>
    <row r="927" spans="1:15">
      <c r="A927" s="3" t="s">
        <v>1894</v>
      </c>
      <c r="B927" t="s">
        <v>1773</v>
      </c>
      <c r="C927" t="s">
        <v>778</v>
      </c>
      <c r="D927" t="s">
        <v>2633</v>
      </c>
      <c r="E927" t="s">
        <v>2161</v>
      </c>
      <c r="F927" s="51"/>
      <c r="G927">
        <v>40</v>
      </c>
      <c r="H927" t="s">
        <v>1060</v>
      </c>
      <c r="I927" t="e">
        <f>VLOOKUP(H927,#REF!,2,0)</f>
        <v>#REF!</v>
      </c>
      <c r="J927" t="e">
        <f t="shared" si="84"/>
        <v>#REF!</v>
      </c>
      <c r="K927" t="str">
        <f t="shared" si="85"/>
        <v>近畿地方</v>
      </c>
      <c r="L927" t="str">
        <f t="shared" si="86"/>
        <v>事業法人</v>
      </c>
      <c r="M927" t="str">
        <f t="shared" si="87"/>
        <v>04.事業法人</v>
      </c>
      <c r="N927">
        <f t="shared" si="88"/>
        <v>2</v>
      </c>
      <c r="O927">
        <f t="shared" si="89"/>
        <v>56</v>
      </c>
    </row>
    <row r="928" spans="1:15" ht="19.8">
      <c r="A928" s="2" t="s">
        <v>1094</v>
      </c>
      <c r="C928" t="s">
        <v>1171</v>
      </c>
      <c r="D928" t="s">
        <v>2656</v>
      </c>
      <c r="E928" t="s">
        <v>1980</v>
      </c>
      <c r="F928" s="51"/>
      <c r="G928">
        <v>40</v>
      </c>
      <c r="H928" t="s">
        <v>440</v>
      </c>
      <c r="I928" t="e">
        <f>VLOOKUP(H928,#REF!,2,0)</f>
        <v>#REF!</v>
      </c>
      <c r="J928" t="e">
        <f t="shared" si="84"/>
        <v>#REF!</v>
      </c>
      <c r="K928" t="str">
        <f t="shared" si="85"/>
        <v>近畿地方</v>
      </c>
      <c r="L928" t="str">
        <f t="shared" si="86"/>
        <v>その他</v>
      </c>
      <c r="M928" t="str">
        <f t="shared" si="87"/>
        <v>09.医療法人・社会福祉法人</v>
      </c>
      <c r="N928">
        <f t="shared" si="88"/>
        <v>0</v>
      </c>
      <c r="O928">
        <f t="shared" si="89"/>
        <v>0</v>
      </c>
    </row>
    <row r="929" spans="1:15">
      <c r="A929" t="s">
        <v>3169</v>
      </c>
      <c r="C929" t="s">
        <v>3264</v>
      </c>
      <c r="D929" s="47" t="s">
        <v>3281</v>
      </c>
      <c r="E929" t="s">
        <v>3285</v>
      </c>
      <c r="H929" t="s">
        <v>1193</v>
      </c>
      <c r="I929" t="e">
        <f>VLOOKUP(H929,#REF!,2,0)</f>
        <v>#REF!</v>
      </c>
      <c r="J929" t="e">
        <f t="shared" si="84"/>
        <v>#REF!</v>
      </c>
      <c r="K929" t="str">
        <f t="shared" si="85"/>
        <v>甲信越地方</v>
      </c>
      <c r="L929" t="str">
        <f t="shared" si="86"/>
        <v>その他</v>
      </c>
      <c r="M929" t="str">
        <f t="shared" si="87"/>
        <v>08.財団法人・社団法人</v>
      </c>
      <c r="N929">
        <f t="shared" si="88"/>
        <v>0</v>
      </c>
      <c r="O929">
        <f t="shared" si="89"/>
        <v>0</v>
      </c>
    </row>
    <row r="930" spans="1:15">
      <c r="A930" t="s">
        <v>2428</v>
      </c>
      <c r="B930" t="s">
        <v>2754</v>
      </c>
      <c r="C930" t="s">
        <v>2582</v>
      </c>
      <c r="D930" t="s">
        <v>2654</v>
      </c>
      <c r="E930" t="s">
        <v>2620</v>
      </c>
      <c r="F930" s="51"/>
      <c r="G930">
        <v>50</v>
      </c>
      <c r="H930" t="s">
        <v>930</v>
      </c>
      <c r="I930" t="e">
        <f>VLOOKUP(H930,#REF!,2,0)</f>
        <v>#REF!</v>
      </c>
      <c r="J930" t="e">
        <f t="shared" si="84"/>
        <v>#REF!</v>
      </c>
      <c r="K930" t="str">
        <f t="shared" si="85"/>
        <v>中国地方</v>
      </c>
      <c r="L930" t="str">
        <f t="shared" si="86"/>
        <v>学校法人等</v>
      </c>
      <c r="M930" t="str">
        <f t="shared" si="87"/>
        <v>01.学校法人・国立大学法人等</v>
      </c>
      <c r="N930">
        <f t="shared" si="88"/>
        <v>1</v>
      </c>
      <c r="O930">
        <f t="shared" si="89"/>
        <v>101</v>
      </c>
    </row>
    <row r="931" spans="1:15">
      <c r="A931" t="s">
        <v>2429</v>
      </c>
      <c r="C931" t="s">
        <v>2583</v>
      </c>
      <c r="D931" t="s">
        <v>2654</v>
      </c>
      <c r="E931" t="s">
        <v>1969</v>
      </c>
      <c r="F931" s="51"/>
      <c r="G931">
        <v>50</v>
      </c>
      <c r="H931" t="s">
        <v>413</v>
      </c>
      <c r="I931" t="e">
        <f>VLOOKUP(H931,#REF!,2,0)</f>
        <v>#REF!</v>
      </c>
      <c r="J931" t="e">
        <f t="shared" si="84"/>
        <v>#REF!</v>
      </c>
      <c r="K931" t="str">
        <f t="shared" si="85"/>
        <v>中国地方</v>
      </c>
      <c r="L931" t="str">
        <f t="shared" si="86"/>
        <v>自治体</v>
      </c>
      <c r="M931" t="str">
        <f t="shared" si="87"/>
        <v>07.自治体</v>
      </c>
      <c r="N931">
        <f t="shared" si="88"/>
        <v>0</v>
      </c>
      <c r="O931">
        <f t="shared" si="89"/>
        <v>0</v>
      </c>
    </row>
    <row r="932" spans="1:15" ht="19.8">
      <c r="A932" s="2" t="s">
        <v>1095</v>
      </c>
      <c r="C932" t="s">
        <v>1172</v>
      </c>
      <c r="D932" t="s">
        <v>2656</v>
      </c>
      <c r="E932" t="s">
        <v>1992</v>
      </c>
      <c r="F932" s="51"/>
      <c r="G932">
        <v>50</v>
      </c>
      <c r="H932" t="s">
        <v>440</v>
      </c>
      <c r="I932" t="e">
        <f>VLOOKUP(H932,#REF!,2,0)</f>
        <v>#REF!</v>
      </c>
      <c r="J932" t="e">
        <f t="shared" si="84"/>
        <v>#REF!</v>
      </c>
      <c r="K932" t="str">
        <f t="shared" si="85"/>
        <v>中国地方</v>
      </c>
      <c r="L932" t="str">
        <f t="shared" si="86"/>
        <v>その他</v>
      </c>
      <c r="M932" t="str">
        <f t="shared" si="87"/>
        <v>09.医療法人・社会福祉法人</v>
      </c>
      <c r="N932">
        <f t="shared" si="88"/>
        <v>0</v>
      </c>
      <c r="O932">
        <f t="shared" si="89"/>
        <v>0</v>
      </c>
    </row>
    <row r="933" spans="1:15" ht="19.8">
      <c r="A933" s="2" t="s">
        <v>305</v>
      </c>
      <c r="C933" t="s">
        <v>144</v>
      </c>
      <c r="D933" t="s">
        <v>2636</v>
      </c>
      <c r="E933" t="s">
        <v>1963</v>
      </c>
      <c r="F933" s="51"/>
      <c r="G933">
        <v>20</v>
      </c>
      <c r="H933" t="s">
        <v>931</v>
      </c>
      <c r="I933" t="e">
        <f>VLOOKUP(H933,#REF!,2,0)</f>
        <v>#REF!</v>
      </c>
      <c r="J933" t="e">
        <f t="shared" si="84"/>
        <v>#REF!</v>
      </c>
      <c r="K933" t="str">
        <f t="shared" si="85"/>
        <v>関東地方</v>
      </c>
      <c r="L933" t="str">
        <f t="shared" si="86"/>
        <v>その他</v>
      </c>
      <c r="M933" t="str">
        <f t="shared" si="87"/>
        <v>10.その他</v>
      </c>
      <c r="N933">
        <f t="shared" si="88"/>
        <v>0</v>
      </c>
      <c r="O933">
        <f t="shared" si="89"/>
        <v>0</v>
      </c>
    </row>
    <row r="934" spans="1:15">
      <c r="A934" s="3" t="s">
        <v>84</v>
      </c>
      <c r="B934" t="s">
        <v>1774</v>
      </c>
      <c r="C934" t="s">
        <v>390</v>
      </c>
      <c r="D934" t="s">
        <v>2638</v>
      </c>
      <c r="E934" t="s">
        <v>2002</v>
      </c>
      <c r="F934" s="51" t="s">
        <v>2771</v>
      </c>
      <c r="G934">
        <v>35</v>
      </c>
      <c r="H934" t="s">
        <v>1060</v>
      </c>
      <c r="I934" t="e">
        <f>VLOOKUP(H934,#REF!,2,0)</f>
        <v>#REF!</v>
      </c>
      <c r="J934" t="e">
        <f t="shared" si="84"/>
        <v>#REF!</v>
      </c>
      <c r="K934" t="str">
        <f t="shared" si="85"/>
        <v>東海地方</v>
      </c>
      <c r="L934" t="str">
        <f t="shared" si="86"/>
        <v>事業法人</v>
      </c>
      <c r="M934" t="str">
        <f t="shared" si="87"/>
        <v>04.事業法人</v>
      </c>
      <c r="N934">
        <f t="shared" si="88"/>
        <v>1</v>
      </c>
      <c r="O934">
        <f t="shared" si="89"/>
        <v>95</v>
      </c>
    </row>
    <row r="935" spans="1:15">
      <c r="A935" t="s">
        <v>3170</v>
      </c>
      <c r="C935" t="s">
        <v>3265</v>
      </c>
      <c r="D935" s="47" t="s">
        <v>3281</v>
      </c>
      <c r="E935" t="s">
        <v>2618</v>
      </c>
      <c r="H935" t="s">
        <v>413</v>
      </c>
      <c r="I935" t="e">
        <f>VLOOKUP(H935,#REF!,2,0)</f>
        <v>#REF!</v>
      </c>
      <c r="J935" t="e">
        <f t="shared" si="84"/>
        <v>#REF!</v>
      </c>
      <c r="K935" t="str">
        <f t="shared" si="85"/>
        <v>甲信越地方</v>
      </c>
      <c r="L935" t="str">
        <f t="shared" si="86"/>
        <v>自治体</v>
      </c>
      <c r="M935" t="str">
        <f t="shared" si="87"/>
        <v>07.自治体</v>
      </c>
      <c r="N935">
        <f t="shared" si="88"/>
        <v>0</v>
      </c>
      <c r="O935">
        <f t="shared" si="89"/>
        <v>0</v>
      </c>
    </row>
    <row r="936" spans="1:15">
      <c r="A936" s="3" t="s">
        <v>704</v>
      </c>
      <c r="B936" t="s">
        <v>1775</v>
      </c>
      <c r="C936" t="s">
        <v>779</v>
      </c>
      <c r="D936" t="s">
        <v>2633</v>
      </c>
      <c r="E936" t="s">
        <v>1965</v>
      </c>
      <c r="F936" s="51"/>
      <c r="G936">
        <v>20</v>
      </c>
      <c r="H936" t="s">
        <v>1060</v>
      </c>
      <c r="I936" t="e">
        <f>VLOOKUP(H936,#REF!,2,0)</f>
        <v>#REF!</v>
      </c>
      <c r="J936" t="e">
        <f t="shared" si="84"/>
        <v>#REF!</v>
      </c>
      <c r="K936" t="str">
        <f t="shared" si="85"/>
        <v>関東地方</v>
      </c>
      <c r="L936" t="str">
        <f t="shared" si="86"/>
        <v>事業法人</v>
      </c>
      <c r="M936" t="str">
        <f t="shared" si="87"/>
        <v>04.事業法人</v>
      </c>
      <c r="N936">
        <f t="shared" si="88"/>
        <v>1</v>
      </c>
      <c r="O936">
        <f t="shared" si="89"/>
        <v>96</v>
      </c>
    </row>
    <row r="937" spans="1:15" ht="19.8">
      <c r="A937" s="2" t="s">
        <v>1507</v>
      </c>
      <c r="C937" t="s">
        <v>1038</v>
      </c>
      <c r="D937" t="s">
        <v>2653</v>
      </c>
      <c r="E937" t="s">
        <v>2100</v>
      </c>
      <c r="F937" s="51"/>
      <c r="G937">
        <v>35</v>
      </c>
      <c r="H937" t="s">
        <v>249</v>
      </c>
      <c r="I937" t="e">
        <f>VLOOKUP(H937,#REF!,2,0)</f>
        <v>#REF!</v>
      </c>
      <c r="J937" t="e">
        <f t="shared" si="84"/>
        <v>#REF!</v>
      </c>
      <c r="K937" t="str">
        <f t="shared" si="85"/>
        <v>東海地方</v>
      </c>
      <c r="L937" t="str">
        <f t="shared" si="86"/>
        <v>その他</v>
      </c>
      <c r="M937" t="str">
        <f t="shared" si="87"/>
        <v>10.その他</v>
      </c>
      <c r="N937">
        <f t="shared" si="88"/>
        <v>0</v>
      </c>
      <c r="O937">
        <f t="shared" si="89"/>
        <v>0</v>
      </c>
    </row>
    <row r="938" spans="1:15" ht="19.8">
      <c r="A938" s="2" t="s">
        <v>601</v>
      </c>
      <c r="C938" t="s">
        <v>644</v>
      </c>
      <c r="D938" t="s">
        <v>2658</v>
      </c>
      <c r="E938" t="s">
        <v>2002</v>
      </c>
      <c r="F938" s="51"/>
      <c r="G938">
        <v>35</v>
      </c>
      <c r="H938" t="s">
        <v>1060</v>
      </c>
      <c r="I938" t="e">
        <f>VLOOKUP(H938,#REF!,2,0)</f>
        <v>#REF!</v>
      </c>
      <c r="J938" t="e">
        <f t="shared" si="84"/>
        <v>#REF!</v>
      </c>
      <c r="K938" t="str">
        <f t="shared" si="85"/>
        <v>東海地方</v>
      </c>
      <c r="L938" t="str">
        <f t="shared" si="86"/>
        <v>事業法人</v>
      </c>
      <c r="M938" t="str">
        <f t="shared" si="87"/>
        <v>04.事業法人</v>
      </c>
      <c r="N938">
        <f t="shared" si="88"/>
        <v>0</v>
      </c>
      <c r="O938">
        <f t="shared" si="89"/>
        <v>0</v>
      </c>
    </row>
    <row r="939" spans="1:15">
      <c r="A939" t="s">
        <v>2430</v>
      </c>
      <c r="C939" t="s">
        <v>2584</v>
      </c>
      <c r="D939" t="s">
        <v>2654</v>
      </c>
      <c r="E939" t="s">
        <v>1962</v>
      </c>
      <c r="F939" s="51"/>
      <c r="G939">
        <v>40</v>
      </c>
      <c r="H939" t="s">
        <v>1060</v>
      </c>
      <c r="I939" t="e">
        <f>VLOOKUP(H939,#REF!,2,0)</f>
        <v>#REF!</v>
      </c>
      <c r="J939" t="e">
        <f t="shared" si="84"/>
        <v>#REF!</v>
      </c>
      <c r="K939" t="str">
        <f t="shared" si="85"/>
        <v>近畿地方</v>
      </c>
      <c r="L939" t="str">
        <f t="shared" si="86"/>
        <v>事業法人</v>
      </c>
      <c r="M939" t="str">
        <f t="shared" si="87"/>
        <v>04.事業法人</v>
      </c>
      <c r="N939">
        <f t="shared" si="88"/>
        <v>0</v>
      </c>
      <c r="O939">
        <f t="shared" si="89"/>
        <v>0</v>
      </c>
    </row>
    <row r="940" spans="1:15">
      <c r="A940" t="s">
        <v>3171</v>
      </c>
      <c r="C940" t="s">
        <v>3266</v>
      </c>
      <c r="D940" s="47" t="s">
        <v>3281</v>
      </c>
      <c r="E940" t="s">
        <v>1989</v>
      </c>
      <c r="H940" t="s">
        <v>1060</v>
      </c>
      <c r="I940" t="e">
        <f>VLOOKUP(H940,#REF!,2,0)</f>
        <v>#REF!</v>
      </c>
      <c r="J940" t="e">
        <f t="shared" si="84"/>
        <v>#REF!</v>
      </c>
      <c r="K940" t="str">
        <f t="shared" si="85"/>
        <v>四国地方</v>
      </c>
      <c r="L940" t="str">
        <f t="shared" si="86"/>
        <v>事業法人</v>
      </c>
      <c r="M940" t="str">
        <f t="shared" si="87"/>
        <v>04.事業法人</v>
      </c>
      <c r="N940">
        <f t="shared" si="88"/>
        <v>0</v>
      </c>
      <c r="O940">
        <f t="shared" si="89"/>
        <v>0</v>
      </c>
    </row>
    <row r="941" spans="1:15" ht="19.8">
      <c r="A941" s="2" t="s">
        <v>889</v>
      </c>
      <c r="C941" t="s">
        <v>890</v>
      </c>
      <c r="D941" t="s">
        <v>2659</v>
      </c>
      <c r="E941" t="s">
        <v>1978</v>
      </c>
      <c r="F941" s="51"/>
      <c r="G941">
        <v>20</v>
      </c>
      <c r="H941" t="s">
        <v>930</v>
      </c>
      <c r="I941" t="e">
        <f>VLOOKUP(H941,#REF!,2,0)</f>
        <v>#REF!</v>
      </c>
      <c r="J941" t="e">
        <f t="shared" si="84"/>
        <v>#REF!</v>
      </c>
      <c r="K941" t="str">
        <f t="shared" si="85"/>
        <v>関東地方</v>
      </c>
      <c r="L941" t="str">
        <f t="shared" si="86"/>
        <v>学校法人等</v>
      </c>
      <c r="M941" t="str">
        <f t="shared" si="87"/>
        <v>01.学校法人・国立大学法人等</v>
      </c>
      <c r="N941">
        <f t="shared" si="88"/>
        <v>0</v>
      </c>
      <c r="O941">
        <f t="shared" si="89"/>
        <v>0</v>
      </c>
    </row>
    <row r="942" spans="1:15" ht="19.8">
      <c r="A942" s="2" t="s">
        <v>1508</v>
      </c>
      <c r="C942" t="s">
        <v>891</v>
      </c>
      <c r="D942" t="s">
        <v>2659</v>
      </c>
      <c r="E942" t="s">
        <v>2162</v>
      </c>
      <c r="F942" s="51" t="s">
        <v>2771</v>
      </c>
      <c r="G942">
        <v>40</v>
      </c>
      <c r="H942" t="s">
        <v>1060</v>
      </c>
      <c r="I942" t="e">
        <f>VLOOKUP(H942,#REF!,2,0)</f>
        <v>#REF!</v>
      </c>
      <c r="J942" t="e">
        <f t="shared" si="84"/>
        <v>#REF!</v>
      </c>
      <c r="K942" t="str">
        <f t="shared" si="85"/>
        <v>近畿地方</v>
      </c>
      <c r="L942" t="str">
        <f t="shared" si="86"/>
        <v>事業法人</v>
      </c>
      <c r="M942" t="str">
        <f t="shared" si="87"/>
        <v>04.事業法人</v>
      </c>
      <c r="N942">
        <f t="shared" si="88"/>
        <v>0</v>
      </c>
      <c r="O942">
        <f t="shared" si="89"/>
        <v>0</v>
      </c>
    </row>
    <row r="943" spans="1:15" ht="19.8">
      <c r="A943" s="2" t="s">
        <v>1241</v>
      </c>
      <c r="C943" t="s">
        <v>1325</v>
      </c>
      <c r="D943" t="s">
        <v>2657</v>
      </c>
      <c r="E943" t="s">
        <v>1986</v>
      </c>
      <c r="F943" s="51"/>
      <c r="G943">
        <v>20</v>
      </c>
      <c r="H943" t="s">
        <v>249</v>
      </c>
      <c r="I943" t="e">
        <f>VLOOKUP(H943,#REF!,2,0)</f>
        <v>#REF!</v>
      </c>
      <c r="J943" t="e">
        <f t="shared" si="84"/>
        <v>#REF!</v>
      </c>
      <c r="K943" t="str">
        <f t="shared" si="85"/>
        <v>関東地方</v>
      </c>
      <c r="L943" t="str">
        <f t="shared" si="86"/>
        <v>その他</v>
      </c>
      <c r="M943" t="str">
        <f t="shared" si="87"/>
        <v>10.その他</v>
      </c>
      <c r="N943">
        <f t="shared" si="88"/>
        <v>0</v>
      </c>
      <c r="O943">
        <f t="shared" si="89"/>
        <v>0</v>
      </c>
    </row>
    <row r="944" spans="1:15">
      <c r="A944" s="3" t="s">
        <v>892</v>
      </c>
      <c r="B944" t="s">
        <v>1776</v>
      </c>
      <c r="C944" t="s">
        <v>893</v>
      </c>
      <c r="D944" t="s">
        <v>2659</v>
      </c>
      <c r="E944" t="s">
        <v>2163</v>
      </c>
      <c r="F944" s="51"/>
      <c r="G944">
        <v>35</v>
      </c>
      <c r="H944" t="s">
        <v>1060</v>
      </c>
      <c r="I944" t="e">
        <f>VLOOKUP(H944,#REF!,2,0)</f>
        <v>#REF!</v>
      </c>
      <c r="J944" t="e">
        <f t="shared" si="84"/>
        <v>#REF!</v>
      </c>
      <c r="K944" t="str">
        <f t="shared" si="85"/>
        <v>東海地方</v>
      </c>
      <c r="L944" t="str">
        <f t="shared" si="86"/>
        <v>事業法人</v>
      </c>
      <c r="M944" t="str">
        <f t="shared" si="87"/>
        <v>04.事業法人</v>
      </c>
      <c r="N944">
        <f t="shared" si="88"/>
        <v>1</v>
      </c>
      <c r="O944">
        <f t="shared" si="89"/>
        <v>95</v>
      </c>
    </row>
    <row r="945" spans="1:15" ht="19.8">
      <c r="A945" s="2" t="s">
        <v>1242</v>
      </c>
      <c r="C945" t="s">
        <v>1326</v>
      </c>
      <c r="D945" t="s">
        <v>2657</v>
      </c>
      <c r="E945" t="s">
        <v>2058</v>
      </c>
      <c r="F945" s="51"/>
      <c r="G945">
        <v>20</v>
      </c>
      <c r="H945" t="s">
        <v>413</v>
      </c>
      <c r="I945" t="e">
        <f>VLOOKUP(H945,#REF!,2,0)</f>
        <v>#REF!</v>
      </c>
      <c r="J945" t="e">
        <f t="shared" si="84"/>
        <v>#REF!</v>
      </c>
      <c r="K945" t="str">
        <f t="shared" si="85"/>
        <v>関東地方</v>
      </c>
      <c r="L945" t="str">
        <f t="shared" si="86"/>
        <v>自治体</v>
      </c>
      <c r="M945" t="str">
        <f t="shared" si="87"/>
        <v>07.自治体</v>
      </c>
      <c r="N945">
        <f t="shared" si="88"/>
        <v>0</v>
      </c>
      <c r="O945">
        <f t="shared" si="89"/>
        <v>0</v>
      </c>
    </row>
    <row r="946" spans="1:15" ht="19.8">
      <c r="A946" s="2" t="s">
        <v>1509</v>
      </c>
      <c r="C946" t="s">
        <v>780</v>
      </c>
      <c r="D946" t="s">
        <v>2633</v>
      </c>
      <c r="E946" t="s">
        <v>2106</v>
      </c>
      <c r="F946" s="51"/>
      <c r="G946">
        <v>25</v>
      </c>
      <c r="H946" t="s">
        <v>413</v>
      </c>
      <c r="I946" t="e">
        <f>VLOOKUP(H946,#REF!,2,0)</f>
        <v>#REF!</v>
      </c>
      <c r="J946" t="e">
        <f t="shared" si="84"/>
        <v>#REF!</v>
      </c>
      <c r="K946" t="str">
        <f t="shared" si="85"/>
        <v>甲信越地方</v>
      </c>
      <c r="L946" t="str">
        <f t="shared" si="86"/>
        <v>自治体</v>
      </c>
      <c r="M946" t="str">
        <f t="shared" si="87"/>
        <v>07.自治体</v>
      </c>
      <c r="N946">
        <f t="shared" si="88"/>
        <v>0</v>
      </c>
      <c r="O946">
        <f t="shared" si="89"/>
        <v>0</v>
      </c>
    </row>
    <row r="947" spans="1:15" ht="19.8">
      <c r="A947" s="2" t="s">
        <v>1243</v>
      </c>
      <c r="C947" t="s">
        <v>780</v>
      </c>
      <c r="D947" t="s">
        <v>2657</v>
      </c>
      <c r="E947" t="s">
        <v>1982</v>
      </c>
      <c r="F947" s="51"/>
      <c r="G947">
        <v>25</v>
      </c>
      <c r="H947" t="s">
        <v>413</v>
      </c>
      <c r="I947" t="e">
        <f>VLOOKUP(H947,#REF!,2,0)</f>
        <v>#REF!</v>
      </c>
      <c r="J947" t="e">
        <f t="shared" si="84"/>
        <v>#REF!</v>
      </c>
      <c r="K947" t="str">
        <f t="shared" si="85"/>
        <v>甲信越地方</v>
      </c>
      <c r="L947" t="str">
        <f t="shared" si="86"/>
        <v>自治体</v>
      </c>
      <c r="M947" t="str">
        <f t="shared" si="87"/>
        <v>07.自治体</v>
      </c>
      <c r="N947">
        <f t="shared" si="88"/>
        <v>0</v>
      </c>
      <c r="O947">
        <f t="shared" si="89"/>
        <v>0</v>
      </c>
    </row>
    <row r="948" spans="1:15" ht="19.8">
      <c r="A948" s="2" t="s">
        <v>1510</v>
      </c>
      <c r="C948" t="s">
        <v>1327</v>
      </c>
      <c r="D948" t="s">
        <v>2657</v>
      </c>
      <c r="E948" t="s">
        <v>2051</v>
      </c>
      <c r="F948" s="51"/>
      <c r="G948">
        <v>50</v>
      </c>
      <c r="H948" t="s">
        <v>1060</v>
      </c>
      <c r="I948" t="e">
        <f>VLOOKUP(H948,#REF!,2,0)</f>
        <v>#REF!</v>
      </c>
      <c r="J948" t="e">
        <f t="shared" si="84"/>
        <v>#REF!</v>
      </c>
      <c r="K948" t="str">
        <f t="shared" si="85"/>
        <v>中国地方</v>
      </c>
      <c r="L948" t="str">
        <f t="shared" si="86"/>
        <v>事業法人</v>
      </c>
      <c r="M948" t="str">
        <f t="shared" si="87"/>
        <v>04.事業法人</v>
      </c>
      <c r="N948">
        <f t="shared" si="88"/>
        <v>0</v>
      </c>
      <c r="O948">
        <f t="shared" si="89"/>
        <v>0</v>
      </c>
    </row>
    <row r="949" spans="1:15" ht="19.8">
      <c r="A949" s="2" t="s">
        <v>1096</v>
      </c>
      <c r="C949" t="s">
        <v>1173</v>
      </c>
      <c r="D949" t="s">
        <v>2656</v>
      </c>
      <c r="E949" t="s">
        <v>2164</v>
      </c>
      <c r="F949" s="51"/>
      <c r="G949">
        <v>25</v>
      </c>
      <c r="H949" t="s">
        <v>413</v>
      </c>
      <c r="I949" t="e">
        <f>VLOOKUP(H949,#REF!,2,0)</f>
        <v>#REF!</v>
      </c>
      <c r="J949" t="e">
        <f t="shared" si="84"/>
        <v>#REF!</v>
      </c>
      <c r="K949" t="str">
        <f t="shared" si="85"/>
        <v>甲信越地方</v>
      </c>
      <c r="L949" t="str">
        <f t="shared" si="86"/>
        <v>自治体</v>
      </c>
      <c r="M949" t="str">
        <f t="shared" si="87"/>
        <v>07.自治体</v>
      </c>
      <c r="N949">
        <f t="shared" si="88"/>
        <v>0</v>
      </c>
      <c r="O949">
        <f t="shared" si="89"/>
        <v>0</v>
      </c>
    </row>
    <row r="950" spans="1:15" ht="19.8">
      <c r="A950" s="2" t="s">
        <v>1511</v>
      </c>
      <c r="C950" t="s">
        <v>1039</v>
      </c>
      <c r="D950" t="s">
        <v>2653</v>
      </c>
      <c r="E950" t="s">
        <v>1961</v>
      </c>
      <c r="F950" s="51"/>
      <c r="G950">
        <v>70</v>
      </c>
      <c r="H950" t="s">
        <v>413</v>
      </c>
      <c r="I950" t="e">
        <f>VLOOKUP(H950,#REF!,2,0)</f>
        <v>#REF!</v>
      </c>
      <c r="J950" t="e">
        <f t="shared" si="84"/>
        <v>#REF!</v>
      </c>
      <c r="K950" t="str">
        <f t="shared" si="85"/>
        <v>九州・沖縄地方</v>
      </c>
      <c r="L950" t="str">
        <f t="shared" si="86"/>
        <v>自治体</v>
      </c>
      <c r="M950" t="str">
        <f t="shared" si="87"/>
        <v>07.自治体</v>
      </c>
      <c r="N950">
        <f t="shared" si="88"/>
        <v>0</v>
      </c>
      <c r="O950">
        <f t="shared" si="89"/>
        <v>0</v>
      </c>
    </row>
    <row r="951" spans="1:15">
      <c r="A951" t="s">
        <v>2852</v>
      </c>
      <c r="B951" t="s">
        <v>3072</v>
      </c>
      <c r="C951" t="s">
        <v>2953</v>
      </c>
      <c r="D951" t="s">
        <v>2972</v>
      </c>
      <c r="E951" t="s">
        <v>2996</v>
      </c>
      <c r="H951" t="s">
        <v>1060</v>
      </c>
      <c r="I951" t="e">
        <f>VLOOKUP(H951,#REF!,2,0)</f>
        <v>#REF!</v>
      </c>
      <c r="J951" t="e">
        <f t="shared" si="84"/>
        <v>#REF!</v>
      </c>
      <c r="K951" t="str">
        <f t="shared" si="85"/>
        <v>関東地方</v>
      </c>
      <c r="L951" t="str">
        <f t="shared" si="86"/>
        <v>事業法人</v>
      </c>
      <c r="M951" t="str">
        <f t="shared" si="87"/>
        <v>04.事業法人</v>
      </c>
      <c r="N951">
        <f t="shared" si="88"/>
        <v>1</v>
      </c>
      <c r="O951">
        <f t="shared" si="89"/>
        <v>95</v>
      </c>
    </row>
    <row r="952" spans="1:15">
      <c r="A952" t="s">
        <v>2431</v>
      </c>
      <c r="C952" t="s">
        <v>2585</v>
      </c>
      <c r="D952" t="s">
        <v>2654</v>
      </c>
      <c r="E952" t="s">
        <v>1962</v>
      </c>
      <c r="F952" s="51"/>
      <c r="G952">
        <v>40</v>
      </c>
      <c r="H952" t="s">
        <v>1060</v>
      </c>
      <c r="I952" t="e">
        <f>VLOOKUP(H952,#REF!,2,0)</f>
        <v>#REF!</v>
      </c>
      <c r="J952" t="e">
        <f t="shared" si="84"/>
        <v>#REF!</v>
      </c>
      <c r="K952" t="str">
        <f t="shared" si="85"/>
        <v>近畿地方</v>
      </c>
      <c r="L952" t="str">
        <f t="shared" si="86"/>
        <v>事業法人</v>
      </c>
      <c r="M952" t="str">
        <f t="shared" si="87"/>
        <v>04.事業法人</v>
      </c>
      <c r="N952">
        <f t="shared" si="88"/>
        <v>0</v>
      </c>
      <c r="O952">
        <f t="shared" si="89"/>
        <v>0</v>
      </c>
    </row>
    <row r="953" spans="1:15" ht="19.8">
      <c r="A953" s="2" t="s">
        <v>961</v>
      </c>
      <c r="C953" t="s">
        <v>1040</v>
      </c>
      <c r="D953" t="s">
        <v>2653</v>
      </c>
      <c r="E953" t="s">
        <v>1963</v>
      </c>
      <c r="F953" s="51"/>
      <c r="G953">
        <v>20</v>
      </c>
      <c r="H953" t="s">
        <v>1060</v>
      </c>
      <c r="I953" t="e">
        <f>VLOOKUP(H953,#REF!,2,0)</f>
        <v>#REF!</v>
      </c>
      <c r="J953" t="e">
        <f t="shared" si="84"/>
        <v>#REF!</v>
      </c>
      <c r="K953" t="str">
        <f t="shared" si="85"/>
        <v>関東地方</v>
      </c>
      <c r="L953" t="str">
        <f t="shared" si="86"/>
        <v>事業法人</v>
      </c>
      <c r="M953" t="str">
        <f t="shared" si="87"/>
        <v>04.事業法人</v>
      </c>
      <c r="N953">
        <f t="shared" si="88"/>
        <v>0</v>
      </c>
      <c r="O953">
        <f t="shared" si="89"/>
        <v>0</v>
      </c>
    </row>
    <row r="954" spans="1:15">
      <c r="A954" s="3" t="s">
        <v>1895</v>
      </c>
      <c r="B954" t="s">
        <v>1777</v>
      </c>
      <c r="C954" t="s">
        <v>555</v>
      </c>
      <c r="D954" t="s">
        <v>2655</v>
      </c>
      <c r="E954" t="s">
        <v>2165</v>
      </c>
      <c r="F954" s="51"/>
      <c r="G954">
        <v>20</v>
      </c>
      <c r="H954" t="s">
        <v>413</v>
      </c>
      <c r="I954" t="e">
        <f>VLOOKUP(H954,#REF!,2,0)</f>
        <v>#REF!</v>
      </c>
      <c r="J954" t="e">
        <f t="shared" si="84"/>
        <v>#REF!</v>
      </c>
      <c r="K954" t="str">
        <f t="shared" si="85"/>
        <v>関東地方</v>
      </c>
      <c r="L954" t="str">
        <f t="shared" si="86"/>
        <v>自治体</v>
      </c>
      <c r="M954" t="str">
        <f t="shared" si="87"/>
        <v>07.自治体</v>
      </c>
      <c r="N954">
        <f t="shared" si="88"/>
        <v>2</v>
      </c>
      <c r="O954">
        <f t="shared" si="89"/>
        <v>63</v>
      </c>
    </row>
    <row r="955" spans="1:15">
      <c r="A955" s="3" t="s">
        <v>1512</v>
      </c>
      <c r="B955" t="s">
        <v>1778</v>
      </c>
      <c r="C955" t="s">
        <v>1041</v>
      </c>
      <c r="D955" t="s">
        <v>2653</v>
      </c>
      <c r="E955" t="s">
        <v>2166</v>
      </c>
      <c r="F955" s="51"/>
      <c r="G955">
        <v>10</v>
      </c>
      <c r="H955" t="s">
        <v>1060</v>
      </c>
      <c r="I955" t="e">
        <f>VLOOKUP(H955,#REF!,2,0)</f>
        <v>#REF!</v>
      </c>
      <c r="J955" t="e">
        <f t="shared" si="84"/>
        <v>#REF!</v>
      </c>
      <c r="K955" t="str">
        <f t="shared" si="85"/>
        <v>北海道・東北地方</v>
      </c>
      <c r="L955" t="str">
        <f t="shared" si="86"/>
        <v>事業法人</v>
      </c>
      <c r="M955" t="str">
        <f t="shared" si="87"/>
        <v>04.事業法人</v>
      </c>
      <c r="N955">
        <f t="shared" si="88"/>
        <v>1</v>
      </c>
      <c r="O955">
        <f t="shared" si="89"/>
        <v>91</v>
      </c>
    </row>
    <row r="956" spans="1:15" ht="19.8">
      <c r="A956" s="2" t="s">
        <v>1513</v>
      </c>
      <c r="C956" t="s">
        <v>1042</v>
      </c>
      <c r="D956" t="s">
        <v>2653</v>
      </c>
      <c r="E956" t="s">
        <v>2167</v>
      </c>
      <c r="F956" s="51"/>
      <c r="G956">
        <v>40</v>
      </c>
      <c r="H956" t="s">
        <v>930</v>
      </c>
      <c r="I956" t="e">
        <f>VLOOKUP(H956,#REF!,2,0)</f>
        <v>#REF!</v>
      </c>
      <c r="J956" t="e">
        <f t="shared" si="84"/>
        <v>#REF!</v>
      </c>
      <c r="K956" t="str">
        <f t="shared" si="85"/>
        <v>近畿地方</v>
      </c>
      <c r="L956" t="str">
        <f t="shared" si="86"/>
        <v>学校法人等</v>
      </c>
      <c r="M956" t="str">
        <f t="shared" si="87"/>
        <v>01.学校法人・国立大学法人等</v>
      </c>
      <c r="N956">
        <f t="shared" si="88"/>
        <v>0</v>
      </c>
      <c r="O956">
        <f t="shared" si="89"/>
        <v>0</v>
      </c>
    </row>
    <row r="957" spans="1:15">
      <c r="A957" t="s">
        <v>2432</v>
      </c>
      <c r="B957" t="s">
        <v>2769</v>
      </c>
      <c r="C957" t="s">
        <v>2586</v>
      </c>
      <c r="D957" t="s">
        <v>2654</v>
      </c>
      <c r="E957" t="s">
        <v>2130</v>
      </c>
      <c r="F957" s="51"/>
      <c r="G957">
        <v>10</v>
      </c>
      <c r="H957" t="s">
        <v>1060</v>
      </c>
      <c r="I957" t="e">
        <f>VLOOKUP(H957,#REF!,2,0)</f>
        <v>#REF!</v>
      </c>
      <c r="J957" t="e">
        <f t="shared" si="84"/>
        <v>#REF!</v>
      </c>
      <c r="K957" t="str">
        <f t="shared" si="85"/>
        <v>北海道・東北地方</v>
      </c>
      <c r="L957" t="str">
        <f t="shared" si="86"/>
        <v>事業法人</v>
      </c>
      <c r="M957" t="str">
        <f t="shared" si="87"/>
        <v>04.事業法人</v>
      </c>
      <c r="N957">
        <f t="shared" si="88"/>
        <v>1</v>
      </c>
      <c r="O957">
        <f t="shared" si="89"/>
        <v>91</v>
      </c>
    </row>
    <row r="958" spans="1:15" ht="19.8">
      <c r="A958" s="2" t="s">
        <v>35</v>
      </c>
      <c r="C958" t="s">
        <v>360</v>
      </c>
      <c r="D958" t="s">
        <v>2648</v>
      </c>
      <c r="E958" t="s">
        <v>1963</v>
      </c>
      <c r="F958" s="51"/>
      <c r="G958">
        <v>20</v>
      </c>
      <c r="H958" t="s">
        <v>928</v>
      </c>
      <c r="I958" t="e">
        <f>VLOOKUP(H958,#REF!,2,0)</f>
        <v>#REF!</v>
      </c>
      <c r="J958" t="e">
        <f t="shared" si="84"/>
        <v>#REF!</v>
      </c>
      <c r="K958" t="str">
        <f t="shared" si="85"/>
        <v>関東地方</v>
      </c>
      <c r="L958" t="str">
        <f t="shared" si="86"/>
        <v>-</v>
      </c>
      <c r="M958" t="str">
        <f t="shared" si="87"/>
        <v>05.信託・投信・投資顧問</v>
      </c>
      <c r="N958">
        <f t="shared" si="88"/>
        <v>0</v>
      </c>
      <c r="O958">
        <f t="shared" si="89"/>
        <v>0</v>
      </c>
    </row>
    <row r="959" spans="1:15">
      <c r="A959" t="s">
        <v>3172</v>
      </c>
      <c r="C959" t="s">
        <v>3267</v>
      </c>
      <c r="D959" s="47" t="s">
        <v>3281</v>
      </c>
      <c r="E959" t="s">
        <v>2055</v>
      </c>
      <c r="H959" t="s">
        <v>1060</v>
      </c>
      <c r="I959" t="e">
        <f>VLOOKUP(H959,#REF!,2,0)</f>
        <v>#REF!</v>
      </c>
      <c r="J959" t="e">
        <f t="shared" si="84"/>
        <v>#REF!</v>
      </c>
      <c r="K959" t="str">
        <f t="shared" si="85"/>
        <v>関東地方</v>
      </c>
      <c r="L959" t="str">
        <f t="shared" si="86"/>
        <v>事業法人</v>
      </c>
      <c r="M959" t="str">
        <f t="shared" si="87"/>
        <v>04.事業法人</v>
      </c>
      <c r="N959">
        <f t="shared" si="88"/>
        <v>0</v>
      </c>
      <c r="O959">
        <f t="shared" si="89"/>
        <v>0</v>
      </c>
    </row>
    <row r="960" spans="1:15">
      <c r="A960" s="3" t="s">
        <v>1097</v>
      </c>
      <c r="B960" t="s">
        <v>1779</v>
      </c>
      <c r="C960" t="s">
        <v>1174</v>
      </c>
      <c r="D960" t="s">
        <v>2656</v>
      </c>
      <c r="E960" t="s">
        <v>2059</v>
      </c>
      <c r="F960" s="51"/>
      <c r="G960">
        <v>40</v>
      </c>
      <c r="H960" t="s">
        <v>1060</v>
      </c>
      <c r="I960" t="e">
        <f>VLOOKUP(H960,#REF!,2,0)</f>
        <v>#REF!</v>
      </c>
      <c r="J960" t="e">
        <f t="shared" si="84"/>
        <v>#REF!</v>
      </c>
      <c r="K960" t="str">
        <f t="shared" si="85"/>
        <v>近畿地方</v>
      </c>
      <c r="L960" t="str">
        <f t="shared" si="86"/>
        <v>事業法人</v>
      </c>
      <c r="M960" t="str">
        <f t="shared" si="87"/>
        <v>04.事業法人</v>
      </c>
      <c r="N960">
        <f t="shared" si="88"/>
        <v>1</v>
      </c>
      <c r="O960">
        <f t="shared" si="89"/>
        <v>92</v>
      </c>
    </row>
    <row r="961" spans="1:15">
      <c r="A961" s="3" t="s">
        <v>962</v>
      </c>
      <c r="B961" t="s">
        <v>1780</v>
      </c>
      <c r="C961" t="s">
        <v>1043</v>
      </c>
      <c r="D961" t="s">
        <v>2653</v>
      </c>
      <c r="E961" t="s">
        <v>2055</v>
      </c>
      <c r="F961" s="51"/>
      <c r="G961">
        <v>20</v>
      </c>
      <c r="H961" t="s">
        <v>1060</v>
      </c>
      <c r="I961" t="e">
        <f>VLOOKUP(H961,#REF!,2,0)</f>
        <v>#REF!</v>
      </c>
      <c r="J961" t="e">
        <f t="shared" si="84"/>
        <v>#REF!</v>
      </c>
      <c r="K961" t="str">
        <f t="shared" si="85"/>
        <v>関東地方</v>
      </c>
      <c r="L961" t="str">
        <f t="shared" si="86"/>
        <v>事業法人</v>
      </c>
      <c r="M961" t="str">
        <f t="shared" si="87"/>
        <v>04.事業法人</v>
      </c>
      <c r="N961">
        <f t="shared" si="88"/>
        <v>1</v>
      </c>
      <c r="O961">
        <f t="shared" si="89"/>
        <v>92</v>
      </c>
    </row>
    <row r="962" spans="1:15">
      <c r="A962" t="s">
        <v>2433</v>
      </c>
      <c r="C962" t="s">
        <v>2587</v>
      </c>
      <c r="D962" t="s">
        <v>2654</v>
      </c>
      <c r="E962" t="s">
        <v>2055</v>
      </c>
      <c r="F962" s="51"/>
      <c r="G962">
        <v>20</v>
      </c>
      <c r="H962" t="s">
        <v>930</v>
      </c>
      <c r="I962" t="e">
        <f>VLOOKUP(H962,#REF!,2,0)</f>
        <v>#REF!</v>
      </c>
      <c r="J962" t="e">
        <f t="shared" ref="J962:J1025" si="90">IF(AND(I962="事業法人",F962="○"),"事業法人（上場）",IF(AND(I962="事業法人",F962=""),"事業法人（非上場）",I962))</f>
        <v>#REF!</v>
      </c>
      <c r="K962" t="str">
        <f t="shared" ref="K962:K1025" si="91">VLOOKUP(E962,S:T,2,0)</f>
        <v>関東地方</v>
      </c>
      <c r="L962" t="str">
        <f t="shared" ref="L962:L1025" si="92">VLOOKUP(H962,U:V,2,0)</f>
        <v>学校法人等</v>
      </c>
      <c r="M962" t="str">
        <f t="shared" ref="M962:M1025" si="93">VLOOKUP(H962,W:X,2,0)</f>
        <v>01.学校法人・国立大学法人等</v>
      </c>
      <c r="N962">
        <f t="shared" ref="N962:N1025" si="94">IF(B962="",0,IF(COUNTIF(B962,"https://www.jasso.go.jp/*")=1,1,2))</f>
        <v>0</v>
      </c>
      <c r="O962">
        <f t="shared" ref="O962:O1025" si="95">LEN(B962)</f>
        <v>0</v>
      </c>
    </row>
    <row r="963" spans="1:15">
      <c r="A963" s="3" t="s">
        <v>1896</v>
      </c>
      <c r="B963" t="s">
        <v>1781</v>
      </c>
      <c r="C963" t="s">
        <v>556</v>
      </c>
      <c r="D963" t="s">
        <v>2655</v>
      </c>
      <c r="E963" t="s">
        <v>1976</v>
      </c>
      <c r="F963" s="51"/>
      <c r="G963">
        <v>35</v>
      </c>
      <c r="H963" t="s">
        <v>1060</v>
      </c>
      <c r="I963" t="e">
        <f>VLOOKUP(H963,#REF!,2,0)</f>
        <v>#REF!</v>
      </c>
      <c r="J963" t="e">
        <f t="shared" si="90"/>
        <v>#REF!</v>
      </c>
      <c r="K963" t="str">
        <f t="shared" si="91"/>
        <v>東海地方</v>
      </c>
      <c r="L963" t="str">
        <f t="shared" si="92"/>
        <v>事業法人</v>
      </c>
      <c r="M963" t="str">
        <f t="shared" si="93"/>
        <v>04.事業法人</v>
      </c>
      <c r="N963">
        <f t="shared" si="94"/>
        <v>2</v>
      </c>
      <c r="O963">
        <f t="shared" si="95"/>
        <v>30</v>
      </c>
    </row>
    <row r="964" spans="1:15" ht="19.8">
      <c r="A964" s="2" t="s">
        <v>1514</v>
      </c>
      <c r="C964" t="s">
        <v>231</v>
      </c>
      <c r="D964" t="s">
        <v>2635</v>
      </c>
      <c r="E964" t="s">
        <v>1986</v>
      </c>
      <c r="F964" s="51"/>
      <c r="G964">
        <v>20</v>
      </c>
      <c r="H964" t="s">
        <v>1060</v>
      </c>
      <c r="I964" t="e">
        <f>VLOOKUP(H964,#REF!,2,0)</f>
        <v>#REF!</v>
      </c>
      <c r="J964" t="e">
        <f t="shared" si="90"/>
        <v>#REF!</v>
      </c>
      <c r="K964" t="str">
        <f t="shared" si="91"/>
        <v>関東地方</v>
      </c>
      <c r="L964" t="str">
        <f t="shared" si="92"/>
        <v>事業法人</v>
      </c>
      <c r="M964" t="str">
        <f t="shared" si="93"/>
        <v>04.事業法人</v>
      </c>
      <c r="N964">
        <f t="shared" si="94"/>
        <v>0</v>
      </c>
      <c r="O964">
        <f t="shared" si="95"/>
        <v>0</v>
      </c>
    </row>
    <row r="965" spans="1:15">
      <c r="A965" s="3" t="s">
        <v>705</v>
      </c>
      <c r="B965" t="s">
        <v>1782</v>
      </c>
      <c r="C965" t="s">
        <v>781</v>
      </c>
      <c r="D965" t="s">
        <v>2633</v>
      </c>
      <c r="E965" t="s">
        <v>2027</v>
      </c>
      <c r="F965" s="51"/>
      <c r="G965">
        <v>50</v>
      </c>
      <c r="H965" t="s">
        <v>1060</v>
      </c>
      <c r="I965" t="e">
        <f>VLOOKUP(H965,#REF!,2,0)</f>
        <v>#REF!</v>
      </c>
      <c r="J965" t="e">
        <f t="shared" si="90"/>
        <v>#REF!</v>
      </c>
      <c r="K965" t="str">
        <f t="shared" si="91"/>
        <v>中国地方</v>
      </c>
      <c r="L965" t="str">
        <f t="shared" si="92"/>
        <v>事業法人</v>
      </c>
      <c r="M965" t="str">
        <f t="shared" si="93"/>
        <v>04.事業法人</v>
      </c>
      <c r="N965">
        <f t="shared" si="94"/>
        <v>1</v>
      </c>
      <c r="O965">
        <f t="shared" si="95"/>
        <v>103</v>
      </c>
    </row>
    <row r="966" spans="1:15">
      <c r="A966" s="3" t="s">
        <v>1515</v>
      </c>
      <c r="B966" t="s">
        <v>1783</v>
      </c>
      <c r="C966" t="s">
        <v>1328</v>
      </c>
      <c r="D966" t="s">
        <v>2657</v>
      </c>
      <c r="E966" t="s">
        <v>2168</v>
      </c>
      <c r="F966" s="51"/>
      <c r="G966">
        <v>20</v>
      </c>
      <c r="H966" t="s">
        <v>1193</v>
      </c>
      <c r="I966" t="e">
        <f>VLOOKUP(H966,#REF!,2,0)</f>
        <v>#REF!</v>
      </c>
      <c r="J966" t="e">
        <f t="shared" si="90"/>
        <v>#REF!</v>
      </c>
      <c r="K966" t="str">
        <f t="shared" si="91"/>
        <v>関東地方</v>
      </c>
      <c r="L966" t="str">
        <f t="shared" si="92"/>
        <v>その他</v>
      </c>
      <c r="M966" t="str">
        <f t="shared" si="93"/>
        <v>08.財団法人・社団法人</v>
      </c>
      <c r="N966">
        <f t="shared" si="94"/>
        <v>1</v>
      </c>
      <c r="O966">
        <f t="shared" si="95"/>
        <v>93</v>
      </c>
    </row>
    <row r="967" spans="1:15" ht="19.8">
      <c r="A967" s="2" t="s">
        <v>1061</v>
      </c>
      <c r="C967" t="s">
        <v>1175</v>
      </c>
      <c r="D967" t="s">
        <v>2656</v>
      </c>
      <c r="E967" t="s">
        <v>1965</v>
      </c>
      <c r="F967" s="51"/>
      <c r="G967">
        <v>20</v>
      </c>
      <c r="H967" t="s">
        <v>934</v>
      </c>
      <c r="I967" t="e">
        <f>VLOOKUP(H967,#REF!,2,0)</f>
        <v>#REF!</v>
      </c>
      <c r="J967" t="e">
        <f t="shared" si="90"/>
        <v>#REF!</v>
      </c>
      <c r="K967" t="str">
        <f t="shared" si="91"/>
        <v>関東地方</v>
      </c>
      <c r="L967" t="str">
        <f t="shared" si="92"/>
        <v>地域金融機関</v>
      </c>
      <c r="M967" t="str">
        <f t="shared" si="93"/>
        <v>03.系統上部・系統下部</v>
      </c>
      <c r="N967">
        <f t="shared" si="94"/>
        <v>0</v>
      </c>
      <c r="O967">
        <f t="shared" si="95"/>
        <v>0</v>
      </c>
    </row>
    <row r="968" spans="1:15" ht="19.8">
      <c r="A968" s="2" t="s">
        <v>306</v>
      </c>
      <c r="C968" t="s">
        <v>145</v>
      </c>
      <c r="D968" t="s">
        <v>2636</v>
      </c>
      <c r="E968" t="s">
        <v>1963</v>
      </c>
      <c r="F968" s="51"/>
      <c r="G968">
        <v>20</v>
      </c>
      <c r="H968" t="s">
        <v>413</v>
      </c>
      <c r="I968" t="e">
        <f>VLOOKUP(H968,#REF!,2,0)</f>
        <v>#REF!</v>
      </c>
      <c r="J968" t="e">
        <f t="shared" si="90"/>
        <v>#REF!</v>
      </c>
      <c r="K968" t="str">
        <f t="shared" si="91"/>
        <v>関東地方</v>
      </c>
      <c r="L968" t="str">
        <f t="shared" si="92"/>
        <v>自治体</v>
      </c>
      <c r="M968" t="str">
        <f t="shared" si="93"/>
        <v>07.自治体</v>
      </c>
      <c r="N968">
        <f t="shared" si="94"/>
        <v>0</v>
      </c>
      <c r="O968">
        <f t="shared" si="95"/>
        <v>0</v>
      </c>
    </row>
    <row r="969" spans="1:15" ht="19.8">
      <c r="A969" s="2" t="s">
        <v>1516</v>
      </c>
      <c r="C969" t="s">
        <v>1044</v>
      </c>
      <c r="D969" t="s">
        <v>2653</v>
      </c>
      <c r="E969" t="s">
        <v>1965</v>
      </c>
      <c r="F969" s="51"/>
      <c r="G969">
        <v>20</v>
      </c>
      <c r="H969" t="s">
        <v>1060</v>
      </c>
      <c r="I969" t="e">
        <f>VLOOKUP(H969,#REF!,2,0)</f>
        <v>#REF!</v>
      </c>
      <c r="J969" t="e">
        <f t="shared" si="90"/>
        <v>#REF!</v>
      </c>
      <c r="K969" t="str">
        <f t="shared" si="91"/>
        <v>関東地方</v>
      </c>
      <c r="L969" t="str">
        <f t="shared" si="92"/>
        <v>事業法人</v>
      </c>
      <c r="M969" t="str">
        <f t="shared" si="93"/>
        <v>04.事業法人</v>
      </c>
      <c r="N969">
        <f t="shared" si="94"/>
        <v>0</v>
      </c>
      <c r="O969">
        <f t="shared" si="95"/>
        <v>0</v>
      </c>
    </row>
    <row r="970" spans="1:15" ht="19.8">
      <c r="A970" s="2" t="s">
        <v>146</v>
      </c>
      <c r="C970" t="s">
        <v>147</v>
      </c>
      <c r="D970" t="s">
        <v>2636</v>
      </c>
      <c r="E970" t="s">
        <v>1963</v>
      </c>
      <c r="F970" s="51"/>
      <c r="G970">
        <v>20</v>
      </c>
      <c r="H970" t="s">
        <v>446</v>
      </c>
      <c r="I970" t="e">
        <f>VLOOKUP(H970,#REF!,2,0)</f>
        <v>#REF!</v>
      </c>
      <c r="J970" t="e">
        <f t="shared" si="90"/>
        <v>#REF!</v>
      </c>
      <c r="K970" t="str">
        <f t="shared" si="91"/>
        <v>関東地方</v>
      </c>
      <c r="L970" t="str">
        <f t="shared" si="92"/>
        <v>その他</v>
      </c>
      <c r="M970" t="str">
        <f t="shared" si="93"/>
        <v>09.医療法人・社会福祉法人</v>
      </c>
      <c r="N970">
        <f t="shared" si="94"/>
        <v>0</v>
      </c>
      <c r="O970">
        <f t="shared" si="95"/>
        <v>0</v>
      </c>
    </row>
    <row r="971" spans="1:15" ht="19.8">
      <c r="A971" s="2" t="s">
        <v>1244</v>
      </c>
      <c r="C971" t="s">
        <v>1329</v>
      </c>
      <c r="D971" t="s">
        <v>2657</v>
      </c>
      <c r="E971" t="s">
        <v>2072</v>
      </c>
      <c r="F971" s="51"/>
      <c r="G971">
        <v>20</v>
      </c>
      <c r="H971" t="s">
        <v>1193</v>
      </c>
      <c r="I971" t="e">
        <f>VLOOKUP(H971,#REF!,2,0)</f>
        <v>#REF!</v>
      </c>
      <c r="J971" t="e">
        <f t="shared" si="90"/>
        <v>#REF!</v>
      </c>
      <c r="K971" t="str">
        <f t="shared" si="91"/>
        <v>関東地方</v>
      </c>
      <c r="L971" t="str">
        <f t="shared" si="92"/>
        <v>その他</v>
      </c>
      <c r="M971" t="str">
        <f t="shared" si="93"/>
        <v>08.財団法人・社団法人</v>
      </c>
      <c r="N971">
        <f t="shared" si="94"/>
        <v>0</v>
      </c>
      <c r="O971">
        <f t="shared" si="95"/>
        <v>0</v>
      </c>
    </row>
    <row r="972" spans="1:15">
      <c r="A972" t="s">
        <v>2434</v>
      </c>
      <c r="C972" t="s">
        <v>2588</v>
      </c>
      <c r="D972" t="s">
        <v>2654</v>
      </c>
      <c r="E972" t="s">
        <v>1962</v>
      </c>
      <c r="F972" s="51"/>
      <c r="G972">
        <v>40</v>
      </c>
      <c r="H972" t="s">
        <v>1060</v>
      </c>
      <c r="I972" t="e">
        <f>VLOOKUP(H972,#REF!,2,0)</f>
        <v>#REF!</v>
      </c>
      <c r="J972" t="e">
        <f t="shared" si="90"/>
        <v>#REF!</v>
      </c>
      <c r="K972" t="str">
        <f t="shared" si="91"/>
        <v>近畿地方</v>
      </c>
      <c r="L972" t="str">
        <f t="shared" si="92"/>
        <v>事業法人</v>
      </c>
      <c r="M972" t="str">
        <f t="shared" si="93"/>
        <v>04.事業法人</v>
      </c>
      <c r="N972">
        <f t="shared" si="94"/>
        <v>0</v>
      </c>
      <c r="O972">
        <f t="shared" si="95"/>
        <v>0</v>
      </c>
    </row>
    <row r="973" spans="1:15" ht="19.8">
      <c r="A973" s="2" t="s">
        <v>1517</v>
      </c>
      <c r="C973" t="s">
        <v>438</v>
      </c>
      <c r="D973" t="s">
        <v>2644</v>
      </c>
      <c r="E973" t="s">
        <v>1963</v>
      </c>
      <c r="F973" s="51"/>
      <c r="G973">
        <v>20</v>
      </c>
      <c r="H973" t="s">
        <v>933</v>
      </c>
      <c r="I973" t="e">
        <f>VLOOKUP(H973,#REF!,2,0)</f>
        <v>#REF!</v>
      </c>
      <c r="J973" t="e">
        <f t="shared" si="90"/>
        <v>#REF!</v>
      </c>
      <c r="K973" t="str">
        <f t="shared" si="91"/>
        <v>関東地方</v>
      </c>
      <c r="L973" t="str">
        <f t="shared" si="92"/>
        <v>その他</v>
      </c>
      <c r="M973" t="str">
        <f t="shared" si="93"/>
        <v>08.財団法人・社団法人</v>
      </c>
      <c r="N973">
        <f t="shared" si="94"/>
        <v>0</v>
      </c>
      <c r="O973">
        <f t="shared" si="95"/>
        <v>0</v>
      </c>
    </row>
    <row r="974" spans="1:15">
      <c r="A974" s="3" t="s">
        <v>1518</v>
      </c>
      <c r="B974" t="s">
        <v>1784</v>
      </c>
      <c r="C974" t="s">
        <v>439</v>
      </c>
      <c r="D974" t="s">
        <v>2644</v>
      </c>
      <c r="E974" t="s">
        <v>1986</v>
      </c>
      <c r="F974" s="51"/>
      <c r="G974">
        <v>20</v>
      </c>
      <c r="H974" t="s">
        <v>440</v>
      </c>
      <c r="I974" t="e">
        <f>VLOOKUP(H974,#REF!,2,0)</f>
        <v>#REF!</v>
      </c>
      <c r="J974" t="e">
        <f t="shared" si="90"/>
        <v>#REF!</v>
      </c>
      <c r="K974" t="str">
        <f t="shared" si="91"/>
        <v>関東地方</v>
      </c>
      <c r="L974" t="str">
        <f t="shared" si="92"/>
        <v>その他</v>
      </c>
      <c r="M974" t="str">
        <f t="shared" si="93"/>
        <v>09.医療法人・社会福祉法人</v>
      </c>
      <c r="N974">
        <f t="shared" si="94"/>
        <v>1</v>
      </c>
      <c r="O974">
        <f t="shared" si="95"/>
        <v>92</v>
      </c>
    </row>
    <row r="975" spans="1:15" ht="19.8">
      <c r="A975" s="2" t="s">
        <v>328</v>
      </c>
      <c r="C975" t="s">
        <v>232</v>
      </c>
      <c r="D975" t="s">
        <v>2635</v>
      </c>
      <c r="E975" t="s">
        <v>1963</v>
      </c>
      <c r="F975" s="51"/>
      <c r="G975">
        <v>20</v>
      </c>
      <c r="H975" t="s">
        <v>249</v>
      </c>
      <c r="I975" t="e">
        <f>VLOOKUP(H975,#REF!,2,0)</f>
        <v>#REF!</v>
      </c>
      <c r="J975" t="e">
        <f t="shared" si="90"/>
        <v>#REF!</v>
      </c>
      <c r="K975" t="str">
        <f t="shared" si="91"/>
        <v>関東地方</v>
      </c>
      <c r="L975" t="str">
        <f t="shared" si="92"/>
        <v>その他</v>
      </c>
      <c r="M975" t="str">
        <f t="shared" si="93"/>
        <v>10.その他</v>
      </c>
      <c r="N975">
        <f t="shared" si="94"/>
        <v>0</v>
      </c>
      <c r="O975">
        <f t="shared" si="95"/>
        <v>0</v>
      </c>
    </row>
    <row r="976" spans="1:15" ht="19.8">
      <c r="A976" s="2" t="s">
        <v>1519</v>
      </c>
      <c r="C976" t="s">
        <v>894</v>
      </c>
      <c r="D976" t="s">
        <v>2659</v>
      </c>
      <c r="E976" t="s">
        <v>2098</v>
      </c>
      <c r="F976" s="51"/>
      <c r="G976">
        <v>20</v>
      </c>
      <c r="H976" t="s">
        <v>446</v>
      </c>
      <c r="I976" t="e">
        <f>VLOOKUP(H976,#REF!,2,0)</f>
        <v>#REF!</v>
      </c>
      <c r="J976" t="e">
        <f t="shared" si="90"/>
        <v>#REF!</v>
      </c>
      <c r="K976" t="str">
        <f t="shared" si="91"/>
        <v>関東地方</v>
      </c>
      <c r="L976" t="str">
        <f t="shared" si="92"/>
        <v>その他</v>
      </c>
      <c r="M976" t="str">
        <f t="shared" si="93"/>
        <v>09.医療法人・社会福祉法人</v>
      </c>
      <c r="N976">
        <f t="shared" si="94"/>
        <v>0</v>
      </c>
      <c r="O976">
        <f t="shared" si="95"/>
        <v>0</v>
      </c>
    </row>
    <row r="977" spans="1:15">
      <c r="A977" t="s">
        <v>2853</v>
      </c>
      <c r="C977" t="s">
        <v>2954</v>
      </c>
      <c r="D977" t="s">
        <v>2972</v>
      </c>
      <c r="E977" t="s">
        <v>3016</v>
      </c>
      <c r="H977" t="s">
        <v>1060</v>
      </c>
      <c r="I977" t="e">
        <f>VLOOKUP(H977,#REF!,2,0)</f>
        <v>#REF!</v>
      </c>
      <c r="J977" t="e">
        <f t="shared" si="90"/>
        <v>#REF!</v>
      </c>
      <c r="K977" t="str">
        <f t="shared" si="91"/>
        <v>東海地方</v>
      </c>
      <c r="L977" t="str">
        <f t="shared" si="92"/>
        <v>事業法人</v>
      </c>
      <c r="M977" t="str">
        <f t="shared" si="93"/>
        <v>04.事業法人</v>
      </c>
      <c r="N977">
        <f t="shared" si="94"/>
        <v>0</v>
      </c>
      <c r="O977">
        <f t="shared" si="95"/>
        <v>0</v>
      </c>
    </row>
    <row r="978" spans="1:15">
      <c r="A978" t="s">
        <v>2435</v>
      </c>
      <c r="C978" t="s">
        <v>2589</v>
      </c>
      <c r="D978" t="s">
        <v>2654</v>
      </c>
      <c r="E978" t="s">
        <v>2012</v>
      </c>
      <c r="F978" s="51"/>
      <c r="G978">
        <v>70</v>
      </c>
      <c r="H978" t="s">
        <v>1060</v>
      </c>
      <c r="I978" t="e">
        <f>VLOOKUP(H978,#REF!,2,0)</f>
        <v>#REF!</v>
      </c>
      <c r="J978" t="e">
        <f t="shared" si="90"/>
        <v>#REF!</v>
      </c>
      <c r="K978" t="str">
        <f t="shared" si="91"/>
        <v>九州・沖縄地方</v>
      </c>
      <c r="L978" t="str">
        <f t="shared" si="92"/>
        <v>事業法人</v>
      </c>
      <c r="M978" t="str">
        <f t="shared" si="93"/>
        <v>04.事業法人</v>
      </c>
      <c r="N978">
        <f t="shared" si="94"/>
        <v>0</v>
      </c>
      <c r="O978">
        <f t="shared" si="95"/>
        <v>0</v>
      </c>
    </row>
    <row r="979" spans="1:15">
      <c r="A979" t="s">
        <v>3173</v>
      </c>
      <c r="C979" t="s">
        <v>3268</v>
      </c>
      <c r="D979" s="47" t="s">
        <v>3281</v>
      </c>
      <c r="E979" t="s">
        <v>2618</v>
      </c>
      <c r="H979" t="s">
        <v>413</v>
      </c>
      <c r="I979" t="e">
        <f>VLOOKUP(H979,#REF!,2,0)</f>
        <v>#REF!</v>
      </c>
      <c r="J979" t="e">
        <f t="shared" si="90"/>
        <v>#REF!</v>
      </c>
      <c r="K979" t="str">
        <f t="shared" si="91"/>
        <v>甲信越地方</v>
      </c>
      <c r="L979" t="str">
        <f t="shared" si="92"/>
        <v>自治体</v>
      </c>
      <c r="M979" t="str">
        <f t="shared" si="93"/>
        <v>07.自治体</v>
      </c>
      <c r="N979">
        <f t="shared" si="94"/>
        <v>0</v>
      </c>
      <c r="O979">
        <f t="shared" si="95"/>
        <v>0</v>
      </c>
    </row>
    <row r="980" spans="1:15" ht="19.8">
      <c r="A980" s="2" t="s">
        <v>106</v>
      </c>
      <c r="C980" t="s">
        <v>107</v>
      </c>
      <c r="D980" t="s">
        <v>2643</v>
      </c>
      <c r="E980" t="s">
        <v>1977</v>
      </c>
      <c r="F980" s="51"/>
      <c r="G980">
        <v>10</v>
      </c>
      <c r="H980" t="s">
        <v>335</v>
      </c>
      <c r="I980" t="e">
        <f>VLOOKUP(H980,#REF!,2,0)</f>
        <v>#REF!</v>
      </c>
      <c r="J980" t="e">
        <f t="shared" si="90"/>
        <v>#REF!</v>
      </c>
      <c r="K980" t="str">
        <f t="shared" si="91"/>
        <v>北海道・東北地方</v>
      </c>
      <c r="L980" t="str">
        <f t="shared" si="92"/>
        <v>地域金融機関</v>
      </c>
      <c r="M980" t="str">
        <f t="shared" si="93"/>
        <v>02.銀行</v>
      </c>
      <c r="N980">
        <f t="shared" si="94"/>
        <v>0</v>
      </c>
      <c r="O980">
        <f t="shared" si="95"/>
        <v>0</v>
      </c>
    </row>
    <row r="981" spans="1:15" ht="19.8">
      <c r="A981" s="2" t="s">
        <v>148</v>
      </c>
      <c r="C981" t="s">
        <v>149</v>
      </c>
      <c r="D981" t="s">
        <v>2636</v>
      </c>
      <c r="E981" t="s">
        <v>2005</v>
      </c>
      <c r="F981" s="51"/>
      <c r="G981">
        <v>30</v>
      </c>
      <c r="H981" t="s">
        <v>1193</v>
      </c>
      <c r="I981" t="e">
        <f>VLOOKUP(H981,#REF!,2,0)</f>
        <v>#REF!</v>
      </c>
      <c r="J981" t="e">
        <f t="shared" si="90"/>
        <v>#REF!</v>
      </c>
      <c r="K981" t="str">
        <f t="shared" si="91"/>
        <v>北陸地方</v>
      </c>
      <c r="L981" t="str">
        <f t="shared" si="92"/>
        <v>その他</v>
      </c>
      <c r="M981" t="str">
        <f t="shared" si="93"/>
        <v>08.財団法人・社団法人</v>
      </c>
      <c r="N981">
        <f t="shared" si="94"/>
        <v>0</v>
      </c>
      <c r="O981">
        <f t="shared" si="95"/>
        <v>0</v>
      </c>
    </row>
    <row r="982" spans="1:15">
      <c r="A982" s="3" t="s">
        <v>706</v>
      </c>
      <c r="B982" t="s">
        <v>1785</v>
      </c>
      <c r="C982" t="s">
        <v>782</v>
      </c>
      <c r="D982" t="s">
        <v>2633</v>
      </c>
      <c r="E982" t="s">
        <v>2106</v>
      </c>
      <c r="F982" s="51"/>
      <c r="G982">
        <v>25</v>
      </c>
      <c r="H982" t="s">
        <v>1060</v>
      </c>
      <c r="I982" t="e">
        <f>VLOOKUP(H982,#REF!,2,0)</f>
        <v>#REF!</v>
      </c>
      <c r="J982" t="e">
        <f t="shared" si="90"/>
        <v>#REF!</v>
      </c>
      <c r="K982" t="str">
        <f t="shared" si="91"/>
        <v>甲信越地方</v>
      </c>
      <c r="L982" t="str">
        <f t="shared" si="92"/>
        <v>事業法人</v>
      </c>
      <c r="M982" t="str">
        <f t="shared" si="93"/>
        <v>04.事業法人</v>
      </c>
      <c r="N982">
        <f t="shared" si="94"/>
        <v>1</v>
      </c>
      <c r="O982">
        <f t="shared" si="95"/>
        <v>106</v>
      </c>
    </row>
    <row r="983" spans="1:15" ht="19.8">
      <c r="A983" s="2" t="s">
        <v>895</v>
      </c>
      <c r="C983" t="s">
        <v>896</v>
      </c>
      <c r="D983" t="s">
        <v>2659</v>
      </c>
      <c r="E983" t="s">
        <v>1977</v>
      </c>
      <c r="F983" s="51"/>
      <c r="G983">
        <v>10</v>
      </c>
      <c r="H983" t="s">
        <v>249</v>
      </c>
      <c r="I983" t="e">
        <f>VLOOKUP(H983,#REF!,2,0)</f>
        <v>#REF!</v>
      </c>
      <c r="J983" t="e">
        <f t="shared" si="90"/>
        <v>#REF!</v>
      </c>
      <c r="K983" t="str">
        <f t="shared" si="91"/>
        <v>北海道・東北地方</v>
      </c>
      <c r="L983" t="str">
        <f t="shared" si="92"/>
        <v>その他</v>
      </c>
      <c r="M983" t="str">
        <f t="shared" si="93"/>
        <v>10.その他</v>
      </c>
      <c r="N983">
        <f t="shared" si="94"/>
        <v>0</v>
      </c>
      <c r="O983">
        <f t="shared" si="95"/>
        <v>0</v>
      </c>
    </row>
    <row r="984" spans="1:15" ht="19.8">
      <c r="A984" s="2" t="s">
        <v>290</v>
      </c>
      <c r="C984" t="s">
        <v>458</v>
      </c>
      <c r="D984" t="s">
        <v>2632</v>
      </c>
      <c r="E984" t="s">
        <v>1977</v>
      </c>
      <c r="F984" s="51"/>
      <c r="G984">
        <v>10</v>
      </c>
      <c r="H984" t="s">
        <v>1060</v>
      </c>
      <c r="I984" t="e">
        <f>VLOOKUP(H984,#REF!,2,0)</f>
        <v>#REF!</v>
      </c>
      <c r="J984" t="e">
        <f t="shared" si="90"/>
        <v>#REF!</v>
      </c>
      <c r="K984" t="str">
        <f t="shared" si="91"/>
        <v>北海道・東北地方</v>
      </c>
      <c r="L984" t="str">
        <f t="shared" si="92"/>
        <v>事業法人</v>
      </c>
      <c r="M984" t="str">
        <f t="shared" si="93"/>
        <v>04.事業法人</v>
      </c>
      <c r="N984">
        <f t="shared" si="94"/>
        <v>0</v>
      </c>
      <c r="O984">
        <f t="shared" si="95"/>
        <v>0</v>
      </c>
    </row>
    <row r="985" spans="1:15" ht="19.8">
      <c r="A985" s="2" t="s">
        <v>1520</v>
      </c>
      <c r="C985" t="s">
        <v>1045</v>
      </c>
      <c r="D985" t="s">
        <v>2653</v>
      </c>
      <c r="E985" t="s">
        <v>2166</v>
      </c>
      <c r="F985" s="51"/>
      <c r="G985">
        <v>10</v>
      </c>
      <c r="H985" t="s">
        <v>1193</v>
      </c>
      <c r="I985" t="e">
        <f>VLOOKUP(H985,#REF!,2,0)</f>
        <v>#REF!</v>
      </c>
      <c r="J985" t="e">
        <f t="shared" si="90"/>
        <v>#REF!</v>
      </c>
      <c r="K985" t="str">
        <f t="shared" si="91"/>
        <v>北海道・東北地方</v>
      </c>
      <c r="L985" t="str">
        <f t="shared" si="92"/>
        <v>その他</v>
      </c>
      <c r="M985" t="str">
        <f t="shared" si="93"/>
        <v>08.財団法人・社団法人</v>
      </c>
      <c r="N985">
        <f t="shared" si="94"/>
        <v>0</v>
      </c>
      <c r="O985">
        <f t="shared" si="95"/>
        <v>0</v>
      </c>
    </row>
    <row r="986" spans="1:15">
      <c r="A986" s="3" t="s">
        <v>1897</v>
      </c>
      <c r="B986" t="s">
        <v>1786</v>
      </c>
      <c r="C986" t="s">
        <v>557</v>
      </c>
      <c r="D986" t="s">
        <v>2655</v>
      </c>
      <c r="E986" t="s">
        <v>1976</v>
      </c>
      <c r="F986" s="51"/>
      <c r="G986">
        <v>35</v>
      </c>
      <c r="H986" t="s">
        <v>1060</v>
      </c>
      <c r="I986" t="e">
        <f>VLOOKUP(H986,#REF!,2,0)</f>
        <v>#REF!</v>
      </c>
      <c r="J986" t="e">
        <f t="shared" si="90"/>
        <v>#REF!</v>
      </c>
      <c r="K986" t="str">
        <f t="shared" si="91"/>
        <v>東海地方</v>
      </c>
      <c r="L986" t="str">
        <f t="shared" si="92"/>
        <v>事業法人</v>
      </c>
      <c r="M986" t="str">
        <f t="shared" si="93"/>
        <v>04.事業法人</v>
      </c>
      <c r="N986">
        <f t="shared" si="94"/>
        <v>2</v>
      </c>
      <c r="O986">
        <f t="shared" si="95"/>
        <v>38</v>
      </c>
    </row>
    <row r="987" spans="1:15">
      <c r="A987" s="3" t="s">
        <v>602</v>
      </c>
      <c r="B987" t="s">
        <v>3292</v>
      </c>
      <c r="C987" t="s">
        <v>645</v>
      </c>
      <c r="D987" t="s">
        <v>2658</v>
      </c>
      <c r="E987" t="s">
        <v>1987</v>
      </c>
      <c r="F987" s="51"/>
      <c r="G987">
        <v>40</v>
      </c>
      <c r="H987" t="s">
        <v>1060</v>
      </c>
      <c r="I987" t="e">
        <f>VLOOKUP(H987,#REF!,2,0)</f>
        <v>#REF!</v>
      </c>
      <c r="J987" t="e">
        <f t="shared" si="90"/>
        <v>#REF!</v>
      </c>
      <c r="K987" t="str">
        <f t="shared" si="91"/>
        <v>近畿地方</v>
      </c>
      <c r="L987" t="str">
        <f t="shared" si="92"/>
        <v>事業法人</v>
      </c>
      <c r="M987" t="str">
        <f t="shared" si="93"/>
        <v>04.事業法人</v>
      </c>
      <c r="N987">
        <f t="shared" si="94"/>
        <v>1</v>
      </c>
      <c r="O987">
        <f t="shared" si="95"/>
        <v>89</v>
      </c>
    </row>
    <row r="988" spans="1:15" ht="19.8">
      <c r="A988" s="2" t="s">
        <v>963</v>
      </c>
      <c r="C988" t="s">
        <v>1046</v>
      </c>
      <c r="D988" t="s">
        <v>2653</v>
      </c>
      <c r="E988" t="s">
        <v>1963</v>
      </c>
      <c r="F988" s="51"/>
      <c r="G988">
        <v>20</v>
      </c>
      <c r="H988" t="s">
        <v>930</v>
      </c>
      <c r="I988" t="e">
        <f>VLOOKUP(H988,#REF!,2,0)</f>
        <v>#REF!</v>
      </c>
      <c r="J988" t="e">
        <f t="shared" si="90"/>
        <v>#REF!</v>
      </c>
      <c r="K988" t="str">
        <f t="shared" si="91"/>
        <v>関東地方</v>
      </c>
      <c r="L988" t="str">
        <f t="shared" si="92"/>
        <v>学校法人等</v>
      </c>
      <c r="M988" t="str">
        <f t="shared" si="93"/>
        <v>01.学校法人・国立大学法人等</v>
      </c>
      <c r="N988">
        <f t="shared" si="94"/>
        <v>0</v>
      </c>
      <c r="O988">
        <f t="shared" si="95"/>
        <v>0</v>
      </c>
    </row>
    <row r="989" spans="1:15" ht="19.8">
      <c r="A989" s="2" t="s">
        <v>1098</v>
      </c>
      <c r="C989" t="s">
        <v>1176</v>
      </c>
      <c r="D989" t="s">
        <v>2656</v>
      </c>
      <c r="E989" t="s">
        <v>2002</v>
      </c>
      <c r="F989" s="51"/>
      <c r="G989">
        <v>35</v>
      </c>
      <c r="H989" t="s">
        <v>1060</v>
      </c>
      <c r="I989" t="e">
        <f>VLOOKUP(H989,#REF!,2,0)</f>
        <v>#REF!</v>
      </c>
      <c r="J989" t="e">
        <f t="shared" si="90"/>
        <v>#REF!</v>
      </c>
      <c r="K989" t="str">
        <f t="shared" si="91"/>
        <v>東海地方</v>
      </c>
      <c r="L989" t="str">
        <f t="shared" si="92"/>
        <v>事業法人</v>
      </c>
      <c r="M989" t="str">
        <f t="shared" si="93"/>
        <v>04.事業法人</v>
      </c>
      <c r="N989">
        <f t="shared" si="94"/>
        <v>0</v>
      </c>
      <c r="O989">
        <f t="shared" si="95"/>
        <v>0</v>
      </c>
    </row>
    <row r="990" spans="1:15" ht="19.8">
      <c r="A990" s="2" t="s">
        <v>1099</v>
      </c>
      <c r="C990" t="s">
        <v>1177</v>
      </c>
      <c r="D990" t="s">
        <v>2656</v>
      </c>
      <c r="E990" t="s">
        <v>2169</v>
      </c>
      <c r="F990" s="51"/>
      <c r="G990">
        <v>40</v>
      </c>
      <c r="H990" t="s">
        <v>413</v>
      </c>
      <c r="I990" t="e">
        <f>VLOOKUP(H990,#REF!,2,0)</f>
        <v>#REF!</v>
      </c>
      <c r="J990" t="e">
        <f t="shared" si="90"/>
        <v>#REF!</v>
      </c>
      <c r="K990" t="str">
        <f t="shared" si="91"/>
        <v>近畿地方</v>
      </c>
      <c r="L990" t="str">
        <f t="shared" si="92"/>
        <v>自治体</v>
      </c>
      <c r="M990" t="str">
        <f t="shared" si="93"/>
        <v>07.自治体</v>
      </c>
      <c r="N990">
        <f t="shared" si="94"/>
        <v>0</v>
      </c>
      <c r="O990">
        <f t="shared" si="95"/>
        <v>0</v>
      </c>
    </row>
    <row r="991" spans="1:15" ht="19.8">
      <c r="A991" s="2" t="s">
        <v>897</v>
      </c>
      <c r="C991" t="s">
        <v>898</v>
      </c>
      <c r="D991" t="s">
        <v>2659</v>
      </c>
      <c r="E991" t="s">
        <v>2162</v>
      </c>
      <c r="F991" s="51"/>
      <c r="G991">
        <v>40</v>
      </c>
      <c r="H991" t="s">
        <v>1193</v>
      </c>
      <c r="I991" t="e">
        <f>VLOOKUP(H991,#REF!,2,0)</f>
        <v>#REF!</v>
      </c>
      <c r="J991" t="e">
        <f t="shared" si="90"/>
        <v>#REF!</v>
      </c>
      <c r="K991" t="str">
        <f t="shared" si="91"/>
        <v>近畿地方</v>
      </c>
      <c r="L991" t="str">
        <f t="shared" si="92"/>
        <v>その他</v>
      </c>
      <c r="M991" t="str">
        <f t="shared" si="93"/>
        <v>08.財団法人・社団法人</v>
      </c>
      <c r="N991">
        <f t="shared" si="94"/>
        <v>0</v>
      </c>
      <c r="O991">
        <f t="shared" si="95"/>
        <v>0</v>
      </c>
    </row>
    <row r="992" spans="1:15">
      <c r="A992" s="3" t="s">
        <v>899</v>
      </c>
      <c r="B992" t="s">
        <v>1787</v>
      </c>
      <c r="C992" t="s">
        <v>900</v>
      </c>
      <c r="D992" t="s">
        <v>2659</v>
      </c>
      <c r="E992" t="s">
        <v>1964</v>
      </c>
      <c r="F992" s="51"/>
      <c r="G992">
        <v>40</v>
      </c>
      <c r="H992" t="s">
        <v>1060</v>
      </c>
      <c r="I992" t="e">
        <f>VLOOKUP(H992,#REF!,2,0)</f>
        <v>#REF!</v>
      </c>
      <c r="J992" t="e">
        <f t="shared" si="90"/>
        <v>#REF!</v>
      </c>
      <c r="K992" t="str">
        <f t="shared" si="91"/>
        <v>近畿地方</v>
      </c>
      <c r="L992" t="str">
        <f t="shared" si="92"/>
        <v>事業法人</v>
      </c>
      <c r="M992" t="str">
        <f t="shared" si="93"/>
        <v>04.事業法人</v>
      </c>
      <c r="N992">
        <f t="shared" si="94"/>
        <v>1</v>
      </c>
      <c r="O992">
        <f t="shared" si="95"/>
        <v>90</v>
      </c>
    </row>
    <row r="993" spans="1:15">
      <c r="A993" s="3" t="s">
        <v>1898</v>
      </c>
      <c r="B993" t="s">
        <v>1788</v>
      </c>
      <c r="C993" t="s">
        <v>646</v>
      </c>
      <c r="D993" t="s">
        <v>2658</v>
      </c>
      <c r="E993" t="s">
        <v>2132</v>
      </c>
      <c r="F993" s="51"/>
      <c r="G993">
        <v>20</v>
      </c>
      <c r="H993" t="s">
        <v>1060</v>
      </c>
      <c r="I993" t="e">
        <f>VLOOKUP(H993,#REF!,2,0)</f>
        <v>#REF!</v>
      </c>
      <c r="J993" t="e">
        <f t="shared" si="90"/>
        <v>#REF!</v>
      </c>
      <c r="K993" t="str">
        <f t="shared" si="91"/>
        <v>関東地方</v>
      </c>
      <c r="L993" t="str">
        <f t="shared" si="92"/>
        <v>事業法人</v>
      </c>
      <c r="M993" t="str">
        <f t="shared" si="93"/>
        <v>04.事業法人</v>
      </c>
      <c r="N993">
        <f t="shared" si="94"/>
        <v>2</v>
      </c>
      <c r="O993">
        <f t="shared" si="95"/>
        <v>77</v>
      </c>
    </row>
    <row r="994" spans="1:15">
      <c r="A994" t="s">
        <v>3174</v>
      </c>
      <c r="C994" t="s">
        <v>3269</v>
      </c>
      <c r="D994" s="47" t="s">
        <v>3281</v>
      </c>
      <c r="E994" t="s">
        <v>1993</v>
      </c>
      <c r="H994" t="s">
        <v>413</v>
      </c>
      <c r="I994" t="e">
        <f>VLOOKUP(H994,#REF!,2,0)</f>
        <v>#REF!</v>
      </c>
      <c r="J994" t="e">
        <f t="shared" si="90"/>
        <v>#REF!</v>
      </c>
      <c r="K994" t="str">
        <f t="shared" si="91"/>
        <v>甲信越地方</v>
      </c>
      <c r="L994" t="str">
        <f t="shared" si="92"/>
        <v>自治体</v>
      </c>
      <c r="M994" t="str">
        <f t="shared" si="93"/>
        <v>07.自治体</v>
      </c>
      <c r="N994">
        <f t="shared" si="94"/>
        <v>0</v>
      </c>
      <c r="O994">
        <f t="shared" si="95"/>
        <v>0</v>
      </c>
    </row>
    <row r="995" spans="1:15" ht="19.8">
      <c r="A995" s="2" t="s">
        <v>972</v>
      </c>
      <c r="C995" t="s">
        <v>1047</v>
      </c>
      <c r="D995" t="s">
        <v>2653</v>
      </c>
      <c r="E995" t="s">
        <v>1993</v>
      </c>
      <c r="F995" s="51"/>
      <c r="G995">
        <v>25</v>
      </c>
      <c r="H995" t="s">
        <v>413</v>
      </c>
      <c r="I995" t="e">
        <f>VLOOKUP(H995,#REF!,2,0)</f>
        <v>#REF!</v>
      </c>
      <c r="J995" t="e">
        <f t="shared" si="90"/>
        <v>#REF!</v>
      </c>
      <c r="K995" t="str">
        <f t="shared" si="91"/>
        <v>甲信越地方</v>
      </c>
      <c r="L995" t="str">
        <f t="shared" si="92"/>
        <v>自治体</v>
      </c>
      <c r="M995" t="str">
        <f t="shared" si="93"/>
        <v>07.自治体</v>
      </c>
      <c r="N995">
        <f t="shared" si="94"/>
        <v>0</v>
      </c>
      <c r="O995">
        <f t="shared" si="95"/>
        <v>0</v>
      </c>
    </row>
    <row r="996" spans="1:15">
      <c r="A996" t="s">
        <v>3175</v>
      </c>
      <c r="C996" t="s">
        <v>3270</v>
      </c>
      <c r="D996" s="47" t="s">
        <v>3281</v>
      </c>
      <c r="E996" t="s">
        <v>1971</v>
      </c>
      <c r="H996" t="s">
        <v>413</v>
      </c>
      <c r="I996" t="e">
        <f>VLOOKUP(H996,#REF!,2,0)</f>
        <v>#REF!</v>
      </c>
      <c r="J996" t="e">
        <f t="shared" si="90"/>
        <v>#REF!</v>
      </c>
      <c r="K996" t="str">
        <f t="shared" si="91"/>
        <v>東海地方</v>
      </c>
      <c r="L996" t="str">
        <f t="shared" si="92"/>
        <v>自治体</v>
      </c>
      <c r="M996" t="str">
        <f t="shared" si="93"/>
        <v>07.自治体</v>
      </c>
      <c r="N996">
        <f t="shared" si="94"/>
        <v>0</v>
      </c>
      <c r="O996">
        <f t="shared" si="95"/>
        <v>0</v>
      </c>
    </row>
    <row r="997" spans="1:15">
      <c r="A997" t="s">
        <v>2436</v>
      </c>
      <c r="C997" t="s">
        <v>2590</v>
      </c>
      <c r="D997" t="s">
        <v>2654</v>
      </c>
      <c r="E997" t="s">
        <v>2096</v>
      </c>
      <c r="F997" s="51"/>
      <c r="G997">
        <v>50</v>
      </c>
      <c r="H997" t="s">
        <v>1060</v>
      </c>
      <c r="I997" t="e">
        <f>VLOOKUP(H997,#REF!,2,0)</f>
        <v>#REF!</v>
      </c>
      <c r="J997" t="e">
        <f t="shared" si="90"/>
        <v>#REF!</v>
      </c>
      <c r="K997" t="str">
        <f t="shared" si="91"/>
        <v>中国地方</v>
      </c>
      <c r="L997" t="str">
        <f t="shared" si="92"/>
        <v>事業法人</v>
      </c>
      <c r="M997" t="str">
        <f t="shared" si="93"/>
        <v>04.事業法人</v>
      </c>
      <c r="N997">
        <f t="shared" si="94"/>
        <v>0</v>
      </c>
      <c r="O997">
        <f t="shared" si="95"/>
        <v>0</v>
      </c>
    </row>
    <row r="998" spans="1:15">
      <c r="A998" t="s">
        <v>2437</v>
      </c>
      <c r="C998" t="s">
        <v>2591</v>
      </c>
      <c r="D998" t="s">
        <v>2654</v>
      </c>
      <c r="E998" t="s">
        <v>1993</v>
      </c>
      <c r="F998" s="51"/>
      <c r="G998">
        <v>25</v>
      </c>
      <c r="H998" t="s">
        <v>930</v>
      </c>
      <c r="I998" t="e">
        <f>VLOOKUP(H998,#REF!,2,0)</f>
        <v>#REF!</v>
      </c>
      <c r="J998" t="e">
        <f t="shared" si="90"/>
        <v>#REF!</v>
      </c>
      <c r="K998" t="str">
        <f t="shared" si="91"/>
        <v>甲信越地方</v>
      </c>
      <c r="L998" t="str">
        <f t="shared" si="92"/>
        <v>学校法人等</v>
      </c>
      <c r="M998" t="str">
        <f t="shared" si="93"/>
        <v>01.学校法人・国立大学法人等</v>
      </c>
      <c r="N998">
        <f t="shared" si="94"/>
        <v>0</v>
      </c>
      <c r="O998">
        <f t="shared" si="95"/>
        <v>0</v>
      </c>
    </row>
    <row r="999" spans="1:15" ht="19.8">
      <c r="A999" s="2" t="s">
        <v>1521</v>
      </c>
      <c r="C999" t="s">
        <v>1330</v>
      </c>
      <c r="D999" t="s">
        <v>2657</v>
      </c>
      <c r="E999" t="s">
        <v>2170</v>
      </c>
      <c r="F999" s="51"/>
      <c r="G999">
        <v>20</v>
      </c>
      <c r="H999" t="s">
        <v>413</v>
      </c>
      <c r="I999" t="e">
        <f>VLOOKUP(H999,#REF!,2,0)</f>
        <v>#REF!</v>
      </c>
      <c r="J999" t="e">
        <f t="shared" si="90"/>
        <v>#REF!</v>
      </c>
      <c r="K999" t="str">
        <f t="shared" si="91"/>
        <v>関東地方</v>
      </c>
      <c r="L999" t="str">
        <f t="shared" si="92"/>
        <v>自治体</v>
      </c>
      <c r="M999" t="str">
        <f t="shared" si="93"/>
        <v>07.自治体</v>
      </c>
      <c r="N999">
        <f t="shared" si="94"/>
        <v>0</v>
      </c>
      <c r="O999">
        <f t="shared" si="95"/>
        <v>0</v>
      </c>
    </row>
    <row r="1000" spans="1:15" ht="19.8">
      <c r="A1000" s="2" t="s">
        <v>1245</v>
      </c>
      <c r="C1000" t="s">
        <v>1331</v>
      </c>
      <c r="D1000" t="s">
        <v>2657</v>
      </c>
      <c r="E1000" t="s">
        <v>2120</v>
      </c>
      <c r="F1000" s="51"/>
      <c r="G1000">
        <v>20</v>
      </c>
      <c r="H1000" t="s">
        <v>440</v>
      </c>
      <c r="I1000" t="e">
        <f>VLOOKUP(H1000,#REF!,2,0)</f>
        <v>#REF!</v>
      </c>
      <c r="J1000" t="e">
        <f t="shared" si="90"/>
        <v>#REF!</v>
      </c>
      <c r="K1000" t="str">
        <f t="shared" si="91"/>
        <v>関東地方</v>
      </c>
      <c r="L1000" t="str">
        <f t="shared" si="92"/>
        <v>その他</v>
      </c>
      <c r="M1000" t="str">
        <f t="shared" si="93"/>
        <v>09.医療法人・社会福祉法人</v>
      </c>
      <c r="N1000">
        <f t="shared" si="94"/>
        <v>0</v>
      </c>
      <c r="O1000">
        <f t="shared" si="95"/>
        <v>0</v>
      </c>
    </row>
    <row r="1001" spans="1:15">
      <c r="A1001" t="s">
        <v>2854</v>
      </c>
      <c r="C1001" t="s">
        <v>2955</v>
      </c>
      <c r="D1001" t="s">
        <v>2972</v>
      </c>
      <c r="E1001" t="s">
        <v>2993</v>
      </c>
      <c r="H1001" t="s">
        <v>413</v>
      </c>
      <c r="I1001" t="e">
        <f>VLOOKUP(H1001,#REF!,2,0)</f>
        <v>#REF!</v>
      </c>
      <c r="J1001" t="e">
        <f t="shared" si="90"/>
        <v>#REF!</v>
      </c>
      <c r="K1001" t="str">
        <f t="shared" si="91"/>
        <v>関東地方</v>
      </c>
      <c r="L1001" t="str">
        <f t="shared" si="92"/>
        <v>自治体</v>
      </c>
      <c r="M1001" t="str">
        <f t="shared" si="93"/>
        <v>07.自治体</v>
      </c>
      <c r="N1001">
        <f t="shared" si="94"/>
        <v>0</v>
      </c>
      <c r="O1001">
        <f t="shared" si="95"/>
        <v>0</v>
      </c>
    </row>
    <row r="1002" spans="1:15">
      <c r="A1002" s="3" t="s">
        <v>1899</v>
      </c>
      <c r="B1002" t="s">
        <v>1936</v>
      </c>
      <c r="C1002" t="s">
        <v>1178</v>
      </c>
      <c r="D1002" t="s">
        <v>2656</v>
      </c>
      <c r="E1002" t="s">
        <v>2002</v>
      </c>
      <c r="F1002" s="51"/>
      <c r="G1002">
        <v>35</v>
      </c>
      <c r="H1002" t="s">
        <v>1060</v>
      </c>
      <c r="I1002" t="e">
        <f>VLOOKUP(H1002,#REF!,2,0)</f>
        <v>#REF!</v>
      </c>
      <c r="J1002" t="e">
        <f t="shared" si="90"/>
        <v>#REF!</v>
      </c>
      <c r="K1002" t="str">
        <f t="shared" si="91"/>
        <v>東海地方</v>
      </c>
      <c r="L1002" t="str">
        <f t="shared" si="92"/>
        <v>事業法人</v>
      </c>
      <c r="M1002" t="str">
        <f t="shared" si="93"/>
        <v>04.事業法人</v>
      </c>
      <c r="N1002">
        <f t="shared" si="94"/>
        <v>2</v>
      </c>
      <c r="O1002">
        <f t="shared" si="95"/>
        <v>18</v>
      </c>
    </row>
    <row r="1003" spans="1:15">
      <c r="A1003" s="3" t="s">
        <v>1900</v>
      </c>
      <c r="B1003" t="s">
        <v>1789</v>
      </c>
      <c r="C1003" t="s">
        <v>233</v>
      </c>
      <c r="D1003" t="s">
        <v>2635</v>
      </c>
      <c r="E1003" t="s">
        <v>1987</v>
      </c>
      <c r="F1003" s="51"/>
      <c r="G1003">
        <v>40</v>
      </c>
      <c r="H1003" t="s">
        <v>1060</v>
      </c>
      <c r="I1003" t="e">
        <f>VLOOKUP(H1003,#REF!,2,0)</f>
        <v>#REF!</v>
      </c>
      <c r="J1003" t="e">
        <f t="shared" si="90"/>
        <v>#REF!</v>
      </c>
      <c r="K1003" t="str">
        <f t="shared" si="91"/>
        <v>近畿地方</v>
      </c>
      <c r="L1003" t="str">
        <f t="shared" si="92"/>
        <v>事業法人</v>
      </c>
      <c r="M1003" t="str">
        <f t="shared" si="93"/>
        <v>04.事業法人</v>
      </c>
      <c r="N1003">
        <f t="shared" si="94"/>
        <v>2</v>
      </c>
      <c r="O1003">
        <f t="shared" si="95"/>
        <v>44</v>
      </c>
    </row>
    <row r="1004" spans="1:15">
      <c r="A1004" s="3" t="s">
        <v>1901</v>
      </c>
      <c r="B1004" t="s">
        <v>1790</v>
      </c>
      <c r="C1004" t="s">
        <v>1926</v>
      </c>
      <c r="D1004" t="s">
        <v>2633</v>
      </c>
      <c r="E1004" t="s">
        <v>1987</v>
      </c>
      <c r="F1004" s="51"/>
      <c r="G1004">
        <v>40</v>
      </c>
      <c r="H1004" t="s">
        <v>1060</v>
      </c>
      <c r="I1004" t="e">
        <f>VLOOKUP(H1004,#REF!,2,0)</f>
        <v>#REF!</v>
      </c>
      <c r="J1004" t="e">
        <f t="shared" si="90"/>
        <v>#REF!</v>
      </c>
      <c r="K1004" t="str">
        <f t="shared" si="91"/>
        <v>近畿地方</v>
      </c>
      <c r="L1004" t="str">
        <f t="shared" si="92"/>
        <v>事業法人</v>
      </c>
      <c r="M1004" t="str">
        <f t="shared" si="93"/>
        <v>04.事業法人</v>
      </c>
      <c r="N1004">
        <f t="shared" si="94"/>
        <v>2</v>
      </c>
      <c r="O1004">
        <f t="shared" si="95"/>
        <v>44</v>
      </c>
    </row>
    <row r="1005" spans="1:15" ht="19.8">
      <c r="A1005" s="2" t="s">
        <v>1246</v>
      </c>
      <c r="C1005" t="s">
        <v>1332</v>
      </c>
      <c r="D1005" t="s">
        <v>2657</v>
      </c>
      <c r="E1005" t="s">
        <v>2023</v>
      </c>
      <c r="F1005" s="51"/>
      <c r="G1005">
        <v>40</v>
      </c>
      <c r="H1005" t="s">
        <v>1060</v>
      </c>
      <c r="I1005" t="e">
        <f>VLOOKUP(H1005,#REF!,2,0)</f>
        <v>#REF!</v>
      </c>
      <c r="J1005" t="e">
        <f t="shared" si="90"/>
        <v>#REF!</v>
      </c>
      <c r="K1005" t="str">
        <f t="shared" si="91"/>
        <v>近畿地方</v>
      </c>
      <c r="L1005" t="str">
        <f t="shared" si="92"/>
        <v>事業法人</v>
      </c>
      <c r="M1005" t="str">
        <f t="shared" si="93"/>
        <v>04.事業法人</v>
      </c>
      <c r="N1005">
        <f t="shared" si="94"/>
        <v>0</v>
      </c>
      <c r="O1005">
        <f t="shared" si="95"/>
        <v>0</v>
      </c>
    </row>
    <row r="1006" spans="1:15">
      <c r="A1006" t="s">
        <v>3137</v>
      </c>
      <c r="C1006" t="s">
        <v>3271</v>
      </c>
      <c r="D1006" s="47" t="s">
        <v>3281</v>
      </c>
      <c r="E1006" t="s">
        <v>1998</v>
      </c>
      <c r="H1006" t="s">
        <v>1060</v>
      </c>
      <c r="I1006" t="e">
        <f>VLOOKUP(H1006,#REF!,2,0)</f>
        <v>#REF!</v>
      </c>
      <c r="J1006" t="e">
        <f t="shared" si="90"/>
        <v>#REF!</v>
      </c>
      <c r="K1006" t="str">
        <f t="shared" si="91"/>
        <v>北陸地方</v>
      </c>
      <c r="L1006" t="str">
        <f t="shared" si="92"/>
        <v>事業法人</v>
      </c>
      <c r="M1006" t="str">
        <f t="shared" si="93"/>
        <v>04.事業法人</v>
      </c>
      <c r="N1006">
        <f t="shared" si="94"/>
        <v>0</v>
      </c>
      <c r="O1006">
        <f t="shared" si="95"/>
        <v>0</v>
      </c>
    </row>
    <row r="1007" spans="1:15">
      <c r="A1007" s="3" t="s">
        <v>1100</v>
      </c>
      <c r="B1007" t="s">
        <v>1791</v>
      </c>
      <c r="C1007" t="s">
        <v>1179</v>
      </c>
      <c r="D1007" t="s">
        <v>2656</v>
      </c>
      <c r="E1007" t="s">
        <v>2059</v>
      </c>
      <c r="F1007" s="51"/>
      <c r="G1007">
        <v>40</v>
      </c>
      <c r="H1007" t="s">
        <v>1060</v>
      </c>
      <c r="I1007" t="e">
        <f>VLOOKUP(H1007,#REF!,2,0)</f>
        <v>#REF!</v>
      </c>
      <c r="J1007" t="e">
        <f t="shared" si="90"/>
        <v>#REF!</v>
      </c>
      <c r="K1007" t="str">
        <f t="shared" si="91"/>
        <v>近畿地方</v>
      </c>
      <c r="L1007" t="str">
        <f t="shared" si="92"/>
        <v>事業法人</v>
      </c>
      <c r="M1007" t="str">
        <f t="shared" si="93"/>
        <v>04.事業法人</v>
      </c>
      <c r="N1007">
        <f t="shared" si="94"/>
        <v>1</v>
      </c>
      <c r="O1007">
        <f t="shared" si="95"/>
        <v>100</v>
      </c>
    </row>
    <row r="1008" spans="1:15">
      <c r="A1008" s="3" t="s">
        <v>307</v>
      </c>
      <c r="B1008" t="s">
        <v>1792</v>
      </c>
      <c r="C1008" t="s">
        <v>150</v>
      </c>
      <c r="D1008" t="s">
        <v>2636</v>
      </c>
      <c r="E1008" t="s">
        <v>1987</v>
      </c>
      <c r="F1008" s="51"/>
      <c r="G1008">
        <v>40</v>
      </c>
      <c r="H1008" t="s">
        <v>1060</v>
      </c>
      <c r="I1008" t="e">
        <f>VLOOKUP(H1008,#REF!,2,0)</f>
        <v>#REF!</v>
      </c>
      <c r="J1008" t="e">
        <f t="shared" si="90"/>
        <v>#REF!</v>
      </c>
      <c r="K1008" t="str">
        <f t="shared" si="91"/>
        <v>近畿地方</v>
      </c>
      <c r="L1008" t="str">
        <f t="shared" si="92"/>
        <v>事業法人</v>
      </c>
      <c r="M1008" t="str">
        <f t="shared" si="93"/>
        <v>04.事業法人</v>
      </c>
      <c r="N1008">
        <f t="shared" si="94"/>
        <v>1</v>
      </c>
      <c r="O1008">
        <f t="shared" si="95"/>
        <v>100</v>
      </c>
    </row>
    <row r="1009" spans="1:15" ht="19.8">
      <c r="A1009" s="2" t="s">
        <v>901</v>
      </c>
      <c r="C1009" t="s">
        <v>902</v>
      </c>
      <c r="D1009" t="s">
        <v>2659</v>
      </c>
      <c r="E1009" t="s">
        <v>1982</v>
      </c>
      <c r="F1009" s="51"/>
      <c r="G1009">
        <v>25</v>
      </c>
      <c r="H1009" t="s">
        <v>930</v>
      </c>
      <c r="I1009" t="e">
        <f>VLOOKUP(H1009,#REF!,2,0)</f>
        <v>#REF!</v>
      </c>
      <c r="J1009" t="e">
        <f t="shared" si="90"/>
        <v>#REF!</v>
      </c>
      <c r="K1009" t="str">
        <f t="shared" si="91"/>
        <v>甲信越地方</v>
      </c>
      <c r="L1009" t="str">
        <f t="shared" si="92"/>
        <v>学校法人等</v>
      </c>
      <c r="M1009" t="str">
        <f t="shared" si="93"/>
        <v>01.学校法人・国立大学法人等</v>
      </c>
      <c r="N1009">
        <f t="shared" si="94"/>
        <v>0</v>
      </c>
      <c r="O1009">
        <f t="shared" si="95"/>
        <v>0</v>
      </c>
    </row>
    <row r="1010" spans="1:15" ht="19.8">
      <c r="A1010" s="2" t="s">
        <v>1522</v>
      </c>
      <c r="C1010" t="s">
        <v>1180</v>
      </c>
      <c r="D1010" t="s">
        <v>2656</v>
      </c>
      <c r="E1010" t="s">
        <v>2171</v>
      </c>
      <c r="F1010" s="51"/>
      <c r="G1010">
        <v>25</v>
      </c>
      <c r="H1010" t="s">
        <v>1060</v>
      </c>
      <c r="I1010" t="e">
        <f>VLOOKUP(H1010,#REF!,2,0)</f>
        <v>#REF!</v>
      </c>
      <c r="J1010" t="e">
        <f t="shared" si="90"/>
        <v>#REF!</v>
      </c>
      <c r="K1010" t="str">
        <f t="shared" si="91"/>
        <v>甲信越地方</v>
      </c>
      <c r="L1010" t="str">
        <f t="shared" si="92"/>
        <v>事業法人</v>
      </c>
      <c r="M1010" t="str">
        <f t="shared" si="93"/>
        <v>04.事業法人</v>
      </c>
      <c r="N1010">
        <f t="shared" si="94"/>
        <v>0</v>
      </c>
      <c r="O1010">
        <f t="shared" si="95"/>
        <v>0</v>
      </c>
    </row>
    <row r="1011" spans="1:15">
      <c r="A1011" s="3" t="s">
        <v>1523</v>
      </c>
      <c r="B1011" t="s">
        <v>1793</v>
      </c>
      <c r="C1011" t="s">
        <v>234</v>
      </c>
      <c r="D1011" t="s">
        <v>2635</v>
      </c>
      <c r="E1011" t="s">
        <v>1982</v>
      </c>
      <c r="F1011" s="51"/>
      <c r="G1011">
        <v>25</v>
      </c>
      <c r="H1011" t="s">
        <v>1060</v>
      </c>
      <c r="I1011" t="e">
        <f>VLOOKUP(H1011,#REF!,2,0)</f>
        <v>#REF!</v>
      </c>
      <c r="J1011" t="e">
        <f t="shared" si="90"/>
        <v>#REF!</v>
      </c>
      <c r="K1011" t="str">
        <f t="shared" si="91"/>
        <v>甲信越地方</v>
      </c>
      <c r="L1011" t="str">
        <f t="shared" si="92"/>
        <v>事業法人</v>
      </c>
      <c r="M1011" t="str">
        <f t="shared" si="93"/>
        <v>04.事業法人</v>
      </c>
      <c r="N1011">
        <f t="shared" si="94"/>
        <v>1</v>
      </c>
      <c r="O1011">
        <f t="shared" si="95"/>
        <v>100</v>
      </c>
    </row>
    <row r="1012" spans="1:15" ht="19.8">
      <c r="A1012" s="2" t="s">
        <v>1524</v>
      </c>
      <c r="C1012" t="s">
        <v>903</v>
      </c>
      <c r="D1012" t="s">
        <v>2659</v>
      </c>
      <c r="E1012" t="s">
        <v>2060</v>
      </c>
      <c r="F1012" s="51"/>
      <c r="G1012">
        <v>60</v>
      </c>
      <c r="H1012" t="s">
        <v>930</v>
      </c>
      <c r="I1012" t="e">
        <f>VLOOKUP(H1012,#REF!,2,0)</f>
        <v>#REF!</v>
      </c>
      <c r="J1012" t="e">
        <f t="shared" si="90"/>
        <v>#REF!</v>
      </c>
      <c r="K1012" t="str">
        <f t="shared" si="91"/>
        <v>四国地方</v>
      </c>
      <c r="L1012" t="str">
        <f t="shared" si="92"/>
        <v>学校法人等</v>
      </c>
      <c r="M1012" t="str">
        <f t="shared" si="93"/>
        <v>01.学校法人・国立大学法人等</v>
      </c>
      <c r="N1012">
        <f t="shared" si="94"/>
        <v>0</v>
      </c>
      <c r="O1012">
        <f t="shared" si="95"/>
        <v>0</v>
      </c>
    </row>
    <row r="1013" spans="1:15" ht="19.8">
      <c r="A1013" s="2" t="s">
        <v>1525</v>
      </c>
      <c r="C1013" t="s">
        <v>904</v>
      </c>
      <c r="D1013" t="s">
        <v>2659</v>
      </c>
      <c r="E1013" t="s">
        <v>2172</v>
      </c>
      <c r="F1013" s="51"/>
      <c r="G1013">
        <v>50</v>
      </c>
      <c r="H1013" t="s">
        <v>413</v>
      </c>
      <c r="I1013" t="e">
        <f>VLOOKUP(H1013,#REF!,2,0)</f>
        <v>#REF!</v>
      </c>
      <c r="J1013" t="e">
        <f t="shared" si="90"/>
        <v>#REF!</v>
      </c>
      <c r="K1013" t="str">
        <f t="shared" si="91"/>
        <v>中国地方</v>
      </c>
      <c r="L1013" t="str">
        <f t="shared" si="92"/>
        <v>自治体</v>
      </c>
      <c r="M1013" t="str">
        <f t="shared" si="93"/>
        <v>07.自治体</v>
      </c>
      <c r="N1013">
        <f t="shared" si="94"/>
        <v>0</v>
      </c>
      <c r="O1013">
        <f t="shared" si="95"/>
        <v>0</v>
      </c>
    </row>
    <row r="1014" spans="1:15" ht="19.8">
      <c r="A1014" s="2" t="s">
        <v>1247</v>
      </c>
      <c r="C1014" t="s">
        <v>1333</v>
      </c>
      <c r="D1014" t="s">
        <v>2657</v>
      </c>
      <c r="E1014" t="s">
        <v>1963</v>
      </c>
      <c r="F1014" s="51"/>
      <c r="G1014">
        <v>20</v>
      </c>
      <c r="H1014" t="s">
        <v>1060</v>
      </c>
      <c r="I1014" t="e">
        <f>VLOOKUP(H1014,#REF!,2,0)</f>
        <v>#REF!</v>
      </c>
      <c r="J1014" t="e">
        <f t="shared" si="90"/>
        <v>#REF!</v>
      </c>
      <c r="K1014" t="str">
        <f t="shared" si="91"/>
        <v>関東地方</v>
      </c>
      <c r="L1014" t="str">
        <f t="shared" si="92"/>
        <v>事業法人</v>
      </c>
      <c r="M1014" t="str">
        <f t="shared" si="93"/>
        <v>04.事業法人</v>
      </c>
      <c r="N1014">
        <f t="shared" si="94"/>
        <v>0</v>
      </c>
      <c r="O1014">
        <f t="shared" si="95"/>
        <v>0</v>
      </c>
    </row>
    <row r="1015" spans="1:15" ht="19.8">
      <c r="A1015" s="2" t="s">
        <v>308</v>
      </c>
      <c r="C1015" t="s">
        <v>151</v>
      </c>
      <c r="D1015" t="s">
        <v>2636</v>
      </c>
      <c r="E1015" t="s">
        <v>1986</v>
      </c>
      <c r="F1015" s="51"/>
      <c r="G1015">
        <v>20</v>
      </c>
      <c r="H1015" t="s">
        <v>1060</v>
      </c>
      <c r="I1015" t="e">
        <f>VLOOKUP(H1015,#REF!,2,0)</f>
        <v>#REF!</v>
      </c>
      <c r="J1015" t="e">
        <f t="shared" si="90"/>
        <v>#REF!</v>
      </c>
      <c r="K1015" t="str">
        <f t="shared" si="91"/>
        <v>関東地方</v>
      </c>
      <c r="L1015" t="str">
        <f t="shared" si="92"/>
        <v>事業法人</v>
      </c>
      <c r="M1015" t="str">
        <f t="shared" si="93"/>
        <v>04.事業法人</v>
      </c>
      <c r="N1015">
        <f t="shared" si="94"/>
        <v>0</v>
      </c>
      <c r="O1015">
        <f t="shared" si="95"/>
        <v>0</v>
      </c>
    </row>
    <row r="1016" spans="1:15">
      <c r="A1016" t="s">
        <v>2438</v>
      </c>
      <c r="C1016" t="s">
        <v>2592</v>
      </c>
      <c r="D1016" t="s">
        <v>2654</v>
      </c>
      <c r="E1016" t="s">
        <v>2628</v>
      </c>
      <c r="F1016" s="51"/>
      <c r="G1016">
        <v>35</v>
      </c>
      <c r="H1016" t="s">
        <v>1060</v>
      </c>
      <c r="I1016" t="e">
        <f>VLOOKUP(H1016,#REF!,2,0)</f>
        <v>#REF!</v>
      </c>
      <c r="J1016" t="e">
        <f t="shared" si="90"/>
        <v>#REF!</v>
      </c>
      <c r="K1016" t="str">
        <f t="shared" si="91"/>
        <v>東海地方</v>
      </c>
      <c r="L1016" t="str">
        <f t="shared" si="92"/>
        <v>事業法人</v>
      </c>
      <c r="M1016" t="str">
        <f t="shared" si="93"/>
        <v>04.事業法人</v>
      </c>
      <c r="N1016">
        <f t="shared" si="94"/>
        <v>0</v>
      </c>
      <c r="O1016">
        <f t="shared" si="95"/>
        <v>0</v>
      </c>
    </row>
    <row r="1017" spans="1:15">
      <c r="A1017" s="3" t="s">
        <v>85</v>
      </c>
      <c r="B1017" t="s">
        <v>1794</v>
      </c>
      <c r="C1017" t="s">
        <v>410</v>
      </c>
      <c r="D1017" t="s">
        <v>2634</v>
      </c>
      <c r="E1017" t="s">
        <v>1987</v>
      </c>
      <c r="F1017" s="51" t="s">
        <v>2771</v>
      </c>
      <c r="G1017">
        <v>40</v>
      </c>
      <c r="H1017" t="s">
        <v>1060</v>
      </c>
      <c r="I1017" t="e">
        <f>VLOOKUP(H1017,#REF!,2,0)</f>
        <v>#REF!</v>
      </c>
      <c r="J1017" t="e">
        <f t="shared" si="90"/>
        <v>#REF!</v>
      </c>
      <c r="K1017" t="str">
        <f t="shared" si="91"/>
        <v>近畿地方</v>
      </c>
      <c r="L1017" t="str">
        <f t="shared" si="92"/>
        <v>事業法人</v>
      </c>
      <c r="M1017" t="str">
        <f t="shared" si="93"/>
        <v>04.事業法人</v>
      </c>
      <c r="N1017">
        <f t="shared" si="94"/>
        <v>1</v>
      </c>
      <c r="O1017">
        <f t="shared" si="95"/>
        <v>93</v>
      </c>
    </row>
    <row r="1018" spans="1:15" ht="19.8">
      <c r="A1018" s="2" t="s">
        <v>235</v>
      </c>
      <c r="C1018" t="s">
        <v>236</v>
      </c>
      <c r="D1018" t="s">
        <v>2635</v>
      </c>
      <c r="E1018" t="s">
        <v>1982</v>
      </c>
      <c r="F1018" s="51"/>
      <c r="G1018">
        <v>25</v>
      </c>
      <c r="H1018" t="s">
        <v>1060</v>
      </c>
      <c r="I1018" t="e">
        <f>VLOOKUP(H1018,#REF!,2,0)</f>
        <v>#REF!</v>
      </c>
      <c r="J1018" t="e">
        <f t="shared" si="90"/>
        <v>#REF!</v>
      </c>
      <c r="K1018" t="str">
        <f t="shared" si="91"/>
        <v>甲信越地方</v>
      </c>
      <c r="L1018" t="str">
        <f t="shared" si="92"/>
        <v>事業法人</v>
      </c>
      <c r="M1018" t="str">
        <f t="shared" si="93"/>
        <v>04.事業法人</v>
      </c>
      <c r="N1018">
        <f t="shared" si="94"/>
        <v>0</v>
      </c>
      <c r="O1018">
        <f t="shared" si="95"/>
        <v>0</v>
      </c>
    </row>
    <row r="1019" spans="1:15" ht="19.8">
      <c r="A1019" s="2" t="s">
        <v>1248</v>
      </c>
      <c r="C1019" t="s">
        <v>1334</v>
      </c>
      <c r="D1019" t="s">
        <v>2657</v>
      </c>
      <c r="E1019" t="s">
        <v>2016</v>
      </c>
      <c r="F1019" s="51"/>
      <c r="G1019">
        <v>35</v>
      </c>
      <c r="H1019" t="s">
        <v>1060</v>
      </c>
      <c r="I1019" t="e">
        <f>VLOOKUP(H1019,#REF!,2,0)</f>
        <v>#REF!</v>
      </c>
      <c r="J1019" t="e">
        <f t="shared" si="90"/>
        <v>#REF!</v>
      </c>
      <c r="K1019" t="str">
        <f t="shared" si="91"/>
        <v>東海地方</v>
      </c>
      <c r="L1019" t="str">
        <f t="shared" si="92"/>
        <v>事業法人</v>
      </c>
      <c r="M1019" t="str">
        <f t="shared" si="93"/>
        <v>04.事業法人</v>
      </c>
      <c r="N1019">
        <f t="shared" si="94"/>
        <v>0</v>
      </c>
      <c r="O1019">
        <f t="shared" si="95"/>
        <v>0</v>
      </c>
    </row>
    <row r="1020" spans="1:15">
      <c r="A1020" s="3" t="s">
        <v>1902</v>
      </c>
      <c r="B1020" t="s">
        <v>1795</v>
      </c>
      <c r="C1020" t="s">
        <v>1048</v>
      </c>
      <c r="D1020" t="s">
        <v>2653</v>
      </c>
      <c r="E1020" t="s">
        <v>1961</v>
      </c>
      <c r="F1020" s="51"/>
      <c r="G1020">
        <v>70</v>
      </c>
      <c r="H1020" t="s">
        <v>1060</v>
      </c>
      <c r="I1020" t="e">
        <f>VLOOKUP(H1020,#REF!,2,0)</f>
        <v>#REF!</v>
      </c>
      <c r="J1020" t="e">
        <f t="shared" si="90"/>
        <v>#REF!</v>
      </c>
      <c r="K1020" t="str">
        <f t="shared" si="91"/>
        <v>九州・沖縄地方</v>
      </c>
      <c r="L1020" t="str">
        <f t="shared" si="92"/>
        <v>事業法人</v>
      </c>
      <c r="M1020" t="str">
        <f t="shared" si="93"/>
        <v>04.事業法人</v>
      </c>
      <c r="N1020">
        <f t="shared" si="94"/>
        <v>2</v>
      </c>
      <c r="O1020">
        <f t="shared" si="95"/>
        <v>40</v>
      </c>
    </row>
    <row r="1021" spans="1:15">
      <c r="A1021" t="s">
        <v>2855</v>
      </c>
      <c r="B1021" t="s">
        <v>3081</v>
      </c>
      <c r="C1021" t="s">
        <v>2956</v>
      </c>
      <c r="D1021" t="s">
        <v>2972</v>
      </c>
      <c r="E1021" t="s">
        <v>2172</v>
      </c>
      <c r="H1021" t="s">
        <v>1060</v>
      </c>
      <c r="I1021" t="e">
        <f>VLOOKUP(H1021,#REF!,2,0)</f>
        <v>#REF!</v>
      </c>
      <c r="J1021" t="e">
        <f t="shared" si="90"/>
        <v>#REF!</v>
      </c>
      <c r="K1021" t="str">
        <f t="shared" si="91"/>
        <v>中国地方</v>
      </c>
      <c r="L1021" t="str">
        <f t="shared" si="92"/>
        <v>事業法人</v>
      </c>
      <c r="M1021" t="str">
        <f t="shared" si="93"/>
        <v>04.事業法人</v>
      </c>
      <c r="N1021">
        <f t="shared" si="94"/>
        <v>2</v>
      </c>
      <c r="O1021">
        <f t="shared" si="95"/>
        <v>68</v>
      </c>
    </row>
    <row r="1022" spans="1:15">
      <c r="A1022" s="3" t="s">
        <v>558</v>
      </c>
      <c r="B1022" t="s">
        <v>1796</v>
      </c>
      <c r="C1022" t="s">
        <v>559</v>
      </c>
      <c r="D1022" t="s">
        <v>2655</v>
      </c>
      <c r="E1022" t="s">
        <v>2052</v>
      </c>
      <c r="F1022" s="51"/>
      <c r="G1022">
        <v>70</v>
      </c>
      <c r="H1022" t="s">
        <v>1060</v>
      </c>
      <c r="I1022" t="e">
        <f>VLOOKUP(H1022,#REF!,2,0)</f>
        <v>#REF!</v>
      </c>
      <c r="J1022" t="e">
        <f t="shared" si="90"/>
        <v>#REF!</v>
      </c>
      <c r="K1022" t="str">
        <f t="shared" si="91"/>
        <v>九州・沖縄地方</v>
      </c>
      <c r="L1022" t="str">
        <f t="shared" si="92"/>
        <v>事業法人</v>
      </c>
      <c r="M1022" t="str">
        <f t="shared" si="93"/>
        <v>04.事業法人</v>
      </c>
      <c r="N1022">
        <f t="shared" si="94"/>
        <v>1</v>
      </c>
      <c r="O1022">
        <f t="shared" si="95"/>
        <v>100</v>
      </c>
    </row>
    <row r="1023" spans="1:15">
      <c r="A1023" s="3" t="s">
        <v>1101</v>
      </c>
      <c r="B1023" t="s">
        <v>1797</v>
      </c>
      <c r="C1023" t="s">
        <v>1181</v>
      </c>
      <c r="D1023" t="s">
        <v>2656</v>
      </c>
      <c r="E1023" t="s">
        <v>1992</v>
      </c>
      <c r="F1023" s="51"/>
      <c r="G1023">
        <v>50</v>
      </c>
      <c r="H1023" t="s">
        <v>1060</v>
      </c>
      <c r="I1023" t="e">
        <f>VLOOKUP(H1023,#REF!,2,0)</f>
        <v>#REF!</v>
      </c>
      <c r="J1023" t="e">
        <f t="shared" si="90"/>
        <v>#REF!</v>
      </c>
      <c r="K1023" t="str">
        <f t="shared" si="91"/>
        <v>中国地方</v>
      </c>
      <c r="L1023" t="str">
        <f t="shared" si="92"/>
        <v>事業法人</v>
      </c>
      <c r="M1023" t="str">
        <f t="shared" si="93"/>
        <v>04.事業法人</v>
      </c>
      <c r="N1023">
        <f t="shared" si="94"/>
        <v>1</v>
      </c>
      <c r="O1023">
        <f t="shared" si="95"/>
        <v>92</v>
      </c>
    </row>
    <row r="1024" spans="1:15" ht="19.8">
      <c r="A1024" s="2" t="s">
        <v>329</v>
      </c>
      <c r="B1024" t="s">
        <v>3078</v>
      </c>
      <c r="C1024" t="s">
        <v>237</v>
      </c>
      <c r="D1024" t="s">
        <v>2635</v>
      </c>
      <c r="E1024" t="s">
        <v>2078</v>
      </c>
      <c r="F1024" s="51"/>
      <c r="G1024">
        <v>10</v>
      </c>
      <c r="H1024" t="s">
        <v>1060</v>
      </c>
      <c r="I1024" t="e">
        <f>VLOOKUP(H1024,#REF!,2,0)</f>
        <v>#REF!</v>
      </c>
      <c r="J1024" t="e">
        <f t="shared" si="90"/>
        <v>#REF!</v>
      </c>
      <c r="K1024" t="str">
        <f t="shared" si="91"/>
        <v>北海道・東北地方</v>
      </c>
      <c r="L1024" t="str">
        <f t="shared" si="92"/>
        <v>事業法人</v>
      </c>
      <c r="M1024" t="str">
        <f t="shared" si="93"/>
        <v>04.事業法人</v>
      </c>
      <c r="N1024">
        <f t="shared" si="94"/>
        <v>1</v>
      </c>
      <c r="O1024">
        <f t="shared" si="95"/>
        <v>93</v>
      </c>
    </row>
    <row r="1025" spans="1:15" ht="19.8">
      <c r="A1025" s="2" t="s">
        <v>905</v>
      </c>
      <c r="C1025" t="s">
        <v>906</v>
      </c>
      <c r="D1025" t="s">
        <v>2659</v>
      </c>
      <c r="E1025" t="s">
        <v>1963</v>
      </c>
      <c r="F1025" s="51"/>
      <c r="G1025">
        <v>20</v>
      </c>
      <c r="H1025" t="s">
        <v>249</v>
      </c>
      <c r="I1025" t="e">
        <f>VLOOKUP(H1025,#REF!,2,0)</f>
        <v>#REF!</v>
      </c>
      <c r="J1025" t="e">
        <f t="shared" si="90"/>
        <v>#REF!</v>
      </c>
      <c r="K1025" t="str">
        <f t="shared" si="91"/>
        <v>関東地方</v>
      </c>
      <c r="L1025" t="str">
        <f t="shared" si="92"/>
        <v>その他</v>
      </c>
      <c r="M1025" t="str">
        <f t="shared" si="93"/>
        <v>10.その他</v>
      </c>
      <c r="N1025">
        <f t="shared" si="94"/>
        <v>0</v>
      </c>
      <c r="O1025">
        <f t="shared" si="95"/>
        <v>0</v>
      </c>
    </row>
    <row r="1026" spans="1:15">
      <c r="A1026" t="s">
        <v>3176</v>
      </c>
      <c r="C1026" t="s">
        <v>3272</v>
      </c>
      <c r="D1026" s="47" t="s">
        <v>3281</v>
      </c>
      <c r="E1026" t="s">
        <v>2058</v>
      </c>
      <c r="H1026" t="s">
        <v>1060</v>
      </c>
      <c r="I1026" t="e">
        <f>VLOOKUP(H1026,#REF!,2,0)</f>
        <v>#REF!</v>
      </c>
      <c r="J1026" t="e">
        <f t="shared" ref="J1026:J1089" si="96">IF(AND(I1026="事業法人",F1026="○"),"事業法人（上場）",IF(AND(I1026="事業法人",F1026=""),"事業法人（非上場）",I1026))</f>
        <v>#REF!</v>
      </c>
      <c r="K1026" t="str">
        <f t="shared" ref="K1026:K1089" si="97">VLOOKUP(E1026,S:T,2,0)</f>
        <v>関東地方</v>
      </c>
      <c r="L1026" t="str">
        <f t="shared" ref="L1026:L1089" si="98">VLOOKUP(H1026,U:V,2,0)</f>
        <v>事業法人</v>
      </c>
      <c r="M1026" t="str">
        <f t="shared" ref="M1026:M1089" si="99">VLOOKUP(H1026,W:X,2,0)</f>
        <v>04.事業法人</v>
      </c>
      <c r="N1026">
        <f t="shared" ref="N1026:N1089" si="100">IF(B1026="",0,IF(COUNTIF(B1026,"https://www.jasso.go.jp/*")=1,1,2))</f>
        <v>0</v>
      </c>
      <c r="O1026">
        <f t="shared" ref="O1026:O1089" si="101">LEN(B1026)</f>
        <v>0</v>
      </c>
    </row>
    <row r="1027" spans="1:15" ht="19.8">
      <c r="A1027" s="2" t="s">
        <v>907</v>
      </c>
      <c r="C1027" t="s">
        <v>908</v>
      </c>
      <c r="D1027" t="s">
        <v>2659</v>
      </c>
      <c r="E1027" t="s">
        <v>2053</v>
      </c>
      <c r="F1027" s="51"/>
      <c r="G1027">
        <v>20</v>
      </c>
      <c r="H1027" t="s">
        <v>1060</v>
      </c>
      <c r="I1027" t="e">
        <f>VLOOKUP(H1027,#REF!,2,0)</f>
        <v>#REF!</v>
      </c>
      <c r="J1027" t="e">
        <f t="shared" si="96"/>
        <v>#REF!</v>
      </c>
      <c r="K1027" t="str">
        <f t="shared" si="97"/>
        <v>関東地方</v>
      </c>
      <c r="L1027" t="str">
        <f t="shared" si="98"/>
        <v>事業法人</v>
      </c>
      <c r="M1027" t="str">
        <f t="shared" si="99"/>
        <v>04.事業法人</v>
      </c>
      <c r="N1027">
        <f t="shared" si="100"/>
        <v>0</v>
      </c>
      <c r="O1027">
        <f t="shared" si="101"/>
        <v>0</v>
      </c>
    </row>
    <row r="1028" spans="1:15">
      <c r="A1028" s="3" t="s">
        <v>560</v>
      </c>
      <c r="B1028" t="s">
        <v>3070</v>
      </c>
      <c r="C1028" t="s">
        <v>561</v>
      </c>
      <c r="D1028" t="s">
        <v>2655</v>
      </c>
      <c r="E1028" t="s">
        <v>2125</v>
      </c>
      <c r="F1028" s="51"/>
      <c r="G1028">
        <v>20</v>
      </c>
      <c r="H1028" t="s">
        <v>1060</v>
      </c>
      <c r="I1028" t="e">
        <f>VLOOKUP(H1028,#REF!,2,0)</f>
        <v>#REF!</v>
      </c>
      <c r="J1028" t="e">
        <f t="shared" si="96"/>
        <v>#REF!</v>
      </c>
      <c r="K1028" t="str">
        <f t="shared" si="97"/>
        <v>関東地方</v>
      </c>
      <c r="L1028" t="str">
        <f t="shared" si="98"/>
        <v>事業法人</v>
      </c>
      <c r="M1028" t="str">
        <f t="shared" si="99"/>
        <v>04.事業法人</v>
      </c>
      <c r="N1028">
        <f t="shared" si="100"/>
        <v>1</v>
      </c>
      <c r="O1028">
        <f t="shared" si="101"/>
        <v>90</v>
      </c>
    </row>
    <row r="1029" spans="1:15" ht="19.8">
      <c r="A1029" s="2" t="s">
        <v>707</v>
      </c>
      <c r="C1029" t="s">
        <v>783</v>
      </c>
      <c r="D1029" t="s">
        <v>2633</v>
      </c>
      <c r="E1029" t="s">
        <v>1971</v>
      </c>
      <c r="F1029" s="51"/>
      <c r="G1029">
        <v>35</v>
      </c>
      <c r="H1029" t="s">
        <v>933</v>
      </c>
      <c r="I1029" t="e">
        <f>VLOOKUP(H1029,#REF!,2,0)</f>
        <v>#REF!</v>
      </c>
      <c r="J1029" t="e">
        <f t="shared" si="96"/>
        <v>#REF!</v>
      </c>
      <c r="K1029" t="str">
        <f t="shared" si="97"/>
        <v>東海地方</v>
      </c>
      <c r="L1029" t="str">
        <f t="shared" si="98"/>
        <v>その他</v>
      </c>
      <c r="M1029" t="str">
        <f t="shared" si="99"/>
        <v>08.財団法人・社団法人</v>
      </c>
      <c r="N1029">
        <f t="shared" si="100"/>
        <v>0</v>
      </c>
      <c r="O1029">
        <f t="shared" si="101"/>
        <v>0</v>
      </c>
    </row>
    <row r="1030" spans="1:15">
      <c r="A1030" s="3" t="s">
        <v>1903</v>
      </c>
      <c r="B1030" t="s">
        <v>1798</v>
      </c>
      <c r="C1030" t="s">
        <v>1049</v>
      </c>
      <c r="D1030" t="s">
        <v>2653</v>
      </c>
      <c r="E1030" t="s">
        <v>1971</v>
      </c>
      <c r="F1030" s="51"/>
      <c r="G1030">
        <v>35</v>
      </c>
      <c r="H1030" t="s">
        <v>1060</v>
      </c>
      <c r="I1030" t="e">
        <f>VLOOKUP(H1030,#REF!,2,0)</f>
        <v>#REF!</v>
      </c>
      <c r="J1030" t="e">
        <f t="shared" si="96"/>
        <v>#REF!</v>
      </c>
      <c r="K1030" t="str">
        <f t="shared" si="97"/>
        <v>東海地方</v>
      </c>
      <c r="L1030" t="str">
        <f t="shared" si="98"/>
        <v>事業法人</v>
      </c>
      <c r="M1030" t="str">
        <f t="shared" si="99"/>
        <v>04.事業法人</v>
      </c>
      <c r="N1030">
        <f t="shared" si="100"/>
        <v>2</v>
      </c>
      <c r="O1030">
        <f t="shared" si="101"/>
        <v>28</v>
      </c>
    </row>
    <row r="1031" spans="1:15" ht="19.8">
      <c r="A1031" s="2" t="s">
        <v>909</v>
      </c>
      <c r="C1031" t="s">
        <v>910</v>
      </c>
      <c r="D1031" t="s">
        <v>2659</v>
      </c>
      <c r="E1031" t="s">
        <v>1999</v>
      </c>
      <c r="F1031" s="51"/>
      <c r="G1031">
        <v>35</v>
      </c>
      <c r="H1031" t="s">
        <v>1060</v>
      </c>
      <c r="I1031" t="e">
        <f>VLOOKUP(H1031,#REF!,2,0)</f>
        <v>#REF!</v>
      </c>
      <c r="J1031" t="e">
        <f t="shared" si="96"/>
        <v>#REF!</v>
      </c>
      <c r="K1031" t="str">
        <f t="shared" si="97"/>
        <v>東海地方</v>
      </c>
      <c r="L1031" t="str">
        <f t="shared" si="98"/>
        <v>事業法人</v>
      </c>
      <c r="M1031" t="str">
        <f t="shared" si="99"/>
        <v>04.事業法人</v>
      </c>
      <c r="N1031">
        <f t="shared" si="100"/>
        <v>0</v>
      </c>
      <c r="O1031">
        <f t="shared" si="101"/>
        <v>0</v>
      </c>
    </row>
    <row r="1032" spans="1:15" ht="19.8">
      <c r="A1032" s="2" t="s">
        <v>1102</v>
      </c>
      <c r="C1032" t="s">
        <v>1182</v>
      </c>
      <c r="D1032" t="s">
        <v>2656</v>
      </c>
      <c r="E1032" t="s">
        <v>2002</v>
      </c>
      <c r="F1032" s="51"/>
      <c r="G1032">
        <v>35</v>
      </c>
      <c r="H1032" t="s">
        <v>1060</v>
      </c>
      <c r="I1032" t="e">
        <f>VLOOKUP(H1032,#REF!,2,0)</f>
        <v>#REF!</v>
      </c>
      <c r="J1032" t="e">
        <f t="shared" si="96"/>
        <v>#REF!</v>
      </c>
      <c r="K1032" t="str">
        <f t="shared" si="97"/>
        <v>東海地方</v>
      </c>
      <c r="L1032" t="str">
        <f t="shared" si="98"/>
        <v>事業法人</v>
      </c>
      <c r="M1032" t="str">
        <f t="shared" si="99"/>
        <v>04.事業法人</v>
      </c>
      <c r="N1032">
        <f t="shared" si="100"/>
        <v>0</v>
      </c>
      <c r="O1032">
        <f t="shared" si="101"/>
        <v>0</v>
      </c>
    </row>
    <row r="1033" spans="1:15" ht="19.8">
      <c r="A1033" s="2" t="s">
        <v>911</v>
      </c>
      <c r="C1033" t="s">
        <v>912</v>
      </c>
      <c r="D1033" t="s">
        <v>2659</v>
      </c>
      <c r="E1033" t="s">
        <v>1980</v>
      </c>
      <c r="F1033" s="51"/>
      <c r="G1033">
        <v>40</v>
      </c>
      <c r="H1033" t="s">
        <v>1193</v>
      </c>
      <c r="I1033" t="e">
        <f>VLOOKUP(H1033,#REF!,2,0)</f>
        <v>#REF!</v>
      </c>
      <c r="J1033" t="e">
        <f t="shared" si="96"/>
        <v>#REF!</v>
      </c>
      <c r="K1033" t="str">
        <f t="shared" si="97"/>
        <v>近畿地方</v>
      </c>
      <c r="L1033" t="str">
        <f t="shared" si="98"/>
        <v>その他</v>
      </c>
      <c r="M1033" t="str">
        <f t="shared" si="99"/>
        <v>08.財団法人・社団法人</v>
      </c>
      <c r="N1033">
        <f t="shared" si="100"/>
        <v>0</v>
      </c>
      <c r="O1033">
        <f t="shared" si="101"/>
        <v>0</v>
      </c>
    </row>
    <row r="1034" spans="1:15" ht="19.8">
      <c r="A1034" s="2" t="s">
        <v>603</v>
      </c>
      <c r="C1034" t="s">
        <v>647</v>
      </c>
      <c r="D1034" t="s">
        <v>2658</v>
      </c>
      <c r="E1034" t="s">
        <v>2002</v>
      </c>
      <c r="F1034" s="51"/>
      <c r="G1034">
        <v>35</v>
      </c>
      <c r="H1034" t="s">
        <v>1060</v>
      </c>
      <c r="I1034" t="e">
        <f>VLOOKUP(H1034,#REF!,2,0)</f>
        <v>#REF!</v>
      </c>
      <c r="J1034" t="e">
        <f t="shared" si="96"/>
        <v>#REF!</v>
      </c>
      <c r="K1034" t="str">
        <f t="shared" si="97"/>
        <v>東海地方</v>
      </c>
      <c r="L1034" t="str">
        <f t="shared" si="98"/>
        <v>事業法人</v>
      </c>
      <c r="M1034" t="str">
        <f t="shared" si="99"/>
        <v>04.事業法人</v>
      </c>
      <c r="N1034">
        <f t="shared" si="100"/>
        <v>0</v>
      </c>
      <c r="O1034">
        <f t="shared" si="101"/>
        <v>0</v>
      </c>
    </row>
    <row r="1035" spans="1:15" ht="19.8">
      <c r="A1035" s="2" t="s">
        <v>1249</v>
      </c>
      <c r="C1035" t="s">
        <v>1335</v>
      </c>
      <c r="D1035" t="s">
        <v>2657</v>
      </c>
      <c r="E1035" t="s">
        <v>2071</v>
      </c>
      <c r="F1035" s="51"/>
      <c r="G1035">
        <v>35</v>
      </c>
      <c r="H1035" t="s">
        <v>1345</v>
      </c>
      <c r="I1035" t="e">
        <f>VLOOKUP(H1035,#REF!,2,0)</f>
        <v>#REF!</v>
      </c>
      <c r="J1035" t="e">
        <f t="shared" si="96"/>
        <v>#REF!</v>
      </c>
      <c r="K1035" t="str">
        <f t="shared" si="97"/>
        <v>東海地方</v>
      </c>
      <c r="L1035" t="str">
        <f t="shared" si="98"/>
        <v>地域金融機関</v>
      </c>
      <c r="M1035" t="str">
        <f t="shared" si="99"/>
        <v>03.系統上部・系統下部</v>
      </c>
      <c r="N1035">
        <f t="shared" si="100"/>
        <v>0</v>
      </c>
      <c r="O1035">
        <f t="shared" si="101"/>
        <v>0</v>
      </c>
    </row>
    <row r="1036" spans="1:15" ht="19.8">
      <c r="A1036" s="2" t="s">
        <v>964</v>
      </c>
      <c r="C1036" t="s">
        <v>1050</v>
      </c>
      <c r="D1036" t="s">
        <v>2653</v>
      </c>
      <c r="E1036" t="s">
        <v>1963</v>
      </c>
      <c r="F1036" s="51"/>
      <c r="G1036">
        <v>20</v>
      </c>
      <c r="H1036" t="s">
        <v>440</v>
      </c>
      <c r="I1036" t="e">
        <f>VLOOKUP(H1036,#REF!,2,0)</f>
        <v>#REF!</v>
      </c>
      <c r="J1036" t="e">
        <f t="shared" si="96"/>
        <v>#REF!</v>
      </c>
      <c r="K1036" t="str">
        <f t="shared" si="97"/>
        <v>関東地方</v>
      </c>
      <c r="L1036" t="str">
        <f t="shared" si="98"/>
        <v>その他</v>
      </c>
      <c r="M1036" t="str">
        <f t="shared" si="99"/>
        <v>09.医療法人・社会福祉法人</v>
      </c>
      <c r="N1036">
        <f t="shared" si="100"/>
        <v>0</v>
      </c>
      <c r="O1036">
        <f t="shared" si="101"/>
        <v>0</v>
      </c>
    </row>
    <row r="1037" spans="1:15">
      <c r="A1037" t="s">
        <v>2439</v>
      </c>
      <c r="B1037" t="s">
        <v>2760</v>
      </c>
      <c r="C1037" t="s">
        <v>2593</v>
      </c>
      <c r="D1037" t="s">
        <v>2654</v>
      </c>
      <c r="E1037" t="s">
        <v>2166</v>
      </c>
      <c r="F1037" s="51"/>
      <c r="G1037">
        <v>10</v>
      </c>
      <c r="H1037" t="s">
        <v>440</v>
      </c>
      <c r="I1037" t="e">
        <f>VLOOKUP(H1037,#REF!,2,0)</f>
        <v>#REF!</v>
      </c>
      <c r="J1037" t="e">
        <f t="shared" si="96"/>
        <v>#REF!</v>
      </c>
      <c r="K1037" t="str">
        <f t="shared" si="97"/>
        <v>北海道・東北地方</v>
      </c>
      <c r="L1037" t="str">
        <f t="shared" si="98"/>
        <v>その他</v>
      </c>
      <c r="M1037" t="str">
        <f t="shared" si="99"/>
        <v>09.医療法人・社会福祉法人</v>
      </c>
      <c r="N1037">
        <f t="shared" si="100"/>
        <v>1</v>
      </c>
      <c r="O1037">
        <f t="shared" si="101"/>
        <v>101</v>
      </c>
    </row>
    <row r="1038" spans="1:15">
      <c r="A1038" t="s">
        <v>2440</v>
      </c>
      <c r="B1038" t="s">
        <v>2761</v>
      </c>
      <c r="C1038" t="s">
        <v>2594</v>
      </c>
      <c r="D1038" t="s">
        <v>2654</v>
      </c>
      <c r="E1038" t="s">
        <v>2166</v>
      </c>
      <c r="F1038" s="51"/>
      <c r="G1038">
        <v>10</v>
      </c>
      <c r="H1038" t="s">
        <v>440</v>
      </c>
      <c r="I1038" t="e">
        <f>VLOOKUP(H1038,#REF!,2,0)</f>
        <v>#REF!</v>
      </c>
      <c r="J1038" t="e">
        <f t="shared" si="96"/>
        <v>#REF!</v>
      </c>
      <c r="K1038" t="str">
        <f t="shared" si="97"/>
        <v>北海道・東北地方</v>
      </c>
      <c r="L1038" t="str">
        <f t="shared" si="98"/>
        <v>その他</v>
      </c>
      <c r="M1038" t="str">
        <f t="shared" si="99"/>
        <v>09.医療法人・社会福祉法人</v>
      </c>
      <c r="N1038">
        <f t="shared" si="100"/>
        <v>1</v>
      </c>
      <c r="O1038">
        <f t="shared" si="101"/>
        <v>100</v>
      </c>
    </row>
    <row r="1039" spans="1:15" ht="19.8">
      <c r="A1039" s="2" t="s">
        <v>36</v>
      </c>
      <c r="C1039" t="s">
        <v>51</v>
      </c>
      <c r="D1039" t="s">
        <v>2641</v>
      </c>
      <c r="E1039" t="s">
        <v>1963</v>
      </c>
      <c r="F1039" s="51"/>
      <c r="G1039">
        <v>20</v>
      </c>
      <c r="H1039" t="s">
        <v>1915</v>
      </c>
      <c r="I1039" t="e">
        <f>VLOOKUP(H1039,#REF!,2,0)</f>
        <v>#REF!</v>
      </c>
      <c r="J1039" t="e">
        <f t="shared" si="96"/>
        <v>#REF!</v>
      </c>
      <c r="K1039" t="str">
        <f t="shared" si="97"/>
        <v>関東地方</v>
      </c>
      <c r="L1039" t="str">
        <f t="shared" si="98"/>
        <v>-</v>
      </c>
      <c r="M1039" t="str">
        <f t="shared" si="99"/>
        <v>02.銀行</v>
      </c>
      <c r="N1039">
        <f t="shared" si="100"/>
        <v>0</v>
      </c>
      <c r="O1039">
        <f t="shared" si="101"/>
        <v>0</v>
      </c>
    </row>
    <row r="1040" spans="1:15" ht="19.8">
      <c r="A1040" s="2" t="s">
        <v>1526</v>
      </c>
      <c r="C1040" t="s">
        <v>1927</v>
      </c>
      <c r="D1040" t="s">
        <v>2659</v>
      </c>
      <c r="E1040" t="s">
        <v>2173</v>
      </c>
      <c r="F1040" s="51"/>
      <c r="G1040">
        <v>10</v>
      </c>
      <c r="H1040" t="s">
        <v>930</v>
      </c>
      <c r="I1040" t="e">
        <f>VLOOKUP(H1040,#REF!,2,0)</f>
        <v>#REF!</v>
      </c>
      <c r="J1040" t="e">
        <f t="shared" si="96"/>
        <v>#REF!</v>
      </c>
      <c r="K1040" t="str">
        <f t="shared" si="97"/>
        <v>北海道・東北地方</v>
      </c>
      <c r="L1040" t="str">
        <f t="shared" si="98"/>
        <v>学校法人等</v>
      </c>
      <c r="M1040" t="str">
        <f t="shared" si="99"/>
        <v>01.学校法人・国立大学法人等</v>
      </c>
      <c r="N1040">
        <f t="shared" si="100"/>
        <v>0</v>
      </c>
      <c r="O1040">
        <f t="shared" si="101"/>
        <v>0</v>
      </c>
    </row>
    <row r="1041" spans="1:15">
      <c r="A1041" t="s">
        <v>2441</v>
      </c>
      <c r="C1041" t="s">
        <v>2595</v>
      </c>
      <c r="D1041" t="s">
        <v>2654</v>
      </c>
      <c r="E1041" t="s">
        <v>2002</v>
      </c>
      <c r="F1041" s="51"/>
      <c r="G1041">
        <v>35</v>
      </c>
      <c r="H1041" t="s">
        <v>1060</v>
      </c>
      <c r="I1041" t="e">
        <f>VLOOKUP(H1041,#REF!,2,0)</f>
        <v>#REF!</v>
      </c>
      <c r="J1041" t="e">
        <f t="shared" si="96"/>
        <v>#REF!</v>
      </c>
      <c r="K1041" t="str">
        <f t="shared" si="97"/>
        <v>東海地方</v>
      </c>
      <c r="L1041" t="str">
        <f t="shared" si="98"/>
        <v>事業法人</v>
      </c>
      <c r="M1041" t="str">
        <f t="shared" si="99"/>
        <v>04.事業法人</v>
      </c>
      <c r="N1041">
        <f t="shared" si="100"/>
        <v>0</v>
      </c>
      <c r="O1041">
        <f t="shared" si="101"/>
        <v>0</v>
      </c>
    </row>
    <row r="1042" spans="1:15" ht="19.8">
      <c r="A1042" s="2" t="s">
        <v>708</v>
      </c>
      <c r="C1042" t="s">
        <v>784</v>
      </c>
      <c r="D1042" t="s">
        <v>2633</v>
      </c>
      <c r="E1042" t="s">
        <v>2002</v>
      </c>
      <c r="F1042" s="51"/>
      <c r="G1042">
        <v>35</v>
      </c>
      <c r="H1042" t="s">
        <v>1060</v>
      </c>
      <c r="I1042" t="e">
        <f>VLOOKUP(H1042,#REF!,2,0)</f>
        <v>#REF!</v>
      </c>
      <c r="J1042" t="e">
        <f t="shared" si="96"/>
        <v>#REF!</v>
      </c>
      <c r="K1042" t="str">
        <f t="shared" si="97"/>
        <v>東海地方</v>
      </c>
      <c r="L1042" t="str">
        <f t="shared" si="98"/>
        <v>事業法人</v>
      </c>
      <c r="M1042" t="str">
        <f t="shared" si="99"/>
        <v>04.事業法人</v>
      </c>
      <c r="N1042">
        <f t="shared" si="100"/>
        <v>0</v>
      </c>
      <c r="O1042">
        <f t="shared" si="101"/>
        <v>0</v>
      </c>
    </row>
    <row r="1043" spans="1:15" ht="19.8">
      <c r="A1043" s="2" t="s">
        <v>37</v>
      </c>
      <c r="C1043" t="s">
        <v>347</v>
      </c>
      <c r="D1043" t="s">
        <v>2641</v>
      </c>
      <c r="E1043" t="s">
        <v>1963</v>
      </c>
      <c r="F1043" s="51"/>
      <c r="G1043">
        <v>20</v>
      </c>
      <c r="H1043" t="s">
        <v>928</v>
      </c>
      <c r="I1043" t="e">
        <f>VLOOKUP(H1043,#REF!,2,0)</f>
        <v>#REF!</v>
      </c>
      <c r="J1043" t="e">
        <f t="shared" si="96"/>
        <v>#REF!</v>
      </c>
      <c r="K1043" t="str">
        <f t="shared" si="97"/>
        <v>関東地方</v>
      </c>
      <c r="L1043" t="str">
        <f t="shared" si="98"/>
        <v>-</v>
      </c>
      <c r="M1043" t="str">
        <f t="shared" si="99"/>
        <v>05.信託・投信・投資顧問</v>
      </c>
      <c r="N1043">
        <f t="shared" si="100"/>
        <v>0</v>
      </c>
      <c r="O1043">
        <f t="shared" si="101"/>
        <v>0</v>
      </c>
    </row>
    <row r="1044" spans="1:15" ht="19.8">
      <c r="A1044" s="2" t="s">
        <v>38</v>
      </c>
      <c r="C1044" t="s">
        <v>348</v>
      </c>
      <c r="D1044" t="s">
        <v>2641</v>
      </c>
      <c r="E1044" t="s">
        <v>1963</v>
      </c>
      <c r="F1044" s="51"/>
      <c r="G1044">
        <v>20</v>
      </c>
      <c r="H1044" t="s">
        <v>928</v>
      </c>
      <c r="I1044" t="e">
        <f>VLOOKUP(H1044,#REF!,2,0)</f>
        <v>#REF!</v>
      </c>
      <c r="J1044" t="e">
        <f t="shared" si="96"/>
        <v>#REF!</v>
      </c>
      <c r="K1044" t="str">
        <f t="shared" si="97"/>
        <v>関東地方</v>
      </c>
      <c r="L1044" t="str">
        <f t="shared" si="98"/>
        <v>-</v>
      </c>
      <c r="M1044" t="str">
        <f t="shared" si="99"/>
        <v>05.信託・投信・投資顧問</v>
      </c>
      <c r="N1044">
        <f t="shared" si="100"/>
        <v>0</v>
      </c>
      <c r="O1044">
        <f t="shared" si="101"/>
        <v>0</v>
      </c>
    </row>
    <row r="1045" spans="1:15">
      <c r="A1045" t="s">
        <v>2856</v>
      </c>
      <c r="C1045" t="s">
        <v>2957</v>
      </c>
      <c r="D1045" t="s">
        <v>2972</v>
      </c>
      <c r="E1045" t="s">
        <v>3017</v>
      </c>
      <c r="H1045" t="s">
        <v>413</v>
      </c>
      <c r="I1045" t="e">
        <f>VLOOKUP(H1045,#REF!,2,0)</f>
        <v>#REF!</v>
      </c>
      <c r="J1045" t="e">
        <f t="shared" si="96"/>
        <v>#REF!</v>
      </c>
      <c r="K1045" t="str">
        <f t="shared" si="97"/>
        <v>近畿地方</v>
      </c>
      <c r="L1045" t="str">
        <f t="shared" si="98"/>
        <v>自治体</v>
      </c>
      <c r="M1045" t="str">
        <f t="shared" si="99"/>
        <v>07.自治体</v>
      </c>
      <c r="N1045">
        <f t="shared" si="100"/>
        <v>0</v>
      </c>
      <c r="O1045">
        <f t="shared" si="101"/>
        <v>0</v>
      </c>
    </row>
    <row r="1046" spans="1:15">
      <c r="A1046" s="3" t="s">
        <v>86</v>
      </c>
      <c r="B1046" t="s">
        <v>1799</v>
      </c>
      <c r="C1046" t="s">
        <v>349</v>
      </c>
      <c r="D1046" t="s">
        <v>2641</v>
      </c>
      <c r="E1046" t="s">
        <v>1963</v>
      </c>
      <c r="F1046" s="51"/>
      <c r="G1046">
        <v>20</v>
      </c>
      <c r="H1046" t="s">
        <v>1915</v>
      </c>
      <c r="I1046" t="e">
        <f>VLOOKUP(H1046,#REF!,2,0)</f>
        <v>#REF!</v>
      </c>
      <c r="J1046" t="e">
        <f t="shared" si="96"/>
        <v>#REF!</v>
      </c>
      <c r="K1046" t="str">
        <f t="shared" si="97"/>
        <v>関東地方</v>
      </c>
      <c r="L1046" t="str">
        <f t="shared" si="98"/>
        <v>-</v>
      </c>
      <c r="M1046" t="str">
        <f t="shared" si="99"/>
        <v>02.銀行</v>
      </c>
      <c r="N1046">
        <f t="shared" si="100"/>
        <v>1</v>
      </c>
      <c r="O1046">
        <f t="shared" si="101"/>
        <v>98</v>
      </c>
    </row>
    <row r="1047" spans="1:15" ht="19.8">
      <c r="A1047" s="2" t="s">
        <v>39</v>
      </c>
      <c r="C1047" t="s">
        <v>350</v>
      </c>
      <c r="D1047" t="s">
        <v>2641</v>
      </c>
      <c r="E1047" t="s">
        <v>1963</v>
      </c>
      <c r="F1047" s="51"/>
      <c r="G1047">
        <v>20</v>
      </c>
      <c r="H1047" t="s">
        <v>345</v>
      </c>
      <c r="I1047" t="e">
        <f>VLOOKUP(H1047,#REF!,2,0)</f>
        <v>#REF!</v>
      </c>
      <c r="J1047" t="e">
        <f t="shared" si="96"/>
        <v>#REF!</v>
      </c>
      <c r="K1047" t="str">
        <f t="shared" si="97"/>
        <v>関東地方</v>
      </c>
      <c r="L1047" t="str">
        <f t="shared" si="98"/>
        <v>-</v>
      </c>
      <c r="M1047" t="str">
        <f t="shared" si="99"/>
        <v>05.信託・投信・投資顧問</v>
      </c>
      <c r="N1047">
        <f t="shared" si="100"/>
        <v>0</v>
      </c>
      <c r="O1047">
        <f t="shared" si="101"/>
        <v>0</v>
      </c>
    </row>
    <row r="1048" spans="1:15" ht="19.8">
      <c r="A1048" s="2" t="s">
        <v>1527</v>
      </c>
      <c r="C1048" t="s">
        <v>913</v>
      </c>
      <c r="D1048" t="s">
        <v>2659</v>
      </c>
      <c r="E1048" t="s">
        <v>2174</v>
      </c>
      <c r="F1048" s="51"/>
      <c r="G1048">
        <v>20</v>
      </c>
      <c r="H1048" t="s">
        <v>413</v>
      </c>
      <c r="I1048" t="e">
        <f>VLOOKUP(H1048,#REF!,2,0)</f>
        <v>#REF!</v>
      </c>
      <c r="J1048" t="e">
        <f t="shared" si="96"/>
        <v>#REF!</v>
      </c>
      <c r="K1048" t="str">
        <f t="shared" si="97"/>
        <v>関東地方</v>
      </c>
      <c r="L1048" t="str">
        <f t="shared" si="98"/>
        <v>自治体</v>
      </c>
      <c r="M1048" t="str">
        <f t="shared" si="99"/>
        <v>07.自治体</v>
      </c>
      <c r="N1048">
        <f t="shared" si="100"/>
        <v>0</v>
      </c>
      <c r="O1048">
        <f t="shared" si="101"/>
        <v>0</v>
      </c>
    </row>
    <row r="1049" spans="1:15" ht="19.8">
      <c r="A1049" s="2" t="s">
        <v>1528</v>
      </c>
      <c r="C1049" t="s">
        <v>422</v>
      </c>
      <c r="D1049" t="s">
        <v>2642</v>
      </c>
      <c r="E1049" t="s">
        <v>1980</v>
      </c>
      <c r="F1049" s="51"/>
      <c r="G1049">
        <v>40</v>
      </c>
      <c r="H1049" t="s">
        <v>335</v>
      </c>
      <c r="I1049" t="e">
        <f>VLOOKUP(H1049,#REF!,2,0)</f>
        <v>#REF!</v>
      </c>
      <c r="J1049" t="e">
        <f t="shared" si="96"/>
        <v>#REF!</v>
      </c>
      <c r="K1049" t="str">
        <f t="shared" si="97"/>
        <v>近畿地方</v>
      </c>
      <c r="L1049" t="str">
        <f t="shared" si="98"/>
        <v>地域金融機関</v>
      </c>
      <c r="M1049" t="str">
        <f t="shared" si="99"/>
        <v>02.銀行</v>
      </c>
      <c r="N1049">
        <f t="shared" si="100"/>
        <v>0</v>
      </c>
      <c r="O1049">
        <f t="shared" si="101"/>
        <v>0</v>
      </c>
    </row>
    <row r="1050" spans="1:15" ht="19.8">
      <c r="A1050" s="2" t="s">
        <v>965</v>
      </c>
      <c r="C1050" t="s">
        <v>1051</v>
      </c>
      <c r="D1050" t="s">
        <v>2653</v>
      </c>
      <c r="E1050" t="s">
        <v>2000</v>
      </c>
      <c r="F1050" s="51"/>
      <c r="G1050">
        <v>40</v>
      </c>
      <c r="H1050" t="s">
        <v>1193</v>
      </c>
      <c r="I1050" t="e">
        <f>VLOOKUP(H1050,#REF!,2,0)</f>
        <v>#REF!</v>
      </c>
      <c r="J1050" t="e">
        <f t="shared" si="96"/>
        <v>#REF!</v>
      </c>
      <c r="K1050" t="str">
        <f t="shared" si="97"/>
        <v>近畿地方</v>
      </c>
      <c r="L1050" t="str">
        <f t="shared" si="98"/>
        <v>その他</v>
      </c>
      <c r="M1050" t="str">
        <f t="shared" si="99"/>
        <v>08.財団法人・社団法人</v>
      </c>
      <c r="N1050">
        <f t="shared" si="100"/>
        <v>0</v>
      </c>
      <c r="O1050">
        <f t="shared" si="101"/>
        <v>0</v>
      </c>
    </row>
    <row r="1051" spans="1:15">
      <c r="A1051" t="s">
        <v>3177</v>
      </c>
      <c r="C1051" t="s">
        <v>3273</v>
      </c>
      <c r="D1051" s="47" t="s">
        <v>3281</v>
      </c>
      <c r="E1051" t="s">
        <v>1982</v>
      </c>
      <c r="H1051" t="s">
        <v>413</v>
      </c>
      <c r="I1051" t="e">
        <f>VLOOKUP(H1051,#REF!,2,0)</f>
        <v>#REF!</v>
      </c>
      <c r="J1051" t="e">
        <f t="shared" si="96"/>
        <v>#REF!</v>
      </c>
      <c r="K1051" t="str">
        <f t="shared" si="97"/>
        <v>甲信越地方</v>
      </c>
      <c r="L1051" t="str">
        <f t="shared" si="98"/>
        <v>自治体</v>
      </c>
      <c r="M1051" t="str">
        <f t="shared" si="99"/>
        <v>07.自治体</v>
      </c>
      <c r="N1051">
        <f t="shared" si="100"/>
        <v>0</v>
      </c>
      <c r="O1051">
        <f t="shared" si="101"/>
        <v>0</v>
      </c>
    </row>
    <row r="1052" spans="1:15">
      <c r="A1052" s="3" t="s">
        <v>1529</v>
      </c>
      <c r="B1052" t="s">
        <v>1800</v>
      </c>
      <c r="C1052" t="s">
        <v>562</v>
      </c>
      <c r="D1052" t="s">
        <v>2655</v>
      </c>
      <c r="E1052" t="s">
        <v>2175</v>
      </c>
      <c r="F1052" s="51"/>
      <c r="G1052">
        <v>10</v>
      </c>
      <c r="H1052" t="s">
        <v>413</v>
      </c>
      <c r="I1052" t="e">
        <f>VLOOKUP(H1052,#REF!,2,0)</f>
        <v>#REF!</v>
      </c>
      <c r="J1052" t="e">
        <f t="shared" si="96"/>
        <v>#REF!</v>
      </c>
      <c r="K1052" t="str">
        <f t="shared" si="97"/>
        <v>北海道・東北地方</v>
      </c>
      <c r="L1052" t="str">
        <f t="shared" si="98"/>
        <v>自治体</v>
      </c>
      <c r="M1052" t="str">
        <f t="shared" si="99"/>
        <v>07.自治体</v>
      </c>
      <c r="N1052">
        <f t="shared" si="100"/>
        <v>1</v>
      </c>
      <c r="O1052">
        <f t="shared" si="101"/>
        <v>95</v>
      </c>
    </row>
    <row r="1053" spans="1:15">
      <c r="A1053" t="s">
        <v>2442</v>
      </c>
      <c r="C1053" t="s">
        <v>2596</v>
      </c>
      <c r="D1053" t="s">
        <v>2654</v>
      </c>
      <c r="E1053" t="s">
        <v>2218</v>
      </c>
      <c r="F1053" s="51"/>
      <c r="G1053">
        <v>70</v>
      </c>
      <c r="H1053" t="s">
        <v>413</v>
      </c>
      <c r="I1053" t="e">
        <f>VLOOKUP(H1053,#REF!,2,0)</f>
        <v>#REF!</v>
      </c>
      <c r="J1053" t="e">
        <f t="shared" si="96"/>
        <v>#REF!</v>
      </c>
      <c r="K1053" t="str">
        <f t="shared" si="97"/>
        <v>九州・沖縄地方</v>
      </c>
      <c r="L1053" t="str">
        <f t="shared" si="98"/>
        <v>自治体</v>
      </c>
      <c r="M1053" t="str">
        <f t="shared" si="99"/>
        <v>07.自治体</v>
      </c>
      <c r="N1053">
        <f t="shared" si="100"/>
        <v>0</v>
      </c>
      <c r="O1053">
        <f t="shared" si="101"/>
        <v>0</v>
      </c>
    </row>
    <row r="1054" spans="1:15">
      <c r="A1054" t="s">
        <v>3178</v>
      </c>
      <c r="C1054" t="s">
        <v>3274</v>
      </c>
      <c r="D1054" s="47" t="s">
        <v>3281</v>
      </c>
      <c r="E1054" t="s">
        <v>2222</v>
      </c>
      <c r="H1054" t="s">
        <v>413</v>
      </c>
      <c r="I1054" t="e">
        <f>VLOOKUP(H1054,#REF!,2,0)</f>
        <v>#REF!</v>
      </c>
      <c r="J1054" t="e">
        <f t="shared" si="96"/>
        <v>#REF!</v>
      </c>
      <c r="K1054" t="str">
        <f t="shared" si="97"/>
        <v>北海道・東北地方</v>
      </c>
      <c r="L1054" t="str">
        <f t="shared" si="98"/>
        <v>自治体</v>
      </c>
      <c r="M1054" t="str">
        <f t="shared" si="99"/>
        <v>07.自治体</v>
      </c>
      <c r="N1054">
        <f t="shared" si="100"/>
        <v>0</v>
      </c>
      <c r="O1054">
        <f t="shared" si="101"/>
        <v>0</v>
      </c>
    </row>
    <row r="1055" spans="1:15" ht="19.8">
      <c r="A1055" s="2" t="s">
        <v>1530</v>
      </c>
      <c r="C1055" t="s">
        <v>1336</v>
      </c>
      <c r="D1055" t="s">
        <v>2657</v>
      </c>
      <c r="E1055" t="s">
        <v>1982</v>
      </c>
      <c r="F1055" s="51"/>
      <c r="G1055">
        <v>25</v>
      </c>
      <c r="H1055" t="s">
        <v>413</v>
      </c>
      <c r="I1055" t="e">
        <f>VLOOKUP(H1055,#REF!,2,0)</f>
        <v>#REF!</v>
      </c>
      <c r="J1055" t="e">
        <f t="shared" si="96"/>
        <v>#REF!</v>
      </c>
      <c r="K1055" t="str">
        <f t="shared" si="97"/>
        <v>甲信越地方</v>
      </c>
      <c r="L1055" t="str">
        <f t="shared" si="98"/>
        <v>自治体</v>
      </c>
      <c r="M1055" t="str">
        <f t="shared" si="99"/>
        <v>07.自治体</v>
      </c>
      <c r="N1055">
        <f t="shared" si="100"/>
        <v>0</v>
      </c>
      <c r="O1055">
        <f t="shared" si="101"/>
        <v>0</v>
      </c>
    </row>
    <row r="1056" spans="1:15" ht="19.8">
      <c r="A1056" s="2" t="s">
        <v>1531</v>
      </c>
      <c r="C1056" t="s">
        <v>563</v>
      </c>
      <c r="D1056" t="s">
        <v>2655</v>
      </c>
      <c r="E1056" t="s">
        <v>2175</v>
      </c>
      <c r="F1056" s="51"/>
      <c r="G1056">
        <v>10</v>
      </c>
      <c r="H1056" t="s">
        <v>413</v>
      </c>
      <c r="I1056" t="e">
        <f>VLOOKUP(H1056,#REF!,2,0)</f>
        <v>#REF!</v>
      </c>
      <c r="J1056" t="e">
        <f t="shared" si="96"/>
        <v>#REF!</v>
      </c>
      <c r="K1056" t="str">
        <f t="shared" si="97"/>
        <v>北海道・東北地方</v>
      </c>
      <c r="L1056" t="str">
        <f t="shared" si="98"/>
        <v>自治体</v>
      </c>
      <c r="M1056" t="str">
        <f t="shared" si="99"/>
        <v>07.自治体</v>
      </c>
      <c r="N1056">
        <f t="shared" si="100"/>
        <v>0</v>
      </c>
      <c r="O1056">
        <f t="shared" si="101"/>
        <v>0</v>
      </c>
    </row>
    <row r="1057" spans="1:15">
      <c r="A1057" s="3" t="s">
        <v>1250</v>
      </c>
      <c r="B1057" t="s">
        <v>1801</v>
      </c>
      <c r="C1057" t="s">
        <v>1337</v>
      </c>
      <c r="D1057" t="s">
        <v>2657</v>
      </c>
      <c r="E1057" t="s">
        <v>2023</v>
      </c>
      <c r="F1057" s="51"/>
      <c r="G1057">
        <v>40</v>
      </c>
      <c r="H1057" t="s">
        <v>1060</v>
      </c>
      <c r="I1057" t="e">
        <f>VLOOKUP(H1057,#REF!,2,0)</f>
        <v>#REF!</v>
      </c>
      <c r="J1057" t="e">
        <f t="shared" si="96"/>
        <v>#REF!</v>
      </c>
      <c r="K1057" t="str">
        <f t="shared" si="97"/>
        <v>近畿地方</v>
      </c>
      <c r="L1057" t="str">
        <f t="shared" si="98"/>
        <v>事業法人</v>
      </c>
      <c r="M1057" t="str">
        <f t="shared" si="99"/>
        <v>04.事業法人</v>
      </c>
      <c r="N1057">
        <f t="shared" si="100"/>
        <v>1</v>
      </c>
      <c r="O1057">
        <f t="shared" si="101"/>
        <v>102</v>
      </c>
    </row>
    <row r="1058" spans="1:15">
      <c r="A1058" s="3" t="s">
        <v>1251</v>
      </c>
      <c r="B1058" t="s">
        <v>1802</v>
      </c>
      <c r="C1058" t="s">
        <v>1338</v>
      </c>
      <c r="D1058" t="s">
        <v>2657</v>
      </c>
      <c r="E1058" t="s">
        <v>2023</v>
      </c>
      <c r="F1058" s="51"/>
      <c r="G1058">
        <v>40</v>
      </c>
      <c r="H1058" t="s">
        <v>1060</v>
      </c>
      <c r="I1058" t="e">
        <f>VLOOKUP(H1058,#REF!,2,0)</f>
        <v>#REF!</v>
      </c>
      <c r="J1058" t="e">
        <f t="shared" si="96"/>
        <v>#REF!</v>
      </c>
      <c r="K1058" t="str">
        <f t="shared" si="97"/>
        <v>近畿地方</v>
      </c>
      <c r="L1058" t="str">
        <f t="shared" si="98"/>
        <v>事業法人</v>
      </c>
      <c r="M1058" t="str">
        <f t="shared" si="99"/>
        <v>04.事業法人</v>
      </c>
      <c r="N1058">
        <f t="shared" si="100"/>
        <v>1</v>
      </c>
      <c r="O1058">
        <f t="shared" si="101"/>
        <v>102</v>
      </c>
    </row>
    <row r="1059" spans="1:15" ht="19.8">
      <c r="A1059" s="2" t="s">
        <v>1252</v>
      </c>
      <c r="C1059" t="s">
        <v>1339</v>
      </c>
      <c r="D1059" t="s">
        <v>2657</v>
      </c>
      <c r="E1059" t="s">
        <v>2054</v>
      </c>
      <c r="F1059" s="51"/>
      <c r="G1059">
        <v>10</v>
      </c>
      <c r="H1059" t="s">
        <v>1060</v>
      </c>
      <c r="I1059" t="e">
        <f>VLOOKUP(H1059,#REF!,2,0)</f>
        <v>#REF!</v>
      </c>
      <c r="J1059" t="e">
        <f t="shared" si="96"/>
        <v>#REF!</v>
      </c>
      <c r="K1059" t="str">
        <f t="shared" si="97"/>
        <v>北海道・東北地方</v>
      </c>
      <c r="L1059" t="str">
        <f t="shared" si="98"/>
        <v>事業法人</v>
      </c>
      <c r="M1059" t="str">
        <f t="shared" si="99"/>
        <v>04.事業法人</v>
      </c>
      <c r="N1059">
        <f t="shared" si="100"/>
        <v>0</v>
      </c>
      <c r="O1059">
        <f t="shared" si="101"/>
        <v>0</v>
      </c>
    </row>
    <row r="1060" spans="1:15">
      <c r="A1060" s="3" t="s">
        <v>1904</v>
      </c>
      <c r="B1060" t="s">
        <v>1803</v>
      </c>
      <c r="C1060" t="s">
        <v>1052</v>
      </c>
      <c r="D1060" t="s">
        <v>2653</v>
      </c>
      <c r="E1060" t="s">
        <v>2167</v>
      </c>
      <c r="F1060" s="51"/>
      <c r="G1060">
        <v>40</v>
      </c>
      <c r="H1060" t="s">
        <v>413</v>
      </c>
      <c r="I1060" t="e">
        <f>VLOOKUP(H1060,#REF!,2,0)</f>
        <v>#REF!</v>
      </c>
      <c r="J1060" t="e">
        <f t="shared" si="96"/>
        <v>#REF!</v>
      </c>
      <c r="K1060" t="str">
        <f t="shared" si="97"/>
        <v>近畿地方</v>
      </c>
      <c r="L1060" t="str">
        <f t="shared" si="98"/>
        <v>自治体</v>
      </c>
      <c r="M1060" t="str">
        <f t="shared" si="99"/>
        <v>07.自治体</v>
      </c>
      <c r="N1060">
        <f t="shared" si="100"/>
        <v>2</v>
      </c>
      <c r="O1060">
        <f t="shared" si="101"/>
        <v>49</v>
      </c>
    </row>
    <row r="1061" spans="1:15">
      <c r="A1061" s="3" t="s">
        <v>1253</v>
      </c>
      <c r="B1061" t="s">
        <v>1804</v>
      </c>
      <c r="C1061" t="s">
        <v>1340</v>
      </c>
      <c r="D1061" t="s">
        <v>2657</v>
      </c>
      <c r="E1061" t="s">
        <v>2176</v>
      </c>
      <c r="F1061" s="51"/>
      <c r="G1061">
        <v>70</v>
      </c>
      <c r="H1061" t="s">
        <v>1060</v>
      </c>
      <c r="I1061" t="e">
        <f>VLOOKUP(H1061,#REF!,2,0)</f>
        <v>#REF!</v>
      </c>
      <c r="J1061" t="e">
        <f t="shared" si="96"/>
        <v>#REF!</v>
      </c>
      <c r="K1061" t="str">
        <f t="shared" si="97"/>
        <v>九州・沖縄地方</v>
      </c>
      <c r="L1061" t="str">
        <f t="shared" si="98"/>
        <v>事業法人</v>
      </c>
      <c r="M1061" t="str">
        <f t="shared" si="99"/>
        <v>04.事業法人</v>
      </c>
      <c r="N1061">
        <f t="shared" si="100"/>
        <v>1</v>
      </c>
      <c r="O1061">
        <f t="shared" si="101"/>
        <v>88</v>
      </c>
    </row>
    <row r="1062" spans="1:15" ht="19.8">
      <c r="A1062" s="2" t="s">
        <v>973</v>
      </c>
      <c r="C1062" t="s">
        <v>1053</v>
      </c>
      <c r="D1062" t="s">
        <v>2653</v>
      </c>
      <c r="E1062" t="s">
        <v>1993</v>
      </c>
      <c r="F1062" s="51"/>
      <c r="G1062">
        <v>25</v>
      </c>
      <c r="H1062" t="s">
        <v>413</v>
      </c>
      <c r="I1062" t="e">
        <f>VLOOKUP(H1062,#REF!,2,0)</f>
        <v>#REF!</v>
      </c>
      <c r="J1062" t="e">
        <f t="shared" si="96"/>
        <v>#REF!</v>
      </c>
      <c r="K1062" t="str">
        <f t="shared" si="97"/>
        <v>甲信越地方</v>
      </c>
      <c r="L1062" t="str">
        <f t="shared" si="98"/>
        <v>自治体</v>
      </c>
      <c r="M1062" t="str">
        <f t="shared" si="99"/>
        <v>07.自治体</v>
      </c>
      <c r="N1062">
        <f t="shared" si="100"/>
        <v>0</v>
      </c>
      <c r="O1062">
        <f t="shared" si="101"/>
        <v>0</v>
      </c>
    </row>
    <row r="1063" spans="1:15">
      <c r="A1063" s="3" t="s">
        <v>564</v>
      </c>
      <c r="B1063" t="s">
        <v>1805</v>
      </c>
      <c r="C1063" t="s">
        <v>565</v>
      </c>
      <c r="D1063" t="s">
        <v>2655</v>
      </c>
      <c r="E1063" t="s">
        <v>2177</v>
      </c>
      <c r="F1063" s="51"/>
      <c r="G1063">
        <v>40</v>
      </c>
      <c r="H1063" t="s">
        <v>1060</v>
      </c>
      <c r="I1063" t="e">
        <f>VLOOKUP(H1063,#REF!,2,0)</f>
        <v>#REF!</v>
      </c>
      <c r="J1063" t="e">
        <f t="shared" si="96"/>
        <v>#REF!</v>
      </c>
      <c r="K1063" t="str">
        <f t="shared" si="97"/>
        <v>近畿地方</v>
      </c>
      <c r="L1063" t="str">
        <f t="shared" si="98"/>
        <v>事業法人</v>
      </c>
      <c r="M1063" t="str">
        <f t="shared" si="99"/>
        <v>04.事業法人</v>
      </c>
      <c r="N1063">
        <f t="shared" si="100"/>
        <v>1</v>
      </c>
      <c r="O1063">
        <f t="shared" si="101"/>
        <v>92</v>
      </c>
    </row>
    <row r="1064" spans="1:15">
      <c r="A1064" t="s">
        <v>3179</v>
      </c>
      <c r="C1064" t="s">
        <v>3275</v>
      </c>
      <c r="D1064" s="47" t="s">
        <v>3281</v>
      </c>
      <c r="E1064" t="s">
        <v>1982</v>
      </c>
      <c r="H1064" t="s">
        <v>413</v>
      </c>
      <c r="I1064" t="e">
        <f>VLOOKUP(H1064,#REF!,2,0)</f>
        <v>#REF!</v>
      </c>
      <c r="J1064" t="e">
        <f t="shared" si="96"/>
        <v>#REF!</v>
      </c>
      <c r="K1064" t="str">
        <f t="shared" si="97"/>
        <v>甲信越地方</v>
      </c>
      <c r="L1064" t="str">
        <f t="shared" si="98"/>
        <v>自治体</v>
      </c>
      <c r="M1064" t="str">
        <f t="shared" si="99"/>
        <v>07.自治体</v>
      </c>
      <c r="N1064">
        <f t="shared" si="100"/>
        <v>0</v>
      </c>
      <c r="O1064">
        <f t="shared" si="101"/>
        <v>0</v>
      </c>
    </row>
    <row r="1065" spans="1:15">
      <c r="A1065" s="3" t="s">
        <v>1532</v>
      </c>
      <c r="B1065" t="s">
        <v>1806</v>
      </c>
      <c r="C1065" t="s">
        <v>1183</v>
      </c>
      <c r="D1065" t="s">
        <v>2656</v>
      </c>
      <c r="E1065" t="s">
        <v>1970</v>
      </c>
      <c r="F1065" s="51"/>
      <c r="G1065">
        <v>10</v>
      </c>
      <c r="H1065" t="s">
        <v>413</v>
      </c>
      <c r="I1065" t="e">
        <f>VLOOKUP(H1065,#REF!,2,0)</f>
        <v>#REF!</v>
      </c>
      <c r="J1065" t="e">
        <f t="shared" si="96"/>
        <v>#REF!</v>
      </c>
      <c r="K1065" t="str">
        <f t="shared" si="97"/>
        <v>北海道・東北地方</v>
      </c>
      <c r="L1065" t="str">
        <f t="shared" si="98"/>
        <v>自治体</v>
      </c>
      <c r="M1065" t="str">
        <f t="shared" si="99"/>
        <v>07.自治体</v>
      </c>
      <c r="N1065">
        <f t="shared" si="100"/>
        <v>1</v>
      </c>
      <c r="O1065">
        <f t="shared" si="101"/>
        <v>95</v>
      </c>
    </row>
    <row r="1066" spans="1:15">
      <c r="A1066" s="3" t="s">
        <v>1905</v>
      </c>
      <c r="B1066" t="s">
        <v>1807</v>
      </c>
      <c r="C1066" t="s">
        <v>238</v>
      </c>
      <c r="D1066" t="s">
        <v>2635</v>
      </c>
      <c r="E1066" t="s">
        <v>1977</v>
      </c>
      <c r="F1066" s="51"/>
      <c r="G1066">
        <v>10</v>
      </c>
      <c r="H1066" t="s">
        <v>1060</v>
      </c>
      <c r="I1066" t="e">
        <f>VLOOKUP(H1066,#REF!,2,0)</f>
        <v>#REF!</v>
      </c>
      <c r="J1066" t="e">
        <f t="shared" si="96"/>
        <v>#REF!</v>
      </c>
      <c r="K1066" t="str">
        <f t="shared" si="97"/>
        <v>北海道・東北地方</v>
      </c>
      <c r="L1066" t="str">
        <f t="shared" si="98"/>
        <v>事業法人</v>
      </c>
      <c r="M1066" t="str">
        <f t="shared" si="99"/>
        <v>04.事業法人</v>
      </c>
      <c r="N1066">
        <f t="shared" si="100"/>
        <v>2</v>
      </c>
      <c r="O1066">
        <f t="shared" si="101"/>
        <v>54</v>
      </c>
    </row>
    <row r="1067" spans="1:15" ht="19.8">
      <c r="A1067" s="2" t="s">
        <v>709</v>
      </c>
      <c r="C1067" t="s">
        <v>785</v>
      </c>
      <c r="D1067" t="s">
        <v>2633</v>
      </c>
      <c r="E1067" t="s">
        <v>2017</v>
      </c>
      <c r="F1067" s="51"/>
      <c r="G1067">
        <v>60</v>
      </c>
      <c r="H1067" t="s">
        <v>1060</v>
      </c>
      <c r="I1067" t="e">
        <f>VLOOKUP(H1067,#REF!,2,0)</f>
        <v>#REF!</v>
      </c>
      <c r="J1067" t="e">
        <f t="shared" si="96"/>
        <v>#REF!</v>
      </c>
      <c r="K1067" t="str">
        <f t="shared" si="97"/>
        <v>四国地方</v>
      </c>
      <c r="L1067" t="str">
        <f t="shared" si="98"/>
        <v>事業法人</v>
      </c>
      <c r="M1067" t="str">
        <f t="shared" si="99"/>
        <v>04.事業法人</v>
      </c>
      <c r="N1067">
        <f t="shared" si="100"/>
        <v>0</v>
      </c>
      <c r="O1067">
        <f t="shared" si="101"/>
        <v>0</v>
      </c>
    </row>
    <row r="1068" spans="1:15" ht="19.8">
      <c r="A1068" s="2" t="s">
        <v>966</v>
      </c>
      <c r="C1068" t="s">
        <v>1054</v>
      </c>
      <c r="D1068" t="s">
        <v>2653</v>
      </c>
      <c r="E1068" t="s">
        <v>2110</v>
      </c>
      <c r="F1068" s="51"/>
      <c r="G1068">
        <v>25</v>
      </c>
      <c r="H1068" t="s">
        <v>413</v>
      </c>
      <c r="I1068" t="e">
        <f>VLOOKUP(H1068,#REF!,2,0)</f>
        <v>#REF!</v>
      </c>
      <c r="J1068" t="e">
        <f t="shared" si="96"/>
        <v>#REF!</v>
      </c>
      <c r="K1068" t="str">
        <f t="shared" si="97"/>
        <v>甲信越地方</v>
      </c>
      <c r="L1068" t="str">
        <f t="shared" si="98"/>
        <v>自治体</v>
      </c>
      <c r="M1068" t="str">
        <f t="shared" si="99"/>
        <v>07.自治体</v>
      </c>
      <c r="N1068">
        <f t="shared" si="100"/>
        <v>0</v>
      </c>
      <c r="O1068">
        <f t="shared" si="101"/>
        <v>0</v>
      </c>
    </row>
    <row r="1069" spans="1:15">
      <c r="A1069" t="s">
        <v>2857</v>
      </c>
      <c r="C1069" t="s">
        <v>2958</v>
      </c>
      <c r="D1069" t="s">
        <v>2972</v>
      </c>
      <c r="E1069" t="s">
        <v>3012</v>
      </c>
      <c r="H1069" t="s">
        <v>413</v>
      </c>
      <c r="I1069" t="e">
        <f>VLOOKUP(H1069,#REF!,2,0)</f>
        <v>#REF!</v>
      </c>
      <c r="J1069" t="e">
        <f t="shared" si="96"/>
        <v>#REF!</v>
      </c>
      <c r="K1069" t="str">
        <f t="shared" si="97"/>
        <v>北海道・東北地方</v>
      </c>
      <c r="L1069" t="str">
        <f t="shared" si="98"/>
        <v>自治体</v>
      </c>
      <c r="M1069" t="str">
        <f t="shared" si="99"/>
        <v>07.自治体</v>
      </c>
      <c r="N1069">
        <f t="shared" si="100"/>
        <v>0</v>
      </c>
      <c r="O1069">
        <f t="shared" si="101"/>
        <v>0</v>
      </c>
    </row>
    <row r="1070" spans="1:15" ht="19.8">
      <c r="A1070" s="2" t="s">
        <v>1533</v>
      </c>
      <c r="C1070" t="s">
        <v>1341</v>
      </c>
      <c r="D1070" t="s">
        <v>2657</v>
      </c>
      <c r="E1070" t="s">
        <v>2151</v>
      </c>
      <c r="F1070" s="51"/>
      <c r="G1070">
        <v>20</v>
      </c>
      <c r="H1070" t="s">
        <v>1060</v>
      </c>
      <c r="I1070" t="e">
        <f>VLOOKUP(H1070,#REF!,2,0)</f>
        <v>#REF!</v>
      </c>
      <c r="J1070" t="e">
        <f t="shared" si="96"/>
        <v>#REF!</v>
      </c>
      <c r="K1070" t="str">
        <f t="shared" si="97"/>
        <v>関東地方</v>
      </c>
      <c r="L1070" t="str">
        <f t="shared" si="98"/>
        <v>事業法人</v>
      </c>
      <c r="M1070" t="str">
        <f t="shared" si="99"/>
        <v>04.事業法人</v>
      </c>
      <c r="N1070">
        <f t="shared" si="100"/>
        <v>0</v>
      </c>
      <c r="O1070">
        <f t="shared" si="101"/>
        <v>0</v>
      </c>
    </row>
    <row r="1071" spans="1:15">
      <c r="A1071" s="3" t="s">
        <v>1534</v>
      </c>
      <c r="B1071" t="s">
        <v>1808</v>
      </c>
      <c r="C1071" t="s">
        <v>441</v>
      </c>
      <c r="D1071" t="s">
        <v>2644</v>
      </c>
      <c r="E1071" t="s">
        <v>1963</v>
      </c>
      <c r="F1071" s="51"/>
      <c r="G1071">
        <v>20</v>
      </c>
      <c r="H1071" t="s">
        <v>930</v>
      </c>
      <c r="I1071" t="e">
        <f>VLOOKUP(H1071,#REF!,2,0)</f>
        <v>#REF!</v>
      </c>
      <c r="J1071" t="e">
        <f t="shared" si="96"/>
        <v>#REF!</v>
      </c>
      <c r="K1071" t="str">
        <f t="shared" si="97"/>
        <v>関東地方</v>
      </c>
      <c r="L1071" t="str">
        <f t="shared" si="98"/>
        <v>学校法人等</v>
      </c>
      <c r="M1071" t="str">
        <f t="shared" si="99"/>
        <v>01.学校法人・国立大学法人等</v>
      </c>
      <c r="N1071">
        <f t="shared" si="100"/>
        <v>1</v>
      </c>
      <c r="O1071">
        <f t="shared" si="101"/>
        <v>99</v>
      </c>
    </row>
    <row r="1072" spans="1:15" ht="19.8">
      <c r="A1072" s="2" t="s">
        <v>40</v>
      </c>
      <c r="C1072" t="s">
        <v>351</v>
      </c>
      <c r="D1072" t="s">
        <v>2641</v>
      </c>
      <c r="E1072" t="s">
        <v>1963</v>
      </c>
      <c r="F1072" s="51"/>
      <c r="G1072">
        <v>20</v>
      </c>
      <c r="H1072" t="s">
        <v>928</v>
      </c>
      <c r="I1072" t="e">
        <f>VLOOKUP(H1072,#REF!,2,0)</f>
        <v>#REF!</v>
      </c>
      <c r="J1072" t="e">
        <f t="shared" si="96"/>
        <v>#REF!</v>
      </c>
      <c r="K1072" t="str">
        <f t="shared" si="97"/>
        <v>関東地方</v>
      </c>
      <c r="L1072" t="str">
        <f t="shared" si="98"/>
        <v>-</v>
      </c>
      <c r="M1072" t="str">
        <f t="shared" si="99"/>
        <v>05.信託・投信・投資顧問</v>
      </c>
      <c r="N1072">
        <f t="shared" si="100"/>
        <v>0</v>
      </c>
      <c r="O1072">
        <f t="shared" si="101"/>
        <v>0</v>
      </c>
    </row>
    <row r="1073" spans="1:15">
      <c r="A1073" s="3" t="s">
        <v>1906</v>
      </c>
      <c r="B1073" t="s">
        <v>1809</v>
      </c>
      <c r="C1073" t="s">
        <v>786</v>
      </c>
      <c r="D1073" t="s">
        <v>2633</v>
      </c>
      <c r="E1073" t="s">
        <v>2002</v>
      </c>
      <c r="F1073" s="51"/>
      <c r="G1073">
        <v>35</v>
      </c>
      <c r="H1073" t="s">
        <v>1060</v>
      </c>
      <c r="I1073" t="e">
        <f>VLOOKUP(H1073,#REF!,2,0)</f>
        <v>#REF!</v>
      </c>
      <c r="J1073" t="e">
        <f t="shared" si="96"/>
        <v>#REF!</v>
      </c>
      <c r="K1073" t="str">
        <f t="shared" si="97"/>
        <v>東海地方</v>
      </c>
      <c r="L1073" t="str">
        <f t="shared" si="98"/>
        <v>事業法人</v>
      </c>
      <c r="M1073" t="str">
        <f t="shared" si="99"/>
        <v>04.事業法人</v>
      </c>
      <c r="N1073">
        <f t="shared" si="100"/>
        <v>2</v>
      </c>
      <c r="O1073">
        <f t="shared" si="101"/>
        <v>35</v>
      </c>
    </row>
    <row r="1074" spans="1:15">
      <c r="A1074" t="s">
        <v>2443</v>
      </c>
      <c r="C1074" t="s">
        <v>2597</v>
      </c>
      <c r="D1074" t="s">
        <v>2654</v>
      </c>
      <c r="E1074" t="s">
        <v>2002</v>
      </c>
      <c r="F1074" s="51"/>
      <c r="G1074">
        <v>35</v>
      </c>
      <c r="H1074" t="s">
        <v>1060</v>
      </c>
      <c r="I1074" t="e">
        <f>VLOOKUP(H1074,#REF!,2,0)</f>
        <v>#REF!</v>
      </c>
      <c r="J1074" t="e">
        <f t="shared" si="96"/>
        <v>#REF!</v>
      </c>
      <c r="K1074" t="str">
        <f t="shared" si="97"/>
        <v>東海地方</v>
      </c>
      <c r="L1074" t="str">
        <f t="shared" si="98"/>
        <v>事業法人</v>
      </c>
      <c r="M1074" t="str">
        <f t="shared" si="99"/>
        <v>04.事業法人</v>
      </c>
      <c r="N1074">
        <f t="shared" si="100"/>
        <v>0</v>
      </c>
      <c r="O1074">
        <f t="shared" si="101"/>
        <v>0</v>
      </c>
    </row>
    <row r="1075" spans="1:15">
      <c r="A1075" s="3" t="s">
        <v>87</v>
      </c>
      <c r="B1075" t="s">
        <v>1810</v>
      </c>
      <c r="C1075" t="s">
        <v>401</v>
      </c>
      <c r="D1075" t="s">
        <v>2646</v>
      </c>
      <c r="E1075" t="s">
        <v>1963</v>
      </c>
      <c r="F1075" s="51" t="s">
        <v>2771</v>
      </c>
      <c r="G1075">
        <v>20</v>
      </c>
      <c r="H1075" t="s">
        <v>1060</v>
      </c>
      <c r="I1075" t="e">
        <f>VLOOKUP(H1075,#REF!,2,0)</f>
        <v>#REF!</v>
      </c>
      <c r="J1075" t="e">
        <f t="shared" si="96"/>
        <v>#REF!</v>
      </c>
      <c r="K1075" t="str">
        <f t="shared" si="97"/>
        <v>関東地方</v>
      </c>
      <c r="L1075" t="str">
        <f t="shared" si="98"/>
        <v>事業法人</v>
      </c>
      <c r="M1075" t="str">
        <f t="shared" si="99"/>
        <v>04.事業法人</v>
      </c>
      <c r="N1075">
        <f t="shared" si="100"/>
        <v>1</v>
      </c>
      <c r="O1075">
        <f t="shared" si="101"/>
        <v>90</v>
      </c>
    </row>
    <row r="1076" spans="1:15">
      <c r="A1076" s="3" t="s">
        <v>1907</v>
      </c>
      <c r="B1076" t="s">
        <v>3068</v>
      </c>
      <c r="C1076" t="s">
        <v>239</v>
      </c>
      <c r="D1076" t="s">
        <v>2635</v>
      </c>
      <c r="E1076" t="s">
        <v>1963</v>
      </c>
      <c r="F1076" s="51"/>
      <c r="G1076">
        <v>20</v>
      </c>
      <c r="H1076" t="s">
        <v>1060</v>
      </c>
      <c r="I1076" t="e">
        <f>VLOOKUP(H1076,#REF!,2,0)</f>
        <v>#REF!</v>
      </c>
      <c r="J1076" t="e">
        <f t="shared" si="96"/>
        <v>#REF!</v>
      </c>
      <c r="K1076" t="str">
        <f t="shared" si="97"/>
        <v>関東地方</v>
      </c>
      <c r="L1076" t="str">
        <f t="shared" si="98"/>
        <v>事業法人</v>
      </c>
      <c r="M1076" t="str">
        <f t="shared" si="99"/>
        <v>04.事業法人</v>
      </c>
      <c r="N1076">
        <f t="shared" si="100"/>
        <v>1</v>
      </c>
      <c r="O1076">
        <f t="shared" si="101"/>
        <v>91</v>
      </c>
    </row>
    <row r="1077" spans="1:15" ht="19.8">
      <c r="A1077" s="2" t="s">
        <v>914</v>
      </c>
      <c r="C1077" t="s">
        <v>915</v>
      </c>
      <c r="D1077" t="s">
        <v>2659</v>
      </c>
      <c r="E1077" t="s">
        <v>1963</v>
      </c>
      <c r="F1077" s="51"/>
      <c r="G1077">
        <v>20</v>
      </c>
      <c r="H1077" t="s">
        <v>413</v>
      </c>
      <c r="I1077" t="e">
        <f>VLOOKUP(H1077,#REF!,2,0)</f>
        <v>#REF!</v>
      </c>
      <c r="J1077" t="e">
        <f t="shared" si="96"/>
        <v>#REF!</v>
      </c>
      <c r="K1077" t="str">
        <f t="shared" si="97"/>
        <v>関東地方</v>
      </c>
      <c r="L1077" t="str">
        <f t="shared" si="98"/>
        <v>自治体</v>
      </c>
      <c r="M1077" t="str">
        <f t="shared" si="99"/>
        <v>07.自治体</v>
      </c>
      <c r="N1077">
        <f t="shared" si="100"/>
        <v>0</v>
      </c>
      <c r="O1077">
        <f t="shared" si="101"/>
        <v>0</v>
      </c>
    </row>
    <row r="1078" spans="1:15">
      <c r="A1078" s="3" t="s">
        <v>240</v>
      </c>
      <c r="B1078" t="s">
        <v>1811</v>
      </c>
      <c r="C1078" t="s">
        <v>241</v>
      </c>
      <c r="D1078" t="s">
        <v>2635</v>
      </c>
      <c r="E1078" t="s">
        <v>1963</v>
      </c>
      <c r="F1078" s="51"/>
      <c r="G1078">
        <v>20</v>
      </c>
      <c r="H1078" t="s">
        <v>1060</v>
      </c>
      <c r="I1078" t="e">
        <f>VLOOKUP(H1078,#REF!,2,0)</f>
        <v>#REF!</v>
      </c>
      <c r="J1078" t="e">
        <f t="shared" si="96"/>
        <v>#REF!</v>
      </c>
      <c r="K1078" t="str">
        <f t="shared" si="97"/>
        <v>関東地方</v>
      </c>
      <c r="L1078" t="str">
        <f t="shared" si="98"/>
        <v>事業法人</v>
      </c>
      <c r="M1078" t="str">
        <f t="shared" si="99"/>
        <v>04.事業法人</v>
      </c>
      <c r="N1078">
        <f t="shared" si="100"/>
        <v>1</v>
      </c>
      <c r="O1078">
        <f t="shared" si="101"/>
        <v>98</v>
      </c>
    </row>
    <row r="1079" spans="1:15">
      <c r="A1079" s="3" t="s">
        <v>278</v>
      </c>
      <c r="B1079" t="s">
        <v>1812</v>
      </c>
      <c r="C1079" t="s">
        <v>108</v>
      </c>
      <c r="D1079" t="s">
        <v>2643</v>
      </c>
      <c r="E1079" t="s">
        <v>1980</v>
      </c>
      <c r="F1079" s="51" t="s">
        <v>2771</v>
      </c>
      <c r="G1079">
        <v>40</v>
      </c>
      <c r="H1079" t="s">
        <v>1060</v>
      </c>
      <c r="I1079" t="e">
        <f>VLOOKUP(H1079,#REF!,2,0)</f>
        <v>#REF!</v>
      </c>
      <c r="J1079" t="e">
        <f t="shared" si="96"/>
        <v>#REF!</v>
      </c>
      <c r="K1079" t="str">
        <f t="shared" si="97"/>
        <v>近畿地方</v>
      </c>
      <c r="L1079" t="str">
        <f t="shared" si="98"/>
        <v>事業法人</v>
      </c>
      <c r="M1079" t="str">
        <f t="shared" si="99"/>
        <v>04.事業法人</v>
      </c>
      <c r="N1079">
        <f t="shared" si="100"/>
        <v>1</v>
      </c>
      <c r="O1079">
        <f t="shared" si="101"/>
        <v>88</v>
      </c>
    </row>
    <row r="1080" spans="1:15" ht="19.8">
      <c r="A1080" s="2" t="s">
        <v>41</v>
      </c>
      <c r="C1080" t="s">
        <v>391</v>
      </c>
      <c r="D1080" t="s">
        <v>2638</v>
      </c>
      <c r="E1080" t="s">
        <v>44</v>
      </c>
      <c r="F1080" s="51"/>
      <c r="G1080">
        <v>20</v>
      </c>
      <c r="H1080" t="s">
        <v>934</v>
      </c>
      <c r="I1080" t="e">
        <f>VLOOKUP(H1080,#REF!,2,0)</f>
        <v>#REF!</v>
      </c>
      <c r="J1080" t="e">
        <f t="shared" si="96"/>
        <v>#REF!</v>
      </c>
      <c r="K1080" t="str">
        <f t="shared" si="97"/>
        <v>関東地方</v>
      </c>
      <c r="L1080" t="str">
        <f t="shared" si="98"/>
        <v>地域金融機関</v>
      </c>
      <c r="M1080" t="str">
        <f t="shared" si="99"/>
        <v>03.系統上部・系統下部</v>
      </c>
      <c r="N1080">
        <f t="shared" si="100"/>
        <v>0</v>
      </c>
      <c r="O1080">
        <f t="shared" si="101"/>
        <v>0</v>
      </c>
    </row>
    <row r="1081" spans="1:15">
      <c r="A1081" t="s">
        <v>3180</v>
      </c>
      <c r="C1081" t="s">
        <v>3276</v>
      </c>
      <c r="D1081" s="47" t="s">
        <v>3281</v>
      </c>
      <c r="E1081" t="s">
        <v>2134</v>
      </c>
      <c r="H1081" t="s">
        <v>413</v>
      </c>
      <c r="I1081" t="e">
        <f>VLOOKUP(H1081,#REF!,2,0)</f>
        <v>#REF!</v>
      </c>
      <c r="J1081" t="e">
        <f t="shared" si="96"/>
        <v>#REF!</v>
      </c>
      <c r="K1081" t="str">
        <f t="shared" si="97"/>
        <v>関東地方</v>
      </c>
      <c r="L1081" t="str">
        <f t="shared" si="98"/>
        <v>自治体</v>
      </c>
      <c r="M1081" t="str">
        <f t="shared" si="99"/>
        <v>07.自治体</v>
      </c>
      <c r="N1081">
        <f t="shared" si="100"/>
        <v>0</v>
      </c>
      <c r="O1081">
        <f t="shared" si="101"/>
        <v>0</v>
      </c>
    </row>
    <row r="1082" spans="1:15" ht="19.8">
      <c r="A1082" s="2" t="s">
        <v>1535</v>
      </c>
      <c r="C1082" t="s">
        <v>566</v>
      </c>
      <c r="D1082" t="s">
        <v>2655</v>
      </c>
      <c r="E1082" t="s">
        <v>1988</v>
      </c>
      <c r="F1082" s="51"/>
      <c r="G1082">
        <v>40</v>
      </c>
      <c r="H1082" t="s">
        <v>413</v>
      </c>
      <c r="I1082" t="e">
        <f>VLOOKUP(H1082,#REF!,2,0)</f>
        <v>#REF!</v>
      </c>
      <c r="J1082" t="e">
        <f t="shared" si="96"/>
        <v>#REF!</v>
      </c>
      <c r="K1082" t="str">
        <f t="shared" si="97"/>
        <v>近畿地方</v>
      </c>
      <c r="L1082" t="str">
        <f t="shared" si="98"/>
        <v>自治体</v>
      </c>
      <c r="M1082" t="str">
        <f t="shared" si="99"/>
        <v>07.自治体</v>
      </c>
      <c r="N1082">
        <f t="shared" si="100"/>
        <v>0</v>
      </c>
      <c r="O1082">
        <f t="shared" si="101"/>
        <v>0</v>
      </c>
    </row>
    <row r="1083" spans="1:15">
      <c r="A1083" s="3" t="s">
        <v>1908</v>
      </c>
      <c r="B1083" t="s">
        <v>1813</v>
      </c>
      <c r="C1083" t="s">
        <v>567</v>
      </c>
      <c r="D1083" t="s">
        <v>2655</v>
      </c>
      <c r="E1083" t="s">
        <v>1988</v>
      </c>
      <c r="F1083" s="51" t="s">
        <v>2771</v>
      </c>
      <c r="G1083">
        <v>40</v>
      </c>
      <c r="H1083" t="s">
        <v>1060</v>
      </c>
      <c r="I1083" t="e">
        <f>VLOOKUP(H1083,#REF!,2,0)</f>
        <v>#REF!</v>
      </c>
      <c r="J1083" t="e">
        <f t="shared" si="96"/>
        <v>#REF!</v>
      </c>
      <c r="K1083" t="str">
        <f t="shared" si="97"/>
        <v>近畿地方</v>
      </c>
      <c r="L1083" t="str">
        <f t="shared" si="98"/>
        <v>事業法人</v>
      </c>
      <c r="M1083" t="str">
        <f t="shared" si="99"/>
        <v>04.事業法人</v>
      </c>
      <c r="N1083">
        <f t="shared" si="100"/>
        <v>2</v>
      </c>
      <c r="O1083">
        <f t="shared" si="101"/>
        <v>57</v>
      </c>
    </row>
    <row r="1084" spans="1:15" ht="19.8">
      <c r="A1084" s="2" t="s">
        <v>1536</v>
      </c>
      <c r="C1084" t="s">
        <v>648</v>
      </c>
      <c r="D1084" t="s">
        <v>2658</v>
      </c>
      <c r="E1084" t="s">
        <v>2178</v>
      </c>
      <c r="F1084" s="51"/>
      <c r="G1084">
        <v>50</v>
      </c>
      <c r="H1084" t="s">
        <v>1060</v>
      </c>
      <c r="I1084" t="e">
        <f>VLOOKUP(H1084,#REF!,2,0)</f>
        <v>#REF!</v>
      </c>
      <c r="J1084" t="e">
        <f t="shared" si="96"/>
        <v>#REF!</v>
      </c>
      <c r="K1084" t="str">
        <f t="shared" si="97"/>
        <v>中国地方</v>
      </c>
      <c r="L1084" t="str">
        <f t="shared" si="98"/>
        <v>事業法人</v>
      </c>
      <c r="M1084" t="str">
        <f t="shared" si="99"/>
        <v>04.事業法人</v>
      </c>
      <c r="N1084">
        <f t="shared" si="100"/>
        <v>0</v>
      </c>
      <c r="O1084">
        <f t="shared" si="101"/>
        <v>0</v>
      </c>
    </row>
    <row r="1085" spans="1:15">
      <c r="A1085" t="s">
        <v>2444</v>
      </c>
      <c r="C1085" t="s">
        <v>2598</v>
      </c>
      <c r="D1085" t="s">
        <v>2654</v>
      </c>
      <c r="E1085" t="s">
        <v>2002</v>
      </c>
      <c r="F1085" s="51"/>
      <c r="G1085">
        <v>35</v>
      </c>
      <c r="H1085" t="s">
        <v>1060</v>
      </c>
      <c r="I1085" t="e">
        <f>VLOOKUP(H1085,#REF!,2,0)</f>
        <v>#REF!</v>
      </c>
      <c r="J1085" t="e">
        <f t="shared" si="96"/>
        <v>#REF!</v>
      </c>
      <c r="K1085" t="str">
        <f t="shared" si="97"/>
        <v>東海地方</v>
      </c>
      <c r="L1085" t="str">
        <f t="shared" si="98"/>
        <v>事業法人</v>
      </c>
      <c r="M1085" t="str">
        <f t="shared" si="99"/>
        <v>04.事業法人</v>
      </c>
      <c r="N1085">
        <f t="shared" si="100"/>
        <v>0</v>
      </c>
      <c r="O1085">
        <f t="shared" si="101"/>
        <v>0</v>
      </c>
    </row>
    <row r="1086" spans="1:15">
      <c r="A1086" s="3" t="s">
        <v>242</v>
      </c>
      <c r="B1086" t="s">
        <v>1814</v>
      </c>
      <c r="C1086" t="s">
        <v>243</v>
      </c>
      <c r="D1086" t="s">
        <v>2635</v>
      </c>
      <c r="E1086" t="s">
        <v>1987</v>
      </c>
      <c r="F1086" s="51"/>
      <c r="G1086">
        <v>40</v>
      </c>
      <c r="H1086" t="s">
        <v>1060</v>
      </c>
      <c r="I1086" t="e">
        <f>VLOOKUP(H1086,#REF!,2,0)</f>
        <v>#REF!</v>
      </c>
      <c r="J1086" t="e">
        <f t="shared" si="96"/>
        <v>#REF!</v>
      </c>
      <c r="K1086" t="str">
        <f t="shared" si="97"/>
        <v>近畿地方</v>
      </c>
      <c r="L1086" t="str">
        <f t="shared" si="98"/>
        <v>事業法人</v>
      </c>
      <c r="M1086" t="str">
        <f t="shared" si="99"/>
        <v>04.事業法人</v>
      </c>
      <c r="N1086">
        <f t="shared" si="100"/>
        <v>1</v>
      </c>
      <c r="O1086">
        <f t="shared" si="101"/>
        <v>91</v>
      </c>
    </row>
    <row r="1087" spans="1:15" ht="19.8">
      <c r="A1087" s="2" t="s">
        <v>42</v>
      </c>
      <c r="C1087" t="s">
        <v>411</v>
      </c>
      <c r="D1087" t="s">
        <v>2634</v>
      </c>
      <c r="E1087" t="s">
        <v>1966</v>
      </c>
      <c r="F1087" s="51"/>
      <c r="G1087">
        <v>35</v>
      </c>
      <c r="H1087" t="s">
        <v>1060</v>
      </c>
      <c r="I1087" t="e">
        <f>VLOOKUP(H1087,#REF!,2,0)</f>
        <v>#REF!</v>
      </c>
      <c r="J1087" t="e">
        <f t="shared" si="96"/>
        <v>#REF!</v>
      </c>
      <c r="K1087" t="str">
        <f t="shared" si="97"/>
        <v>東海地方</v>
      </c>
      <c r="L1087" t="str">
        <f t="shared" si="98"/>
        <v>事業法人</v>
      </c>
      <c r="M1087" t="str">
        <f t="shared" si="99"/>
        <v>04.事業法人</v>
      </c>
      <c r="N1087">
        <f t="shared" si="100"/>
        <v>0</v>
      </c>
      <c r="O1087">
        <f t="shared" si="101"/>
        <v>0</v>
      </c>
    </row>
    <row r="1088" spans="1:15">
      <c r="A1088" t="s">
        <v>2858</v>
      </c>
      <c r="C1088" t="s">
        <v>2959</v>
      </c>
      <c r="D1088" t="s">
        <v>2972</v>
      </c>
      <c r="E1088" t="s">
        <v>3018</v>
      </c>
      <c r="H1088" t="s">
        <v>249</v>
      </c>
      <c r="I1088" t="e">
        <f>VLOOKUP(H1088,#REF!,2,0)</f>
        <v>#REF!</v>
      </c>
      <c r="J1088" t="e">
        <f t="shared" si="96"/>
        <v>#REF!</v>
      </c>
      <c r="K1088" t="str">
        <f t="shared" si="97"/>
        <v>北海道・東北地方</v>
      </c>
      <c r="L1088" t="str">
        <f t="shared" si="98"/>
        <v>その他</v>
      </c>
      <c r="M1088" t="str">
        <f t="shared" si="99"/>
        <v>10.その他</v>
      </c>
      <c r="N1088">
        <f t="shared" si="100"/>
        <v>0</v>
      </c>
      <c r="O1088">
        <f t="shared" si="101"/>
        <v>0</v>
      </c>
    </row>
    <row r="1089" spans="1:15">
      <c r="A1089" s="3" t="s">
        <v>267</v>
      </c>
      <c r="B1089" t="s">
        <v>1815</v>
      </c>
      <c r="C1089" t="s">
        <v>442</v>
      </c>
      <c r="D1089" t="s">
        <v>2644</v>
      </c>
      <c r="E1089" t="s">
        <v>2078</v>
      </c>
      <c r="F1089" s="51"/>
      <c r="G1089">
        <v>10</v>
      </c>
      <c r="H1089" t="s">
        <v>1060</v>
      </c>
      <c r="I1089" t="e">
        <f>VLOOKUP(H1089,#REF!,2,0)</f>
        <v>#REF!</v>
      </c>
      <c r="J1089" t="e">
        <f t="shared" si="96"/>
        <v>#REF!</v>
      </c>
      <c r="K1089" t="str">
        <f t="shared" si="97"/>
        <v>北海道・東北地方</v>
      </c>
      <c r="L1089" t="str">
        <f t="shared" si="98"/>
        <v>事業法人</v>
      </c>
      <c r="M1089" t="str">
        <f t="shared" si="99"/>
        <v>04.事業法人</v>
      </c>
      <c r="N1089">
        <f t="shared" si="100"/>
        <v>1</v>
      </c>
      <c r="O1089">
        <f t="shared" si="101"/>
        <v>90</v>
      </c>
    </row>
    <row r="1090" spans="1:15" ht="19.8">
      <c r="A1090" s="2" t="s">
        <v>916</v>
      </c>
      <c r="C1090" t="s">
        <v>917</v>
      </c>
      <c r="D1090" t="s">
        <v>2659</v>
      </c>
      <c r="E1090" t="s">
        <v>1963</v>
      </c>
      <c r="F1090" s="51"/>
      <c r="G1090">
        <v>20</v>
      </c>
      <c r="H1090" t="s">
        <v>1060</v>
      </c>
      <c r="I1090" t="e">
        <f>VLOOKUP(H1090,#REF!,2,0)</f>
        <v>#REF!</v>
      </c>
      <c r="J1090" t="e">
        <f t="shared" ref="J1090:J1153" si="102">IF(AND(I1090="事業法人",F1090="○"),"事業法人（上場）",IF(AND(I1090="事業法人",F1090=""),"事業法人（非上場）",I1090))</f>
        <v>#REF!</v>
      </c>
      <c r="K1090" t="str">
        <f t="shared" ref="K1090:K1153" si="103">VLOOKUP(E1090,S:T,2,0)</f>
        <v>関東地方</v>
      </c>
      <c r="L1090" t="str">
        <f t="shared" ref="L1090:L1153" si="104">VLOOKUP(H1090,U:V,2,0)</f>
        <v>事業法人</v>
      </c>
      <c r="M1090" t="str">
        <f t="shared" ref="M1090:M1153" si="105">VLOOKUP(H1090,W:X,2,0)</f>
        <v>04.事業法人</v>
      </c>
      <c r="N1090">
        <f t="shared" ref="N1090:N1153" si="106">IF(B1090="",0,IF(COUNTIF(B1090,"https://www.jasso.go.jp/*")=1,1,2))</f>
        <v>0</v>
      </c>
      <c r="O1090">
        <f t="shared" ref="O1090:O1153" si="107">LEN(B1090)</f>
        <v>0</v>
      </c>
    </row>
    <row r="1091" spans="1:15" ht="19.8">
      <c r="A1091" s="2" t="s">
        <v>918</v>
      </c>
      <c r="C1091" t="s">
        <v>919</v>
      </c>
      <c r="D1091" t="s">
        <v>2659</v>
      </c>
      <c r="E1091" t="s">
        <v>1980</v>
      </c>
      <c r="F1091" s="51"/>
      <c r="G1091">
        <v>40</v>
      </c>
      <c r="H1091" t="s">
        <v>930</v>
      </c>
      <c r="I1091" t="e">
        <f>VLOOKUP(H1091,#REF!,2,0)</f>
        <v>#REF!</v>
      </c>
      <c r="J1091" t="e">
        <f t="shared" si="102"/>
        <v>#REF!</v>
      </c>
      <c r="K1091" t="str">
        <f t="shared" si="103"/>
        <v>近畿地方</v>
      </c>
      <c r="L1091" t="str">
        <f t="shared" si="104"/>
        <v>学校法人等</v>
      </c>
      <c r="M1091" t="str">
        <f t="shared" si="105"/>
        <v>01.学校法人・国立大学法人等</v>
      </c>
      <c r="N1091">
        <f t="shared" si="106"/>
        <v>0</v>
      </c>
      <c r="O1091">
        <f t="shared" si="107"/>
        <v>0</v>
      </c>
    </row>
    <row r="1092" spans="1:15" ht="19.8">
      <c r="A1092" s="2" t="s">
        <v>1537</v>
      </c>
      <c r="C1092" t="s">
        <v>1342</v>
      </c>
      <c r="D1092" t="s">
        <v>2657</v>
      </c>
      <c r="E1092" t="s">
        <v>2127</v>
      </c>
      <c r="F1092" s="51"/>
      <c r="G1092">
        <v>25</v>
      </c>
      <c r="H1092" t="s">
        <v>413</v>
      </c>
      <c r="I1092" t="e">
        <f>VLOOKUP(H1092,#REF!,2,0)</f>
        <v>#REF!</v>
      </c>
      <c r="J1092" t="e">
        <f t="shared" si="102"/>
        <v>#REF!</v>
      </c>
      <c r="K1092" t="str">
        <f t="shared" si="103"/>
        <v>甲信越地方</v>
      </c>
      <c r="L1092" t="str">
        <f t="shared" si="104"/>
        <v>自治体</v>
      </c>
      <c r="M1092" t="str">
        <f t="shared" si="105"/>
        <v>07.自治体</v>
      </c>
      <c r="N1092">
        <f t="shared" si="106"/>
        <v>0</v>
      </c>
      <c r="O1092">
        <f t="shared" si="107"/>
        <v>0</v>
      </c>
    </row>
    <row r="1093" spans="1:15">
      <c r="A1093" t="s">
        <v>2859</v>
      </c>
      <c r="C1093" t="s">
        <v>2960</v>
      </c>
      <c r="D1093" t="s">
        <v>2972</v>
      </c>
      <c r="E1093" t="s">
        <v>3009</v>
      </c>
      <c r="H1093" t="s">
        <v>930</v>
      </c>
      <c r="I1093" t="e">
        <f>VLOOKUP(H1093,#REF!,2,0)</f>
        <v>#REF!</v>
      </c>
      <c r="J1093" t="e">
        <f t="shared" si="102"/>
        <v>#REF!</v>
      </c>
      <c r="K1093" t="str">
        <f t="shared" si="103"/>
        <v>関東地方</v>
      </c>
      <c r="L1093" t="str">
        <f t="shared" si="104"/>
        <v>学校法人等</v>
      </c>
      <c r="M1093" t="str">
        <f t="shared" si="105"/>
        <v>01.学校法人・国立大学法人等</v>
      </c>
      <c r="N1093">
        <f t="shared" si="106"/>
        <v>0</v>
      </c>
      <c r="O1093">
        <f t="shared" si="107"/>
        <v>0</v>
      </c>
    </row>
    <row r="1094" spans="1:15">
      <c r="A1094" t="s">
        <v>2860</v>
      </c>
      <c r="C1094" t="s">
        <v>2961</v>
      </c>
      <c r="D1094" t="s">
        <v>2972</v>
      </c>
      <c r="E1094" t="s">
        <v>2002</v>
      </c>
      <c r="H1094" t="s">
        <v>1060</v>
      </c>
      <c r="I1094" t="e">
        <f>VLOOKUP(H1094,#REF!,2,0)</f>
        <v>#REF!</v>
      </c>
      <c r="J1094" t="e">
        <f t="shared" si="102"/>
        <v>#REF!</v>
      </c>
      <c r="K1094" t="str">
        <f t="shared" si="103"/>
        <v>東海地方</v>
      </c>
      <c r="L1094" t="str">
        <f t="shared" si="104"/>
        <v>事業法人</v>
      </c>
      <c r="M1094" t="str">
        <f t="shared" si="105"/>
        <v>04.事業法人</v>
      </c>
      <c r="N1094">
        <f t="shared" si="106"/>
        <v>0</v>
      </c>
      <c r="O1094">
        <f t="shared" si="107"/>
        <v>0</v>
      </c>
    </row>
    <row r="1095" spans="1:15">
      <c r="A1095" t="s">
        <v>2861</v>
      </c>
      <c r="C1095" t="s">
        <v>2962</v>
      </c>
      <c r="D1095" t="s">
        <v>2972</v>
      </c>
      <c r="E1095" t="s">
        <v>3008</v>
      </c>
      <c r="H1095" t="s">
        <v>413</v>
      </c>
      <c r="I1095" t="e">
        <f>VLOOKUP(H1095,#REF!,2,0)</f>
        <v>#REF!</v>
      </c>
      <c r="J1095" t="e">
        <f t="shared" si="102"/>
        <v>#REF!</v>
      </c>
      <c r="K1095" t="str">
        <f t="shared" si="103"/>
        <v>九州・沖縄地方</v>
      </c>
      <c r="L1095" t="str">
        <f t="shared" si="104"/>
        <v>自治体</v>
      </c>
      <c r="M1095" t="str">
        <f t="shared" si="105"/>
        <v>07.自治体</v>
      </c>
      <c r="N1095">
        <f t="shared" si="106"/>
        <v>0</v>
      </c>
      <c r="O1095">
        <f t="shared" si="107"/>
        <v>0</v>
      </c>
    </row>
    <row r="1096" spans="1:15">
      <c r="A1096" t="s">
        <v>3181</v>
      </c>
      <c r="C1096" t="s">
        <v>3277</v>
      </c>
      <c r="D1096" s="47" t="s">
        <v>3281</v>
      </c>
      <c r="E1096" t="s">
        <v>2619</v>
      </c>
      <c r="H1096" t="s">
        <v>413</v>
      </c>
      <c r="I1096" t="e">
        <f>VLOOKUP(H1096,#REF!,2,0)</f>
        <v>#REF!</v>
      </c>
      <c r="J1096" t="e">
        <f t="shared" si="102"/>
        <v>#REF!</v>
      </c>
      <c r="K1096" t="str">
        <f t="shared" si="103"/>
        <v>北海道・東北地方</v>
      </c>
      <c r="L1096" t="str">
        <f t="shared" si="104"/>
        <v>自治体</v>
      </c>
      <c r="M1096" t="str">
        <f t="shared" si="105"/>
        <v>07.自治体</v>
      </c>
      <c r="N1096">
        <f t="shared" si="106"/>
        <v>0</v>
      </c>
      <c r="O1096">
        <f t="shared" si="107"/>
        <v>0</v>
      </c>
    </row>
    <row r="1097" spans="1:15">
      <c r="A1097" s="3" t="s">
        <v>88</v>
      </c>
      <c r="B1097" t="s">
        <v>1816</v>
      </c>
      <c r="C1097" t="s">
        <v>392</v>
      </c>
      <c r="D1097" t="s">
        <v>2638</v>
      </c>
      <c r="E1097" t="s">
        <v>1963</v>
      </c>
      <c r="F1097" s="51" t="s">
        <v>2771</v>
      </c>
      <c r="G1097">
        <v>20</v>
      </c>
      <c r="H1097" t="s">
        <v>1060</v>
      </c>
      <c r="I1097" t="e">
        <f>VLOOKUP(H1097,#REF!,2,0)</f>
        <v>#REF!</v>
      </c>
      <c r="J1097" t="e">
        <f t="shared" si="102"/>
        <v>#REF!</v>
      </c>
      <c r="K1097" t="str">
        <f t="shared" si="103"/>
        <v>関東地方</v>
      </c>
      <c r="L1097" t="str">
        <f t="shared" si="104"/>
        <v>事業法人</v>
      </c>
      <c r="M1097" t="str">
        <f t="shared" si="105"/>
        <v>04.事業法人</v>
      </c>
      <c r="N1097">
        <f t="shared" si="106"/>
        <v>1</v>
      </c>
      <c r="O1097">
        <f t="shared" si="107"/>
        <v>106</v>
      </c>
    </row>
    <row r="1098" spans="1:15" ht="19.8">
      <c r="A1098" s="2" t="s">
        <v>710</v>
      </c>
      <c r="C1098" t="s">
        <v>787</v>
      </c>
      <c r="D1098" t="s">
        <v>2633</v>
      </c>
      <c r="E1098" t="s">
        <v>2102</v>
      </c>
      <c r="F1098" s="51"/>
      <c r="G1098">
        <v>50</v>
      </c>
      <c r="H1098" t="s">
        <v>1060</v>
      </c>
      <c r="I1098" t="e">
        <f>VLOOKUP(H1098,#REF!,2,0)</f>
        <v>#REF!</v>
      </c>
      <c r="J1098" t="e">
        <f t="shared" si="102"/>
        <v>#REF!</v>
      </c>
      <c r="K1098" t="str">
        <f t="shared" si="103"/>
        <v>中国地方</v>
      </c>
      <c r="L1098" t="str">
        <f t="shared" si="104"/>
        <v>事業法人</v>
      </c>
      <c r="M1098" t="str">
        <f t="shared" si="105"/>
        <v>04.事業法人</v>
      </c>
      <c r="N1098">
        <f t="shared" si="106"/>
        <v>0</v>
      </c>
      <c r="O1098">
        <f t="shared" si="107"/>
        <v>0</v>
      </c>
    </row>
    <row r="1099" spans="1:15" ht="19.8">
      <c r="A1099" s="2" t="s">
        <v>1538</v>
      </c>
      <c r="C1099" t="s">
        <v>920</v>
      </c>
      <c r="D1099" t="s">
        <v>2659</v>
      </c>
      <c r="E1099" t="s">
        <v>2179</v>
      </c>
      <c r="F1099" s="51"/>
      <c r="G1099">
        <v>10</v>
      </c>
      <c r="H1099" t="s">
        <v>1060</v>
      </c>
      <c r="I1099" t="e">
        <f>VLOOKUP(H1099,#REF!,2,0)</f>
        <v>#REF!</v>
      </c>
      <c r="J1099" t="e">
        <f t="shared" si="102"/>
        <v>#REF!</v>
      </c>
      <c r="K1099" t="str">
        <f t="shared" si="103"/>
        <v>北海道・東北地方</v>
      </c>
      <c r="L1099" t="str">
        <f t="shared" si="104"/>
        <v>事業法人</v>
      </c>
      <c r="M1099" t="str">
        <f t="shared" si="105"/>
        <v>04.事業法人</v>
      </c>
      <c r="N1099">
        <f t="shared" si="106"/>
        <v>0</v>
      </c>
      <c r="O1099">
        <f t="shared" si="107"/>
        <v>0</v>
      </c>
    </row>
    <row r="1100" spans="1:15" ht="19.8">
      <c r="A1100" s="2" t="s">
        <v>1539</v>
      </c>
      <c r="C1100" t="s">
        <v>1184</v>
      </c>
      <c r="D1100" t="s">
        <v>2656</v>
      </c>
      <c r="E1100" t="s">
        <v>2078</v>
      </c>
      <c r="F1100" s="51"/>
      <c r="G1100">
        <v>10</v>
      </c>
      <c r="H1100" t="s">
        <v>1193</v>
      </c>
      <c r="I1100" t="e">
        <f>VLOOKUP(H1100,#REF!,2,0)</f>
        <v>#REF!</v>
      </c>
      <c r="J1100" t="e">
        <f t="shared" si="102"/>
        <v>#REF!</v>
      </c>
      <c r="K1100" t="str">
        <f t="shared" si="103"/>
        <v>北海道・東北地方</v>
      </c>
      <c r="L1100" t="str">
        <f t="shared" si="104"/>
        <v>その他</v>
      </c>
      <c r="M1100" t="str">
        <f t="shared" si="105"/>
        <v>08.財団法人・社団法人</v>
      </c>
      <c r="N1100">
        <f t="shared" si="106"/>
        <v>0</v>
      </c>
      <c r="O1100">
        <f t="shared" si="107"/>
        <v>0</v>
      </c>
    </row>
    <row r="1101" spans="1:15">
      <c r="A1101" t="s">
        <v>2445</v>
      </c>
      <c r="C1101" t="s">
        <v>2599</v>
      </c>
      <c r="D1101" t="s">
        <v>2654</v>
      </c>
      <c r="E1101" t="s">
        <v>2130</v>
      </c>
      <c r="F1101" s="51"/>
      <c r="G1101">
        <v>10</v>
      </c>
      <c r="H1101" t="s">
        <v>249</v>
      </c>
      <c r="I1101" t="e">
        <f>VLOOKUP(H1101,#REF!,2,0)</f>
        <v>#REF!</v>
      </c>
      <c r="J1101" t="e">
        <f t="shared" si="102"/>
        <v>#REF!</v>
      </c>
      <c r="K1101" t="str">
        <f t="shared" si="103"/>
        <v>北海道・東北地方</v>
      </c>
      <c r="L1101" t="str">
        <f t="shared" si="104"/>
        <v>その他</v>
      </c>
      <c r="M1101" t="str">
        <f t="shared" si="105"/>
        <v>10.その他</v>
      </c>
      <c r="N1101">
        <f t="shared" si="106"/>
        <v>0</v>
      </c>
      <c r="O1101">
        <f t="shared" si="107"/>
        <v>0</v>
      </c>
    </row>
    <row r="1102" spans="1:15">
      <c r="A1102" s="3" t="s">
        <v>1540</v>
      </c>
      <c r="B1102" t="s">
        <v>1817</v>
      </c>
      <c r="C1102" t="s">
        <v>111</v>
      </c>
      <c r="D1102" t="s">
        <v>2643</v>
      </c>
      <c r="E1102" t="s">
        <v>2078</v>
      </c>
      <c r="F1102" s="51"/>
      <c r="G1102">
        <v>10</v>
      </c>
      <c r="H1102" t="s">
        <v>1060</v>
      </c>
      <c r="I1102" t="e">
        <f>VLOOKUP(H1102,#REF!,2,0)</f>
        <v>#REF!</v>
      </c>
      <c r="J1102" t="e">
        <f t="shared" si="102"/>
        <v>#REF!</v>
      </c>
      <c r="K1102" t="str">
        <f t="shared" si="103"/>
        <v>北海道・東北地方</v>
      </c>
      <c r="L1102" t="str">
        <f t="shared" si="104"/>
        <v>事業法人</v>
      </c>
      <c r="M1102" t="str">
        <f t="shared" si="105"/>
        <v>04.事業法人</v>
      </c>
      <c r="N1102">
        <f t="shared" si="106"/>
        <v>1</v>
      </c>
      <c r="O1102">
        <f t="shared" si="107"/>
        <v>101</v>
      </c>
    </row>
    <row r="1103" spans="1:15" ht="19.8">
      <c r="A1103" s="2" t="s">
        <v>330</v>
      </c>
      <c r="C1103" t="s">
        <v>244</v>
      </c>
      <c r="D1103" t="s">
        <v>2635</v>
      </c>
      <c r="E1103" t="s">
        <v>2078</v>
      </c>
      <c r="F1103" s="51"/>
      <c r="G1103">
        <v>10</v>
      </c>
      <c r="H1103" t="s">
        <v>1060</v>
      </c>
      <c r="I1103" t="e">
        <f>VLOOKUP(H1103,#REF!,2,0)</f>
        <v>#REF!</v>
      </c>
      <c r="J1103" t="e">
        <f t="shared" si="102"/>
        <v>#REF!</v>
      </c>
      <c r="K1103" t="str">
        <f t="shared" si="103"/>
        <v>北海道・東北地方</v>
      </c>
      <c r="L1103" t="str">
        <f t="shared" si="104"/>
        <v>事業法人</v>
      </c>
      <c r="M1103" t="str">
        <f t="shared" si="105"/>
        <v>04.事業法人</v>
      </c>
      <c r="N1103">
        <f t="shared" si="106"/>
        <v>0</v>
      </c>
      <c r="O1103">
        <f t="shared" si="107"/>
        <v>0</v>
      </c>
    </row>
    <row r="1104" spans="1:15" ht="19.8">
      <c r="A1104" s="2" t="s">
        <v>967</v>
      </c>
      <c r="C1104" t="s">
        <v>1055</v>
      </c>
      <c r="D1104" t="s">
        <v>2653</v>
      </c>
      <c r="E1104" t="s">
        <v>2130</v>
      </c>
      <c r="F1104" s="51"/>
      <c r="G1104">
        <v>10</v>
      </c>
      <c r="H1104" t="s">
        <v>1060</v>
      </c>
      <c r="I1104" t="e">
        <f>VLOOKUP(H1104,#REF!,2,0)</f>
        <v>#REF!</v>
      </c>
      <c r="J1104" t="e">
        <f t="shared" si="102"/>
        <v>#REF!</v>
      </c>
      <c r="K1104" t="str">
        <f t="shared" si="103"/>
        <v>北海道・東北地方</v>
      </c>
      <c r="L1104" t="str">
        <f t="shared" si="104"/>
        <v>事業法人</v>
      </c>
      <c r="M1104" t="str">
        <f t="shared" si="105"/>
        <v>04.事業法人</v>
      </c>
      <c r="N1104">
        <f t="shared" si="106"/>
        <v>0</v>
      </c>
      <c r="O1104">
        <f t="shared" si="107"/>
        <v>0</v>
      </c>
    </row>
    <row r="1105" spans="1:15">
      <c r="A1105" t="s">
        <v>2446</v>
      </c>
      <c r="C1105" t="s">
        <v>2600</v>
      </c>
      <c r="D1105" t="s">
        <v>2654</v>
      </c>
      <c r="E1105" t="s">
        <v>1966</v>
      </c>
      <c r="F1105" s="51"/>
      <c r="G1105">
        <v>35</v>
      </c>
      <c r="H1105" t="s">
        <v>1060</v>
      </c>
      <c r="I1105" t="e">
        <f>VLOOKUP(H1105,#REF!,2,0)</f>
        <v>#REF!</v>
      </c>
      <c r="J1105" t="e">
        <f t="shared" si="102"/>
        <v>#REF!</v>
      </c>
      <c r="K1105" t="str">
        <f t="shared" si="103"/>
        <v>東海地方</v>
      </c>
      <c r="L1105" t="str">
        <f t="shared" si="104"/>
        <v>事業法人</v>
      </c>
      <c r="M1105" t="str">
        <f t="shared" si="105"/>
        <v>04.事業法人</v>
      </c>
      <c r="N1105">
        <f t="shared" si="106"/>
        <v>0</v>
      </c>
      <c r="O1105">
        <f t="shared" si="107"/>
        <v>0</v>
      </c>
    </row>
    <row r="1106" spans="1:15">
      <c r="A1106" s="3" t="s">
        <v>1909</v>
      </c>
      <c r="B1106" t="s">
        <v>1818</v>
      </c>
      <c r="C1106" t="s">
        <v>1056</v>
      </c>
      <c r="D1106" t="s">
        <v>2653</v>
      </c>
      <c r="E1106" t="s">
        <v>2055</v>
      </c>
      <c r="F1106" s="51"/>
      <c r="G1106">
        <v>20</v>
      </c>
      <c r="H1106" t="s">
        <v>413</v>
      </c>
      <c r="I1106" t="e">
        <f>VLOOKUP(H1106,#REF!,2,0)</f>
        <v>#REF!</v>
      </c>
      <c r="J1106" t="e">
        <f t="shared" si="102"/>
        <v>#REF!</v>
      </c>
      <c r="K1106" t="str">
        <f t="shared" si="103"/>
        <v>関東地方</v>
      </c>
      <c r="L1106" t="str">
        <f t="shared" si="104"/>
        <v>自治体</v>
      </c>
      <c r="M1106" t="str">
        <f t="shared" si="105"/>
        <v>07.自治体</v>
      </c>
      <c r="N1106">
        <f t="shared" si="106"/>
        <v>2</v>
      </c>
      <c r="O1106">
        <f t="shared" si="107"/>
        <v>52</v>
      </c>
    </row>
    <row r="1107" spans="1:15">
      <c r="A1107" s="3" t="s">
        <v>1910</v>
      </c>
      <c r="B1107" t="s">
        <v>1819</v>
      </c>
      <c r="C1107" t="s">
        <v>788</v>
      </c>
      <c r="D1107" t="s">
        <v>2633</v>
      </c>
      <c r="E1107" t="s">
        <v>2102</v>
      </c>
      <c r="F1107" s="51"/>
      <c r="G1107">
        <v>50</v>
      </c>
      <c r="H1107" t="s">
        <v>1060</v>
      </c>
      <c r="I1107" t="e">
        <f>VLOOKUP(H1107,#REF!,2,0)</f>
        <v>#REF!</v>
      </c>
      <c r="J1107" t="e">
        <f t="shared" si="102"/>
        <v>#REF!</v>
      </c>
      <c r="K1107" t="str">
        <f t="shared" si="103"/>
        <v>中国地方</v>
      </c>
      <c r="L1107" t="str">
        <f t="shared" si="104"/>
        <v>事業法人</v>
      </c>
      <c r="M1107" t="str">
        <f t="shared" si="105"/>
        <v>04.事業法人</v>
      </c>
      <c r="N1107">
        <f t="shared" si="106"/>
        <v>2</v>
      </c>
      <c r="O1107">
        <f t="shared" si="107"/>
        <v>43</v>
      </c>
    </row>
    <row r="1108" spans="1:15">
      <c r="A1108" t="s">
        <v>2447</v>
      </c>
      <c r="C1108" t="s">
        <v>2601</v>
      </c>
      <c r="D1108" t="s">
        <v>2654</v>
      </c>
      <c r="E1108" t="s">
        <v>2627</v>
      </c>
      <c r="F1108" s="51"/>
      <c r="G1108">
        <v>50</v>
      </c>
      <c r="H1108" t="s">
        <v>249</v>
      </c>
      <c r="I1108" t="e">
        <f>VLOOKUP(H1108,#REF!,2,0)</f>
        <v>#REF!</v>
      </c>
      <c r="J1108" t="e">
        <f t="shared" si="102"/>
        <v>#REF!</v>
      </c>
      <c r="K1108" t="str">
        <f t="shared" si="103"/>
        <v>中国地方</v>
      </c>
      <c r="L1108" t="str">
        <f t="shared" si="104"/>
        <v>その他</v>
      </c>
      <c r="M1108" t="str">
        <f t="shared" si="105"/>
        <v>10.その他</v>
      </c>
      <c r="N1108">
        <f t="shared" si="106"/>
        <v>0</v>
      </c>
      <c r="O1108">
        <f t="shared" si="107"/>
        <v>0</v>
      </c>
    </row>
    <row r="1109" spans="1:15" ht="19.8">
      <c r="A1109" s="2" t="s">
        <v>1254</v>
      </c>
      <c r="C1109" t="s">
        <v>1343</v>
      </c>
      <c r="D1109" t="s">
        <v>2657</v>
      </c>
      <c r="E1109" t="s">
        <v>2095</v>
      </c>
      <c r="F1109" s="51"/>
      <c r="G1109">
        <v>50</v>
      </c>
      <c r="H1109" t="s">
        <v>249</v>
      </c>
      <c r="I1109" t="e">
        <f>VLOOKUP(H1109,#REF!,2,0)</f>
        <v>#REF!</v>
      </c>
      <c r="J1109" t="e">
        <f t="shared" si="102"/>
        <v>#REF!</v>
      </c>
      <c r="K1109" t="str">
        <f t="shared" si="103"/>
        <v>中国地方</v>
      </c>
      <c r="L1109" t="str">
        <f t="shared" si="104"/>
        <v>その他</v>
      </c>
      <c r="M1109" t="str">
        <f t="shared" si="105"/>
        <v>10.その他</v>
      </c>
      <c r="N1109">
        <f t="shared" si="106"/>
        <v>0</v>
      </c>
      <c r="O1109">
        <f t="shared" si="107"/>
        <v>0</v>
      </c>
    </row>
    <row r="1110" spans="1:15" ht="19.8">
      <c r="A1110" s="2" t="s">
        <v>711</v>
      </c>
      <c r="C1110" t="s">
        <v>789</v>
      </c>
      <c r="D1110" t="s">
        <v>2633</v>
      </c>
      <c r="E1110" t="s">
        <v>2102</v>
      </c>
      <c r="F1110" s="51"/>
      <c r="G1110">
        <v>50</v>
      </c>
      <c r="H1110" t="s">
        <v>249</v>
      </c>
      <c r="I1110" t="e">
        <f>VLOOKUP(H1110,#REF!,2,0)</f>
        <v>#REF!</v>
      </c>
      <c r="J1110" t="e">
        <f t="shared" si="102"/>
        <v>#REF!</v>
      </c>
      <c r="K1110" t="str">
        <f t="shared" si="103"/>
        <v>中国地方</v>
      </c>
      <c r="L1110" t="str">
        <f t="shared" si="104"/>
        <v>その他</v>
      </c>
      <c r="M1110" t="str">
        <f t="shared" si="105"/>
        <v>10.その他</v>
      </c>
      <c r="N1110">
        <f t="shared" si="106"/>
        <v>0</v>
      </c>
      <c r="O1110">
        <f t="shared" si="107"/>
        <v>0</v>
      </c>
    </row>
    <row r="1111" spans="1:15">
      <c r="A1111" s="3" t="s">
        <v>1911</v>
      </c>
      <c r="B1111" t="s">
        <v>1820</v>
      </c>
      <c r="C1111" t="s">
        <v>245</v>
      </c>
      <c r="D1111" t="s">
        <v>2635</v>
      </c>
      <c r="E1111" t="s">
        <v>2078</v>
      </c>
      <c r="F1111" s="51"/>
      <c r="G1111">
        <v>10</v>
      </c>
      <c r="H1111" t="s">
        <v>1060</v>
      </c>
      <c r="I1111" t="e">
        <f>VLOOKUP(H1111,#REF!,2,0)</f>
        <v>#REF!</v>
      </c>
      <c r="J1111" t="e">
        <f t="shared" si="102"/>
        <v>#REF!</v>
      </c>
      <c r="K1111" t="str">
        <f t="shared" si="103"/>
        <v>北海道・東北地方</v>
      </c>
      <c r="L1111" t="str">
        <f t="shared" si="104"/>
        <v>事業法人</v>
      </c>
      <c r="M1111" t="str">
        <f t="shared" si="105"/>
        <v>04.事業法人</v>
      </c>
      <c r="N1111">
        <f t="shared" si="106"/>
        <v>2</v>
      </c>
      <c r="O1111">
        <f t="shared" si="107"/>
        <v>51</v>
      </c>
    </row>
    <row r="1112" spans="1:15" ht="19.8">
      <c r="A1112" s="2" t="s">
        <v>1541</v>
      </c>
      <c r="C1112" t="s">
        <v>921</v>
      </c>
      <c r="D1112" t="s">
        <v>2659</v>
      </c>
      <c r="E1112" t="s">
        <v>2112</v>
      </c>
      <c r="F1112" s="51"/>
      <c r="G1112">
        <v>20</v>
      </c>
      <c r="H1112" t="s">
        <v>446</v>
      </c>
      <c r="I1112" t="e">
        <f>VLOOKUP(H1112,#REF!,2,0)</f>
        <v>#REF!</v>
      </c>
      <c r="J1112" t="e">
        <f t="shared" si="102"/>
        <v>#REF!</v>
      </c>
      <c r="K1112" t="str">
        <f t="shared" si="103"/>
        <v>関東地方</v>
      </c>
      <c r="L1112" t="str">
        <f t="shared" si="104"/>
        <v>その他</v>
      </c>
      <c r="M1112" t="str">
        <f t="shared" si="105"/>
        <v>09.医療法人・社会福祉法人</v>
      </c>
      <c r="N1112">
        <f t="shared" si="106"/>
        <v>0</v>
      </c>
      <c r="O1112">
        <f t="shared" si="107"/>
        <v>0</v>
      </c>
    </row>
    <row r="1113" spans="1:15">
      <c r="A1113" t="s">
        <v>2448</v>
      </c>
      <c r="C1113" t="s">
        <v>2602</v>
      </c>
      <c r="D1113" t="s">
        <v>2654</v>
      </c>
      <c r="E1113" t="s">
        <v>2137</v>
      </c>
      <c r="F1113" s="51"/>
      <c r="G1113">
        <v>20</v>
      </c>
      <c r="H1113" t="s">
        <v>1060</v>
      </c>
      <c r="I1113" t="e">
        <f>VLOOKUP(H1113,#REF!,2,0)</f>
        <v>#REF!</v>
      </c>
      <c r="J1113" t="e">
        <f t="shared" si="102"/>
        <v>#REF!</v>
      </c>
      <c r="K1113" t="str">
        <f t="shared" si="103"/>
        <v>関東地方</v>
      </c>
      <c r="L1113" t="str">
        <f t="shared" si="104"/>
        <v>事業法人</v>
      </c>
      <c r="M1113" t="str">
        <f t="shared" si="105"/>
        <v>04.事業法人</v>
      </c>
      <c r="N1113">
        <f t="shared" si="106"/>
        <v>0</v>
      </c>
      <c r="O1113">
        <f t="shared" si="107"/>
        <v>0</v>
      </c>
    </row>
    <row r="1114" spans="1:15" ht="19.8">
      <c r="A1114" s="2" t="s">
        <v>1542</v>
      </c>
      <c r="C1114" t="s">
        <v>1344</v>
      </c>
      <c r="D1114" t="s">
        <v>2657</v>
      </c>
      <c r="E1114" t="s">
        <v>2006</v>
      </c>
      <c r="F1114" s="51"/>
      <c r="G1114">
        <v>10</v>
      </c>
      <c r="H1114" t="s">
        <v>413</v>
      </c>
      <c r="I1114" t="e">
        <f>VLOOKUP(H1114,#REF!,2,0)</f>
        <v>#REF!</v>
      </c>
      <c r="J1114" t="e">
        <f t="shared" si="102"/>
        <v>#REF!</v>
      </c>
      <c r="K1114" t="str">
        <f t="shared" si="103"/>
        <v>北海道・東北地方</v>
      </c>
      <c r="L1114" t="str">
        <f t="shared" si="104"/>
        <v>自治体</v>
      </c>
      <c r="M1114" t="str">
        <f t="shared" si="105"/>
        <v>07.自治体</v>
      </c>
      <c r="N1114">
        <f t="shared" si="106"/>
        <v>0</v>
      </c>
      <c r="O1114">
        <f t="shared" si="107"/>
        <v>0</v>
      </c>
    </row>
    <row r="1115" spans="1:15" ht="19.8">
      <c r="A1115" s="2" t="s">
        <v>1543</v>
      </c>
      <c r="C1115" t="s">
        <v>922</v>
      </c>
      <c r="D1115" t="s">
        <v>2659</v>
      </c>
      <c r="E1115" t="s">
        <v>2047</v>
      </c>
      <c r="F1115" s="51"/>
      <c r="G1115">
        <v>10</v>
      </c>
      <c r="H1115" t="s">
        <v>413</v>
      </c>
      <c r="I1115" t="e">
        <f>VLOOKUP(H1115,#REF!,2,0)</f>
        <v>#REF!</v>
      </c>
      <c r="J1115" t="e">
        <f t="shared" si="102"/>
        <v>#REF!</v>
      </c>
      <c r="K1115" t="str">
        <f t="shared" si="103"/>
        <v>北海道・東北地方</v>
      </c>
      <c r="L1115" t="str">
        <f t="shared" si="104"/>
        <v>自治体</v>
      </c>
      <c r="M1115" t="str">
        <f t="shared" si="105"/>
        <v>07.自治体</v>
      </c>
      <c r="N1115">
        <f t="shared" si="106"/>
        <v>0</v>
      </c>
      <c r="O1115">
        <f t="shared" si="107"/>
        <v>0</v>
      </c>
    </row>
    <row r="1116" spans="1:15">
      <c r="A1116" t="s">
        <v>2449</v>
      </c>
      <c r="B1116" t="s">
        <v>2716</v>
      </c>
      <c r="C1116" t="s">
        <v>2603</v>
      </c>
      <c r="D1116" t="s">
        <v>2654</v>
      </c>
      <c r="E1116" t="s">
        <v>1962</v>
      </c>
      <c r="F1116" s="51"/>
      <c r="G1116">
        <v>40</v>
      </c>
      <c r="H1116" t="s">
        <v>1060</v>
      </c>
      <c r="I1116" t="e">
        <f>VLOOKUP(H1116,#REF!,2,0)</f>
        <v>#REF!</v>
      </c>
      <c r="J1116" t="e">
        <f t="shared" si="102"/>
        <v>#REF!</v>
      </c>
      <c r="K1116" t="str">
        <f t="shared" si="103"/>
        <v>近畿地方</v>
      </c>
      <c r="L1116" t="str">
        <f t="shared" si="104"/>
        <v>事業法人</v>
      </c>
      <c r="M1116" t="str">
        <f t="shared" si="105"/>
        <v>04.事業法人</v>
      </c>
      <c r="N1116">
        <f t="shared" si="106"/>
        <v>2</v>
      </c>
      <c r="O1116">
        <f t="shared" si="107"/>
        <v>49</v>
      </c>
    </row>
    <row r="1117" spans="1:15" ht="19.8">
      <c r="A1117" s="2" t="s">
        <v>1544</v>
      </c>
      <c r="C1117" t="s">
        <v>1185</v>
      </c>
      <c r="D1117" t="s">
        <v>2656</v>
      </c>
      <c r="E1117" t="s">
        <v>1986</v>
      </c>
      <c r="F1117" s="51"/>
      <c r="G1117">
        <v>20</v>
      </c>
      <c r="H1117" t="s">
        <v>1193</v>
      </c>
      <c r="I1117" t="e">
        <f>VLOOKUP(H1117,#REF!,2,0)</f>
        <v>#REF!</v>
      </c>
      <c r="J1117" t="e">
        <f t="shared" si="102"/>
        <v>#REF!</v>
      </c>
      <c r="K1117" t="str">
        <f t="shared" si="103"/>
        <v>関東地方</v>
      </c>
      <c r="L1117" t="str">
        <f t="shared" si="104"/>
        <v>その他</v>
      </c>
      <c r="M1117" t="str">
        <f t="shared" si="105"/>
        <v>08.財団法人・社団法人</v>
      </c>
      <c r="N1117">
        <f t="shared" si="106"/>
        <v>0</v>
      </c>
      <c r="O1117">
        <f t="shared" si="107"/>
        <v>0</v>
      </c>
    </row>
    <row r="1118" spans="1:15">
      <c r="A1118" s="3" t="s">
        <v>1545</v>
      </c>
      <c r="B1118" t="s">
        <v>1821</v>
      </c>
      <c r="C1118" t="s">
        <v>649</v>
      </c>
      <c r="D1118" t="s">
        <v>2658</v>
      </c>
      <c r="E1118" t="s">
        <v>1965</v>
      </c>
      <c r="F1118" s="51"/>
      <c r="G1118">
        <v>20</v>
      </c>
      <c r="H1118" t="s">
        <v>1060</v>
      </c>
      <c r="I1118" t="e">
        <f>VLOOKUP(H1118,#REF!,2,0)</f>
        <v>#REF!</v>
      </c>
      <c r="J1118" t="e">
        <f t="shared" si="102"/>
        <v>#REF!</v>
      </c>
      <c r="K1118" t="str">
        <f t="shared" si="103"/>
        <v>関東地方</v>
      </c>
      <c r="L1118" t="str">
        <f t="shared" si="104"/>
        <v>事業法人</v>
      </c>
      <c r="M1118" t="str">
        <f t="shared" si="105"/>
        <v>04.事業法人</v>
      </c>
      <c r="N1118">
        <f t="shared" si="106"/>
        <v>1</v>
      </c>
      <c r="O1118">
        <f t="shared" si="107"/>
        <v>96</v>
      </c>
    </row>
    <row r="1119" spans="1:15">
      <c r="A1119" t="s">
        <v>2863</v>
      </c>
      <c r="C1119" t="s">
        <v>2963</v>
      </c>
      <c r="D1119" t="s">
        <v>2972</v>
      </c>
      <c r="E1119" t="s">
        <v>3004</v>
      </c>
      <c r="H1119" t="s">
        <v>413</v>
      </c>
      <c r="I1119" t="e">
        <f>VLOOKUP(H1119,#REF!,2,0)</f>
        <v>#REF!</v>
      </c>
      <c r="J1119" t="e">
        <f t="shared" si="102"/>
        <v>#REF!</v>
      </c>
      <c r="K1119" t="str">
        <f t="shared" si="103"/>
        <v>甲信越地方</v>
      </c>
      <c r="L1119" t="str">
        <f t="shared" si="104"/>
        <v>自治体</v>
      </c>
      <c r="M1119" t="str">
        <f t="shared" si="105"/>
        <v>07.自治体</v>
      </c>
      <c r="N1119">
        <f t="shared" si="106"/>
        <v>0</v>
      </c>
      <c r="O1119">
        <f t="shared" si="107"/>
        <v>0</v>
      </c>
    </row>
    <row r="1120" spans="1:15">
      <c r="A1120" t="s">
        <v>2450</v>
      </c>
      <c r="B1120" t="s">
        <v>3313</v>
      </c>
      <c r="C1120" t="s">
        <v>2604</v>
      </c>
      <c r="D1120" t="s">
        <v>2654</v>
      </c>
      <c r="E1120" t="s">
        <v>2013</v>
      </c>
      <c r="F1120" s="51"/>
      <c r="G1120">
        <v>10</v>
      </c>
      <c r="H1120" t="s">
        <v>1060</v>
      </c>
      <c r="I1120" t="e">
        <f>VLOOKUP(H1120,#REF!,2,0)</f>
        <v>#REF!</v>
      </c>
      <c r="J1120" t="e">
        <f t="shared" si="102"/>
        <v>#REF!</v>
      </c>
      <c r="K1120" t="str">
        <f t="shared" si="103"/>
        <v>北海道・東北地方</v>
      </c>
      <c r="L1120" t="str">
        <f t="shared" si="104"/>
        <v>事業法人</v>
      </c>
      <c r="M1120" t="str">
        <f t="shared" si="105"/>
        <v>04.事業法人</v>
      </c>
      <c r="N1120">
        <f t="shared" si="106"/>
        <v>1</v>
      </c>
      <c r="O1120">
        <f t="shared" si="107"/>
        <v>91</v>
      </c>
    </row>
    <row r="1121" spans="1:15">
      <c r="A1121" s="3" t="s">
        <v>568</v>
      </c>
      <c r="B1121" t="s">
        <v>3069</v>
      </c>
      <c r="C1121" t="s">
        <v>569</v>
      </c>
      <c r="D1121" t="s">
        <v>2655</v>
      </c>
      <c r="E1121" t="s">
        <v>2181</v>
      </c>
      <c r="F1121" s="51"/>
      <c r="G1121">
        <v>35</v>
      </c>
      <c r="H1121" t="s">
        <v>1060</v>
      </c>
      <c r="I1121" t="e">
        <f>VLOOKUP(H1121,#REF!,2,0)</f>
        <v>#REF!</v>
      </c>
      <c r="J1121" t="e">
        <f t="shared" si="102"/>
        <v>#REF!</v>
      </c>
      <c r="K1121" t="str">
        <f t="shared" si="103"/>
        <v>東海地方</v>
      </c>
      <c r="L1121" t="str">
        <f t="shared" si="104"/>
        <v>事業法人</v>
      </c>
      <c r="M1121" t="str">
        <f t="shared" si="105"/>
        <v>04.事業法人</v>
      </c>
      <c r="N1121">
        <f t="shared" si="106"/>
        <v>1</v>
      </c>
      <c r="O1121">
        <f t="shared" si="107"/>
        <v>91</v>
      </c>
    </row>
    <row r="1122" spans="1:15">
      <c r="A1122" t="s">
        <v>2864</v>
      </c>
      <c r="C1122" t="s">
        <v>2964</v>
      </c>
      <c r="D1122" t="s">
        <v>2972</v>
      </c>
      <c r="E1122" t="s">
        <v>3020</v>
      </c>
      <c r="H1122" t="s">
        <v>413</v>
      </c>
      <c r="I1122" t="e">
        <f>VLOOKUP(H1122,#REF!,2,0)</f>
        <v>#REF!</v>
      </c>
      <c r="J1122" t="e">
        <f t="shared" si="102"/>
        <v>#REF!</v>
      </c>
      <c r="K1122" t="str">
        <f t="shared" si="103"/>
        <v>北海道・東北地方</v>
      </c>
      <c r="L1122" t="str">
        <f t="shared" si="104"/>
        <v>自治体</v>
      </c>
      <c r="M1122" t="str">
        <f t="shared" si="105"/>
        <v>07.自治体</v>
      </c>
      <c r="N1122">
        <f t="shared" si="106"/>
        <v>0</v>
      </c>
      <c r="O1122">
        <f t="shared" si="107"/>
        <v>0</v>
      </c>
    </row>
    <row r="1123" spans="1:15">
      <c r="A1123" t="s">
        <v>3182</v>
      </c>
      <c r="C1123" t="s">
        <v>3278</v>
      </c>
      <c r="D1123" s="47" t="s">
        <v>3281</v>
      </c>
      <c r="E1123" t="s">
        <v>2049</v>
      </c>
      <c r="H1123" t="s">
        <v>413</v>
      </c>
      <c r="I1123" t="e">
        <f>VLOOKUP(H1123,#REF!,2,0)</f>
        <v>#REF!</v>
      </c>
      <c r="J1123" t="e">
        <f t="shared" si="102"/>
        <v>#REF!</v>
      </c>
      <c r="K1123" t="str">
        <f t="shared" si="103"/>
        <v>近畿地方</v>
      </c>
      <c r="L1123" t="str">
        <f t="shared" si="104"/>
        <v>自治体</v>
      </c>
      <c r="M1123" t="str">
        <f t="shared" si="105"/>
        <v>07.自治体</v>
      </c>
      <c r="N1123">
        <f t="shared" si="106"/>
        <v>0</v>
      </c>
      <c r="O1123">
        <f t="shared" si="107"/>
        <v>0</v>
      </c>
    </row>
    <row r="1124" spans="1:15" ht="19.8">
      <c r="A1124" s="2" t="s">
        <v>1103</v>
      </c>
      <c r="B1124" t="s">
        <v>2308</v>
      </c>
      <c r="C1124" t="s">
        <v>1186</v>
      </c>
      <c r="D1124" t="s">
        <v>2656</v>
      </c>
      <c r="E1124" t="s">
        <v>2002</v>
      </c>
      <c r="F1124" s="51"/>
      <c r="G1124">
        <v>35</v>
      </c>
      <c r="H1124" t="s">
        <v>1060</v>
      </c>
      <c r="I1124" t="e">
        <f>VLOOKUP(H1124,#REF!,2,0)</f>
        <v>#REF!</v>
      </c>
      <c r="J1124" t="e">
        <f t="shared" si="102"/>
        <v>#REF!</v>
      </c>
      <c r="K1124" t="str">
        <f t="shared" si="103"/>
        <v>東海地方</v>
      </c>
      <c r="L1124" t="str">
        <f t="shared" si="104"/>
        <v>事業法人</v>
      </c>
      <c r="M1124" t="str">
        <f t="shared" si="105"/>
        <v>04.事業法人</v>
      </c>
      <c r="N1124">
        <f t="shared" si="106"/>
        <v>1</v>
      </c>
      <c r="O1124">
        <f t="shared" si="107"/>
        <v>101</v>
      </c>
    </row>
    <row r="1125" spans="1:15" ht="19.8">
      <c r="A1125" s="2" t="s">
        <v>923</v>
      </c>
      <c r="C1125" t="s">
        <v>924</v>
      </c>
      <c r="D1125" t="s">
        <v>2659</v>
      </c>
      <c r="E1125" t="s">
        <v>2053</v>
      </c>
      <c r="F1125" s="51"/>
      <c r="G1125">
        <v>20</v>
      </c>
      <c r="H1125" t="s">
        <v>1060</v>
      </c>
      <c r="I1125" t="e">
        <f>VLOOKUP(H1125,#REF!,2,0)</f>
        <v>#REF!</v>
      </c>
      <c r="J1125" t="e">
        <f t="shared" si="102"/>
        <v>#REF!</v>
      </c>
      <c r="K1125" t="str">
        <f t="shared" si="103"/>
        <v>関東地方</v>
      </c>
      <c r="L1125" t="str">
        <f t="shared" si="104"/>
        <v>事業法人</v>
      </c>
      <c r="M1125" t="str">
        <f t="shared" si="105"/>
        <v>04.事業法人</v>
      </c>
      <c r="N1125">
        <f t="shared" si="106"/>
        <v>0</v>
      </c>
      <c r="O1125">
        <f t="shared" si="107"/>
        <v>0</v>
      </c>
    </row>
    <row r="1126" spans="1:15">
      <c r="A1126" t="s">
        <v>2460</v>
      </c>
      <c r="B1126" t="s">
        <v>2757</v>
      </c>
      <c r="C1126" t="s">
        <v>2605</v>
      </c>
      <c r="D1126" t="s">
        <v>2654</v>
      </c>
      <c r="E1126" t="s">
        <v>2629</v>
      </c>
      <c r="F1126" s="51"/>
      <c r="G1126">
        <v>20</v>
      </c>
      <c r="H1126" t="s">
        <v>1060</v>
      </c>
      <c r="I1126" t="e">
        <f>VLOOKUP(H1126,#REF!,2,0)</f>
        <v>#REF!</v>
      </c>
      <c r="J1126" t="e">
        <f t="shared" si="102"/>
        <v>#REF!</v>
      </c>
      <c r="K1126" t="str">
        <f t="shared" si="103"/>
        <v>関東地方</v>
      </c>
      <c r="L1126" t="str">
        <f t="shared" si="104"/>
        <v>事業法人</v>
      </c>
      <c r="M1126" t="str">
        <f t="shared" si="105"/>
        <v>04.事業法人</v>
      </c>
      <c r="N1126">
        <f t="shared" si="106"/>
        <v>1</v>
      </c>
      <c r="O1126">
        <f t="shared" si="107"/>
        <v>88</v>
      </c>
    </row>
    <row r="1127" spans="1:15" ht="19.8">
      <c r="A1127" s="2" t="s">
        <v>115</v>
      </c>
      <c r="C1127" t="s">
        <v>445</v>
      </c>
      <c r="D1127" t="s">
        <v>2643</v>
      </c>
      <c r="E1127" t="s">
        <v>1987</v>
      </c>
      <c r="F1127" s="51"/>
      <c r="G1127">
        <v>40</v>
      </c>
      <c r="H1127" t="s">
        <v>446</v>
      </c>
      <c r="I1127" t="e">
        <f>VLOOKUP(H1127,#REF!,2,0)</f>
        <v>#REF!</v>
      </c>
      <c r="J1127" t="e">
        <f t="shared" si="102"/>
        <v>#REF!</v>
      </c>
      <c r="K1127" t="str">
        <f t="shared" si="103"/>
        <v>近畿地方</v>
      </c>
      <c r="L1127" t="str">
        <f t="shared" si="104"/>
        <v>その他</v>
      </c>
      <c r="M1127" t="str">
        <f t="shared" si="105"/>
        <v>09.医療法人・社会福祉法人</v>
      </c>
      <c r="N1127">
        <f t="shared" si="106"/>
        <v>0</v>
      </c>
      <c r="O1127">
        <f t="shared" si="107"/>
        <v>0</v>
      </c>
    </row>
    <row r="1128" spans="1:15">
      <c r="A1128" s="3" t="s">
        <v>1546</v>
      </c>
      <c r="B1128" t="s">
        <v>1822</v>
      </c>
      <c r="C1128" t="s">
        <v>925</v>
      </c>
      <c r="D1128" t="s">
        <v>2659</v>
      </c>
      <c r="E1128" t="s">
        <v>1977</v>
      </c>
      <c r="F1128" s="51"/>
      <c r="G1128">
        <v>10</v>
      </c>
      <c r="H1128" t="s">
        <v>1060</v>
      </c>
      <c r="I1128" t="e">
        <f>VLOOKUP(H1128,#REF!,2,0)</f>
        <v>#REF!</v>
      </c>
      <c r="J1128" t="e">
        <f t="shared" si="102"/>
        <v>#REF!</v>
      </c>
      <c r="K1128" t="str">
        <f t="shared" si="103"/>
        <v>北海道・東北地方</v>
      </c>
      <c r="L1128" t="str">
        <f t="shared" si="104"/>
        <v>事業法人</v>
      </c>
      <c r="M1128" t="str">
        <f t="shared" si="105"/>
        <v>04.事業法人</v>
      </c>
      <c r="N1128">
        <f t="shared" si="106"/>
        <v>1</v>
      </c>
      <c r="O1128">
        <f t="shared" si="107"/>
        <v>98</v>
      </c>
    </row>
    <row r="1129" spans="1:15" ht="19.8">
      <c r="A1129" s="2" t="s">
        <v>712</v>
      </c>
      <c r="C1129" t="s">
        <v>790</v>
      </c>
      <c r="D1129" t="s">
        <v>2633</v>
      </c>
      <c r="E1129" t="s">
        <v>2182</v>
      </c>
      <c r="F1129" s="51"/>
      <c r="G1129">
        <v>60</v>
      </c>
      <c r="H1129" t="s">
        <v>446</v>
      </c>
      <c r="I1129" t="e">
        <f>VLOOKUP(H1129,#REF!,2,0)</f>
        <v>#REF!</v>
      </c>
      <c r="J1129" t="e">
        <f t="shared" si="102"/>
        <v>#REF!</v>
      </c>
      <c r="K1129" t="str">
        <f t="shared" si="103"/>
        <v>四国地方</v>
      </c>
      <c r="L1129" t="str">
        <f t="shared" si="104"/>
        <v>その他</v>
      </c>
      <c r="M1129" t="str">
        <f t="shared" si="105"/>
        <v>09.医療法人・社会福祉法人</v>
      </c>
      <c r="N1129">
        <f t="shared" si="106"/>
        <v>0</v>
      </c>
      <c r="O1129">
        <f t="shared" si="107"/>
        <v>0</v>
      </c>
    </row>
    <row r="1130" spans="1:15">
      <c r="A1130" s="3" t="s">
        <v>1104</v>
      </c>
      <c r="B1130" t="s">
        <v>1823</v>
      </c>
      <c r="C1130" t="s">
        <v>1187</v>
      </c>
      <c r="D1130" t="s">
        <v>2656</v>
      </c>
      <c r="E1130" t="s">
        <v>1990</v>
      </c>
      <c r="F1130" s="51"/>
      <c r="G1130">
        <v>40</v>
      </c>
      <c r="H1130" t="s">
        <v>1060</v>
      </c>
      <c r="I1130" t="e">
        <f>VLOOKUP(H1130,#REF!,2,0)</f>
        <v>#REF!</v>
      </c>
      <c r="J1130" t="e">
        <f t="shared" si="102"/>
        <v>#REF!</v>
      </c>
      <c r="K1130" t="str">
        <f t="shared" si="103"/>
        <v>近畿地方</v>
      </c>
      <c r="L1130" t="str">
        <f t="shared" si="104"/>
        <v>事業法人</v>
      </c>
      <c r="M1130" t="str">
        <f t="shared" si="105"/>
        <v>04.事業法人</v>
      </c>
      <c r="N1130">
        <f t="shared" si="106"/>
        <v>1</v>
      </c>
      <c r="O1130">
        <f t="shared" si="107"/>
        <v>105</v>
      </c>
    </row>
    <row r="1131" spans="1:15">
      <c r="A1131" t="s">
        <v>2451</v>
      </c>
      <c r="C1131" t="s">
        <v>2606</v>
      </c>
      <c r="D1131" t="s">
        <v>2654</v>
      </c>
      <c r="E1131" t="s">
        <v>2131</v>
      </c>
      <c r="F1131" s="51"/>
      <c r="G1131">
        <v>20</v>
      </c>
      <c r="H1131" t="s">
        <v>1060</v>
      </c>
      <c r="I1131" t="e">
        <f>VLOOKUP(H1131,#REF!,2,0)</f>
        <v>#REF!</v>
      </c>
      <c r="J1131" t="e">
        <f t="shared" si="102"/>
        <v>#REF!</v>
      </c>
      <c r="K1131" t="str">
        <f t="shared" si="103"/>
        <v>関東地方</v>
      </c>
      <c r="L1131" t="str">
        <f t="shared" si="104"/>
        <v>事業法人</v>
      </c>
      <c r="M1131" t="str">
        <f t="shared" si="105"/>
        <v>04.事業法人</v>
      </c>
      <c r="N1131">
        <f t="shared" si="106"/>
        <v>0</v>
      </c>
      <c r="O1131">
        <f t="shared" si="107"/>
        <v>0</v>
      </c>
    </row>
    <row r="1132" spans="1:15">
      <c r="A1132" t="s">
        <v>2865</v>
      </c>
      <c r="C1132" t="s">
        <v>2965</v>
      </c>
      <c r="D1132" t="s">
        <v>2972</v>
      </c>
      <c r="E1132" t="s">
        <v>2977</v>
      </c>
      <c r="H1132" t="s">
        <v>1193</v>
      </c>
      <c r="I1132" t="e">
        <f>VLOOKUP(H1132,#REF!,2,0)</f>
        <v>#REF!</v>
      </c>
      <c r="J1132" t="e">
        <f t="shared" si="102"/>
        <v>#REF!</v>
      </c>
      <c r="K1132" t="str">
        <f t="shared" si="103"/>
        <v>関東地方</v>
      </c>
      <c r="L1132" t="str">
        <f t="shared" si="104"/>
        <v>その他</v>
      </c>
      <c r="M1132" t="str">
        <f t="shared" si="105"/>
        <v>08.財団法人・社団法人</v>
      </c>
      <c r="N1132">
        <f t="shared" si="106"/>
        <v>0</v>
      </c>
      <c r="O1132">
        <f t="shared" si="107"/>
        <v>0</v>
      </c>
    </row>
    <row r="1133" spans="1:15" ht="19.8">
      <c r="A1133" s="2" t="s">
        <v>43</v>
      </c>
      <c r="C1133" t="s">
        <v>393</v>
      </c>
      <c r="D1133" t="s">
        <v>2638</v>
      </c>
      <c r="E1133" t="s">
        <v>1986</v>
      </c>
      <c r="F1133" s="51"/>
      <c r="G1133">
        <v>20</v>
      </c>
      <c r="H1133" t="s">
        <v>335</v>
      </c>
      <c r="I1133" t="e">
        <f>VLOOKUP(H1133,#REF!,2,0)</f>
        <v>#REF!</v>
      </c>
      <c r="J1133" t="e">
        <f t="shared" si="102"/>
        <v>#REF!</v>
      </c>
      <c r="K1133" t="str">
        <f t="shared" si="103"/>
        <v>関東地方</v>
      </c>
      <c r="L1133" t="str">
        <f t="shared" si="104"/>
        <v>地域金融機関</v>
      </c>
      <c r="M1133" t="str">
        <f t="shared" si="105"/>
        <v>02.銀行</v>
      </c>
      <c r="N1133">
        <f t="shared" si="106"/>
        <v>0</v>
      </c>
      <c r="O1133">
        <f t="shared" si="107"/>
        <v>0</v>
      </c>
    </row>
    <row r="1134" spans="1:15">
      <c r="A1134" s="3" t="s">
        <v>102</v>
      </c>
      <c r="B1134" t="s">
        <v>1824</v>
      </c>
      <c r="C1134" t="s">
        <v>103</v>
      </c>
      <c r="D1134" t="s">
        <v>2640</v>
      </c>
      <c r="E1134" t="s">
        <v>1986</v>
      </c>
      <c r="F1134" s="51"/>
      <c r="G1134">
        <v>20</v>
      </c>
      <c r="H1134" t="s">
        <v>1060</v>
      </c>
      <c r="I1134" t="e">
        <f>VLOOKUP(H1134,#REF!,2,0)</f>
        <v>#REF!</v>
      </c>
      <c r="J1134" t="e">
        <f t="shared" si="102"/>
        <v>#REF!</v>
      </c>
      <c r="K1134" t="str">
        <f t="shared" si="103"/>
        <v>関東地方</v>
      </c>
      <c r="L1134" t="str">
        <f t="shared" si="104"/>
        <v>事業法人</v>
      </c>
      <c r="M1134" t="str">
        <f t="shared" si="105"/>
        <v>04.事業法人</v>
      </c>
      <c r="N1134">
        <f t="shared" si="106"/>
        <v>1</v>
      </c>
      <c r="O1134">
        <f t="shared" si="107"/>
        <v>111</v>
      </c>
    </row>
    <row r="1135" spans="1:15" ht="19.8">
      <c r="A1135" s="2" t="s">
        <v>268</v>
      </c>
      <c r="C1135" t="s">
        <v>443</v>
      </c>
      <c r="D1135" t="s">
        <v>2644</v>
      </c>
      <c r="E1135" t="s">
        <v>1986</v>
      </c>
      <c r="F1135" s="51"/>
      <c r="G1135">
        <v>20</v>
      </c>
      <c r="H1135" t="s">
        <v>931</v>
      </c>
      <c r="I1135" t="e">
        <f>VLOOKUP(H1135,#REF!,2,0)</f>
        <v>#REF!</v>
      </c>
      <c r="J1135" t="e">
        <f t="shared" si="102"/>
        <v>#REF!</v>
      </c>
      <c r="K1135" t="str">
        <f t="shared" si="103"/>
        <v>関東地方</v>
      </c>
      <c r="L1135" t="str">
        <f t="shared" si="104"/>
        <v>その他</v>
      </c>
      <c r="M1135" t="str">
        <f t="shared" si="105"/>
        <v>10.その他</v>
      </c>
      <c r="N1135">
        <f t="shared" si="106"/>
        <v>0</v>
      </c>
      <c r="O1135">
        <f t="shared" si="107"/>
        <v>0</v>
      </c>
    </row>
    <row r="1136" spans="1:15">
      <c r="A1136" t="s">
        <v>3183</v>
      </c>
      <c r="C1136" t="s">
        <v>3279</v>
      </c>
      <c r="D1136" s="47" t="s">
        <v>3281</v>
      </c>
      <c r="E1136" t="s">
        <v>2055</v>
      </c>
      <c r="H1136" t="s">
        <v>1193</v>
      </c>
      <c r="I1136" t="e">
        <f>VLOOKUP(H1136,#REF!,2,0)</f>
        <v>#REF!</v>
      </c>
      <c r="J1136" t="e">
        <f t="shared" si="102"/>
        <v>#REF!</v>
      </c>
      <c r="K1136" t="str">
        <f t="shared" si="103"/>
        <v>関東地方</v>
      </c>
      <c r="L1136" t="str">
        <f t="shared" si="104"/>
        <v>その他</v>
      </c>
      <c r="M1136" t="str">
        <f t="shared" si="105"/>
        <v>08.財団法人・社団法人</v>
      </c>
      <c r="N1136">
        <f t="shared" si="106"/>
        <v>0</v>
      </c>
      <c r="O1136">
        <f t="shared" si="107"/>
        <v>0</v>
      </c>
    </row>
    <row r="1137" spans="1:15">
      <c r="A1137" t="s">
        <v>2452</v>
      </c>
      <c r="B1137" t="s">
        <v>2717</v>
      </c>
      <c r="C1137" t="s">
        <v>2607</v>
      </c>
      <c r="D1137" t="s">
        <v>2654</v>
      </c>
      <c r="E1137" t="s">
        <v>2131</v>
      </c>
      <c r="F1137" s="51"/>
      <c r="G1137">
        <v>20</v>
      </c>
      <c r="H1137" t="s">
        <v>249</v>
      </c>
      <c r="I1137" t="e">
        <f>VLOOKUP(H1137,#REF!,2,0)</f>
        <v>#REF!</v>
      </c>
      <c r="J1137" t="e">
        <f t="shared" si="102"/>
        <v>#REF!</v>
      </c>
      <c r="K1137" t="str">
        <f t="shared" si="103"/>
        <v>関東地方</v>
      </c>
      <c r="L1137" t="str">
        <f t="shared" si="104"/>
        <v>その他</v>
      </c>
      <c r="M1137" t="str">
        <f t="shared" si="105"/>
        <v>10.その他</v>
      </c>
      <c r="N1137">
        <f t="shared" si="106"/>
        <v>2</v>
      </c>
      <c r="O1137">
        <f t="shared" si="107"/>
        <v>76</v>
      </c>
    </row>
    <row r="1138" spans="1:15" ht="19.8">
      <c r="A1138" s="2" t="s">
        <v>269</v>
      </c>
      <c r="C1138" t="s">
        <v>444</v>
      </c>
      <c r="D1138" t="s">
        <v>2644</v>
      </c>
      <c r="E1138" t="s">
        <v>1986</v>
      </c>
      <c r="F1138" s="51"/>
      <c r="G1138">
        <v>20</v>
      </c>
      <c r="H1138" t="s">
        <v>930</v>
      </c>
      <c r="I1138" t="e">
        <f>VLOOKUP(H1138,#REF!,2,0)</f>
        <v>#REF!</v>
      </c>
      <c r="J1138" t="e">
        <f t="shared" si="102"/>
        <v>#REF!</v>
      </c>
      <c r="K1138" t="str">
        <f t="shared" si="103"/>
        <v>関東地方</v>
      </c>
      <c r="L1138" t="str">
        <f t="shared" si="104"/>
        <v>学校法人等</v>
      </c>
      <c r="M1138" t="str">
        <f t="shared" si="105"/>
        <v>01.学校法人・国立大学法人等</v>
      </c>
      <c r="N1138">
        <f t="shared" si="106"/>
        <v>0</v>
      </c>
      <c r="O1138">
        <f t="shared" si="107"/>
        <v>0</v>
      </c>
    </row>
    <row r="1139" spans="1:15" ht="19.8">
      <c r="A1139" s="2" t="s">
        <v>968</v>
      </c>
      <c r="C1139" t="s">
        <v>1057</v>
      </c>
      <c r="D1139" t="s">
        <v>2653</v>
      </c>
      <c r="E1139" t="s">
        <v>2055</v>
      </c>
      <c r="F1139" s="51"/>
      <c r="G1139">
        <v>20</v>
      </c>
      <c r="H1139" t="s">
        <v>1060</v>
      </c>
      <c r="I1139" t="e">
        <f>VLOOKUP(H1139,#REF!,2,0)</f>
        <v>#REF!</v>
      </c>
      <c r="J1139" t="e">
        <f t="shared" si="102"/>
        <v>#REF!</v>
      </c>
      <c r="K1139" t="str">
        <f t="shared" si="103"/>
        <v>関東地方</v>
      </c>
      <c r="L1139" t="str">
        <f t="shared" si="104"/>
        <v>事業法人</v>
      </c>
      <c r="M1139" t="str">
        <f t="shared" si="105"/>
        <v>04.事業法人</v>
      </c>
      <c r="N1139">
        <f t="shared" si="106"/>
        <v>0</v>
      </c>
      <c r="O1139">
        <f t="shared" si="107"/>
        <v>0</v>
      </c>
    </row>
    <row r="1140" spans="1:15">
      <c r="A1140" s="3" t="s">
        <v>331</v>
      </c>
      <c r="B1140" t="s">
        <v>1825</v>
      </c>
      <c r="C1140" t="s">
        <v>246</v>
      </c>
      <c r="D1140" t="s">
        <v>2635</v>
      </c>
      <c r="E1140" t="s">
        <v>2126</v>
      </c>
      <c r="F1140" s="51"/>
      <c r="G1140">
        <v>40</v>
      </c>
      <c r="H1140" t="s">
        <v>1060</v>
      </c>
      <c r="I1140" t="e">
        <f>VLOOKUP(H1140,#REF!,2,0)</f>
        <v>#REF!</v>
      </c>
      <c r="J1140" t="e">
        <f t="shared" si="102"/>
        <v>#REF!</v>
      </c>
      <c r="K1140" t="str">
        <f t="shared" si="103"/>
        <v>近畿地方</v>
      </c>
      <c r="L1140" t="str">
        <f t="shared" si="104"/>
        <v>事業法人</v>
      </c>
      <c r="M1140" t="str">
        <f t="shared" si="105"/>
        <v>04.事業法人</v>
      </c>
      <c r="N1140">
        <f t="shared" si="106"/>
        <v>1</v>
      </c>
      <c r="O1140">
        <f t="shared" si="107"/>
        <v>92</v>
      </c>
    </row>
    <row r="1141" spans="1:15">
      <c r="A1141" s="3" t="s">
        <v>1547</v>
      </c>
      <c r="B1141" t="s">
        <v>1826</v>
      </c>
      <c r="C1141" t="s">
        <v>926</v>
      </c>
      <c r="D1141" t="s">
        <v>2659</v>
      </c>
      <c r="E1141" t="s">
        <v>1964</v>
      </c>
      <c r="F1141" s="51"/>
      <c r="G1141">
        <v>40</v>
      </c>
      <c r="H1141" t="s">
        <v>1060</v>
      </c>
      <c r="I1141" t="e">
        <f>VLOOKUP(H1141,#REF!,2,0)</f>
        <v>#REF!</v>
      </c>
      <c r="J1141" t="e">
        <f t="shared" si="102"/>
        <v>#REF!</v>
      </c>
      <c r="K1141" t="str">
        <f t="shared" si="103"/>
        <v>近畿地方</v>
      </c>
      <c r="L1141" t="str">
        <f t="shared" si="104"/>
        <v>事業法人</v>
      </c>
      <c r="M1141" t="str">
        <f t="shared" si="105"/>
        <v>04.事業法人</v>
      </c>
      <c r="N1141">
        <f t="shared" si="106"/>
        <v>1</v>
      </c>
      <c r="O1141">
        <f t="shared" si="107"/>
        <v>95</v>
      </c>
    </row>
    <row r="1142" spans="1:15">
      <c r="A1142" s="3" t="s">
        <v>570</v>
      </c>
      <c r="B1142" t="s">
        <v>1827</v>
      </c>
      <c r="C1142" t="s">
        <v>571</v>
      </c>
      <c r="D1142" t="s">
        <v>2655</v>
      </c>
      <c r="E1142" t="s">
        <v>2052</v>
      </c>
      <c r="F1142" s="51"/>
      <c r="G1142">
        <v>70</v>
      </c>
      <c r="H1142" t="s">
        <v>1060</v>
      </c>
      <c r="I1142" t="e">
        <f>VLOOKUP(H1142,#REF!,2,0)</f>
        <v>#REF!</v>
      </c>
      <c r="J1142" t="e">
        <f t="shared" si="102"/>
        <v>#REF!</v>
      </c>
      <c r="K1142" t="str">
        <f t="shared" si="103"/>
        <v>九州・沖縄地方</v>
      </c>
      <c r="L1142" t="str">
        <f t="shared" si="104"/>
        <v>事業法人</v>
      </c>
      <c r="M1142" t="str">
        <f t="shared" si="105"/>
        <v>04.事業法人</v>
      </c>
      <c r="N1142">
        <f t="shared" si="106"/>
        <v>1</v>
      </c>
      <c r="O1142">
        <f t="shared" si="107"/>
        <v>94</v>
      </c>
    </row>
    <row r="1143" spans="1:15">
      <c r="A1143" t="s">
        <v>2453</v>
      </c>
      <c r="C1143" t="s">
        <v>2608</v>
      </c>
      <c r="D1143" t="s">
        <v>2654</v>
      </c>
      <c r="E1143" t="s">
        <v>2002</v>
      </c>
      <c r="F1143" s="51"/>
      <c r="G1143">
        <v>35</v>
      </c>
      <c r="H1143" t="s">
        <v>1060</v>
      </c>
      <c r="I1143" t="e">
        <f>VLOOKUP(H1143,#REF!,2,0)</f>
        <v>#REF!</v>
      </c>
      <c r="J1143" t="e">
        <f t="shared" si="102"/>
        <v>#REF!</v>
      </c>
      <c r="K1143" t="str">
        <f t="shared" si="103"/>
        <v>東海地方</v>
      </c>
      <c r="L1143" t="str">
        <f t="shared" si="104"/>
        <v>事業法人</v>
      </c>
      <c r="M1143" t="str">
        <f t="shared" si="105"/>
        <v>04.事業法人</v>
      </c>
      <c r="N1143">
        <f t="shared" si="106"/>
        <v>0</v>
      </c>
      <c r="O1143">
        <f t="shared" si="107"/>
        <v>0</v>
      </c>
    </row>
    <row r="1144" spans="1:15">
      <c r="A1144" t="s">
        <v>3184</v>
      </c>
      <c r="C1144" t="s">
        <v>3280</v>
      </c>
      <c r="D1144" s="47" t="s">
        <v>3281</v>
      </c>
      <c r="E1144" t="s">
        <v>1962</v>
      </c>
      <c r="H1144" t="s">
        <v>1060</v>
      </c>
      <c r="I1144" t="e">
        <f>VLOOKUP(H1144,#REF!,2,0)</f>
        <v>#REF!</v>
      </c>
      <c r="J1144" t="e">
        <f t="shared" si="102"/>
        <v>#REF!</v>
      </c>
      <c r="K1144" t="str">
        <f t="shared" si="103"/>
        <v>近畿地方</v>
      </c>
      <c r="L1144" t="str">
        <f t="shared" si="104"/>
        <v>事業法人</v>
      </c>
      <c r="M1144" t="str">
        <f t="shared" si="105"/>
        <v>04.事業法人</v>
      </c>
      <c r="N1144">
        <f t="shared" si="106"/>
        <v>0</v>
      </c>
      <c r="O1144">
        <f t="shared" si="107"/>
        <v>0</v>
      </c>
    </row>
    <row r="1145" spans="1:15">
      <c r="A1145" s="3" t="s">
        <v>1912</v>
      </c>
      <c r="B1145" t="s">
        <v>1828</v>
      </c>
      <c r="C1145" t="s">
        <v>572</v>
      </c>
      <c r="D1145" t="s">
        <v>2655</v>
      </c>
      <c r="E1145" t="s">
        <v>2119</v>
      </c>
      <c r="F1145" s="51"/>
      <c r="G1145">
        <v>70</v>
      </c>
      <c r="H1145" t="s">
        <v>413</v>
      </c>
      <c r="I1145" t="e">
        <f>VLOOKUP(H1145,#REF!,2,0)</f>
        <v>#REF!</v>
      </c>
      <c r="J1145" t="e">
        <f t="shared" si="102"/>
        <v>#REF!</v>
      </c>
      <c r="K1145" t="str">
        <f t="shared" si="103"/>
        <v>九州・沖縄地方</v>
      </c>
      <c r="L1145" t="str">
        <f t="shared" si="104"/>
        <v>自治体</v>
      </c>
      <c r="M1145" t="str">
        <f t="shared" si="105"/>
        <v>07.自治体</v>
      </c>
      <c r="N1145">
        <f t="shared" si="106"/>
        <v>2</v>
      </c>
      <c r="O1145">
        <f t="shared" si="107"/>
        <v>69</v>
      </c>
    </row>
    <row r="1146" spans="1:15">
      <c r="A1146" t="s">
        <v>2866</v>
      </c>
      <c r="C1146" t="s">
        <v>2971</v>
      </c>
      <c r="D1146" t="s">
        <v>2972</v>
      </c>
      <c r="E1146" t="s">
        <v>1989</v>
      </c>
      <c r="H1146" t="s">
        <v>413</v>
      </c>
      <c r="I1146" t="e">
        <f>VLOOKUP(H1146,#REF!,2,0)</f>
        <v>#REF!</v>
      </c>
      <c r="J1146" t="e">
        <f t="shared" si="102"/>
        <v>#REF!</v>
      </c>
      <c r="K1146" t="str">
        <f t="shared" si="103"/>
        <v>四国地方</v>
      </c>
      <c r="L1146" t="str">
        <f t="shared" si="104"/>
        <v>自治体</v>
      </c>
      <c r="M1146" t="str">
        <f t="shared" si="105"/>
        <v>07.自治体</v>
      </c>
      <c r="N1146">
        <f t="shared" si="106"/>
        <v>0</v>
      </c>
      <c r="O1146">
        <f t="shared" si="107"/>
        <v>0</v>
      </c>
    </row>
    <row r="1147" spans="1:15">
      <c r="A1147" s="3" t="s">
        <v>1548</v>
      </c>
      <c r="B1147" t="s">
        <v>1829</v>
      </c>
      <c r="C1147" t="s">
        <v>927</v>
      </c>
      <c r="D1147" t="s">
        <v>2659</v>
      </c>
      <c r="E1147" t="s">
        <v>2053</v>
      </c>
      <c r="F1147" s="51"/>
      <c r="G1147">
        <v>20</v>
      </c>
      <c r="H1147" t="s">
        <v>1060</v>
      </c>
      <c r="I1147" t="e">
        <f>VLOOKUP(H1147,#REF!,2,0)</f>
        <v>#REF!</v>
      </c>
      <c r="J1147" t="e">
        <f t="shared" si="102"/>
        <v>#REF!</v>
      </c>
      <c r="K1147" t="str">
        <f t="shared" si="103"/>
        <v>関東地方</v>
      </c>
      <c r="L1147" t="str">
        <f t="shared" si="104"/>
        <v>事業法人</v>
      </c>
      <c r="M1147" t="str">
        <f t="shared" si="105"/>
        <v>04.事業法人</v>
      </c>
      <c r="N1147">
        <f t="shared" si="106"/>
        <v>1</v>
      </c>
      <c r="O1147">
        <f t="shared" si="107"/>
        <v>99</v>
      </c>
    </row>
    <row r="1148" spans="1:15" ht="19.8">
      <c r="A1148" s="2" t="s">
        <v>1549</v>
      </c>
      <c r="C1148" t="s">
        <v>1188</v>
      </c>
      <c r="D1148" t="s">
        <v>2656</v>
      </c>
      <c r="E1148" t="s">
        <v>2183</v>
      </c>
      <c r="F1148" s="51"/>
      <c r="G1148">
        <v>10</v>
      </c>
      <c r="H1148" t="s">
        <v>930</v>
      </c>
      <c r="I1148" t="e">
        <f>VLOOKUP(H1148,#REF!,2,0)</f>
        <v>#REF!</v>
      </c>
      <c r="J1148" t="e">
        <f t="shared" si="102"/>
        <v>#REF!</v>
      </c>
      <c r="K1148" t="str">
        <f t="shared" si="103"/>
        <v>北海道・東北地方</v>
      </c>
      <c r="L1148" t="str">
        <f t="shared" si="104"/>
        <v>学校法人等</v>
      </c>
      <c r="M1148" t="str">
        <f t="shared" si="105"/>
        <v>01.学校法人・国立大学法人等</v>
      </c>
      <c r="N1148">
        <f t="shared" si="106"/>
        <v>0</v>
      </c>
      <c r="O1148">
        <f t="shared" si="107"/>
        <v>0</v>
      </c>
    </row>
    <row r="1149" spans="1:15">
      <c r="A1149" s="3" t="s">
        <v>332</v>
      </c>
      <c r="B1149" t="s">
        <v>1830</v>
      </c>
      <c r="C1149" t="s">
        <v>247</v>
      </c>
      <c r="D1149" t="s">
        <v>2635</v>
      </c>
      <c r="E1149" t="s">
        <v>2017</v>
      </c>
      <c r="F1149" s="51"/>
      <c r="G1149">
        <v>60</v>
      </c>
      <c r="H1149" t="s">
        <v>1060</v>
      </c>
      <c r="I1149" t="e">
        <f>VLOOKUP(H1149,#REF!,2,0)</f>
        <v>#REF!</v>
      </c>
      <c r="J1149" t="e">
        <f t="shared" si="102"/>
        <v>#REF!</v>
      </c>
      <c r="K1149" t="str">
        <f t="shared" si="103"/>
        <v>四国地方</v>
      </c>
      <c r="L1149" t="str">
        <f t="shared" si="104"/>
        <v>事業法人</v>
      </c>
      <c r="M1149" t="str">
        <f t="shared" si="105"/>
        <v>04.事業法人</v>
      </c>
      <c r="N1149">
        <f t="shared" si="106"/>
        <v>1</v>
      </c>
      <c r="O1149">
        <f t="shared" si="107"/>
        <v>92</v>
      </c>
    </row>
    <row r="1150" spans="1:15">
      <c r="A1150" t="s">
        <v>2454</v>
      </c>
      <c r="C1150" t="s">
        <v>2609</v>
      </c>
      <c r="D1150" t="s">
        <v>2654</v>
      </c>
      <c r="E1150" t="s">
        <v>1963</v>
      </c>
      <c r="F1150" s="51"/>
      <c r="G1150">
        <v>20</v>
      </c>
      <c r="H1150" t="s">
        <v>1193</v>
      </c>
      <c r="I1150" t="e">
        <f>VLOOKUP(H1150,#REF!,2,0)</f>
        <v>#REF!</v>
      </c>
      <c r="J1150" t="e">
        <f t="shared" si="102"/>
        <v>#REF!</v>
      </c>
      <c r="K1150" t="str">
        <f t="shared" si="103"/>
        <v>関東地方</v>
      </c>
      <c r="L1150" t="str">
        <f t="shared" si="104"/>
        <v>その他</v>
      </c>
      <c r="M1150" t="str">
        <f t="shared" si="105"/>
        <v>08.財団法人・社団法人</v>
      </c>
      <c r="N1150">
        <f t="shared" si="106"/>
        <v>0</v>
      </c>
      <c r="O1150">
        <f t="shared" si="107"/>
        <v>0</v>
      </c>
    </row>
    <row r="1151" spans="1:15">
      <c r="A1151" t="s">
        <v>2455</v>
      </c>
      <c r="C1151" t="s">
        <v>2610</v>
      </c>
      <c r="D1151" t="s">
        <v>2654</v>
      </c>
      <c r="E1151" t="s">
        <v>2627</v>
      </c>
      <c r="F1151" s="51"/>
      <c r="G1151">
        <v>50</v>
      </c>
      <c r="H1151" t="s">
        <v>446</v>
      </c>
      <c r="I1151" t="e">
        <f>VLOOKUP(H1151,#REF!,2,0)</f>
        <v>#REF!</v>
      </c>
      <c r="J1151" t="e">
        <f t="shared" si="102"/>
        <v>#REF!</v>
      </c>
      <c r="K1151" t="str">
        <f t="shared" si="103"/>
        <v>中国地方</v>
      </c>
      <c r="L1151" t="str">
        <f t="shared" si="104"/>
        <v>その他</v>
      </c>
      <c r="M1151" t="str">
        <f t="shared" si="105"/>
        <v>09.医療法人・社会福祉法人</v>
      </c>
      <c r="N1151">
        <f t="shared" si="106"/>
        <v>0</v>
      </c>
      <c r="O1151">
        <f t="shared" si="107"/>
        <v>0</v>
      </c>
    </row>
    <row r="1152" spans="1:15" ht="19.8">
      <c r="A1152" s="2" t="s">
        <v>1550</v>
      </c>
      <c r="C1152" t="s">
        <v>1058</v>
      </c>
      <c r="D1152" t="s">
        <v>2653</v>
      </c>
      <c r="E1152" t="s">
        <v>2166</v>
      </c>
      <c r="F1152" s="51"/>
      <c r="G1152">
        <v>10</v>
      </c>
      <c r="H1152" t="s">
        <v>930</v>
      </c>
      <c r="I1152" t="e">
        <f>VLOOKUP(H1152,#REF!,2,0)</f>
        <v>#REF!</v>
      </c>
      <c r="J1152" t="e">
        <f t="shared" si="102"/>
        <v>#REF!</v>
      </c>
      <c r="K1152" t="str">
        <f t="shared" si="103"/>
        <v>北海道・東北地方</v>
      </c>
      <c r="L1152" t="str">
        <f t="shared" si="104"/>
        <v>学校法人等</v>
      </c>
      <c r="M1152" t="str">
        <f t="shared" si="105"/>
        <v>01.学校法人・国立大学法人等</v>
      </c>
      <c r="N1152">
        <f t="shared" si="106"/>
        <v>0</v>
      </c>
      <c r="O1152">
        <f t="shared" si="107"/>
        <v>0</v>
      </c>
    </row>
    <row r="1153" spans="1:15">
      <c r="A1153" t="s">
        <v>2456</v>
      </c>
      <c r="C1153" t="s">
        <v>2611</v>
      </c>
      <c r="D1153" t="s">
        <v>2654</v>
      </c>
      <c r="E1153" t="s">
        <v>1963</v>
      </c>
      <c r="F1153" s="51"/>
      <c r="G1153">
        <v>20</v>
      </c>
      <c r="H1153" t="s">
        <v>1060</v>
      </c>
      <c r="I1153" t="e">
        <f>VLOOKUP(H1153,#REF!,2,0)</f>
        <v>#REF!</v>
      </c>
      <c r="J1153" t="e">
        <f t="shared" si="102"/>
        <v>#REF!</v>
      </c>
      <c r="K1153" t="str">
        <f t="shared" si="103"/>
        <v>関東地方</v>
      </c>
      <c r="L1153" t="str">
        <f t="shared" si="104"/>
        <v>事業法人</v>
      </c>
      <c r="M1153" t="str">
        <f t="shared" si="105"/>
        <v>04.事業法人</v>
      </c>
      <c r="N1153">
        <f t="shared" si="106"/>
        <v>0</v>
      </c>
      <c r="O1153">
        <f t="shared" si="107"/>
        <v>0</v>
      </c>
    </row>
    <row r="1154" spans="1:15">
      <c r="A1154" s="3" t="s">
        <v>1105</v>
      </c>
      <c r="B1154" t="s">
        <v>1831</v>
      </c>
      <c r="C1154" t="s">
        <v>1189</v>
      </c>
      <c r="D1154" t="s">
        <v>2656</v>
      </c>
      <c r="E1154" t="s">
        <v>2184</v>
      </c>
      <c r="F1154" s="51"/>
      <c r="G1154">
        <v>10</v>
      </c>
      <c r="H1154" t="s">
        <v>413</v>
      </c>
      <c r="I1154" t="e">
        <f>VLOOKUP(H1154,#REF!,2,0)</f>
        <v>#REF!</v>
      </c>
      <c r="J1154" t="e">
        <f t="shared" ref="J1154:J1171" si="108">IF(AND(I1154="事業法人",F1154="○"),"事業法人（上場）",IF(AND(I1154="事業法人",F1154=""),"事業法人（非上場）",I1154))</f>
        <v>#REF!</v>
      </c>
      <c r="K1154" t="str">
        <f t="shared" ref="K1154:K1171" si="109">VLOOKUP(E1154,S:T,2,0)</f>
        <v>北海道・東北地方</v>
      </c>
      <c r="L1154" t="str">
        <f t="shared" ref="L1154:L1171" si="110">VLOOKUP(H1154,U:V,2,0)</f>
        <v>自治体</v>
      </c>
      <c r="M1154" t="str">
        <f t="shared" ref="M1154:M1171" si="111">VLOOKUP(H1154,W:X,2,0)</f>
        <v>07.自治体</v>
      </c>
      <c r="N1154">
        <f t="shared" ref="N1154:N1171" si="112">IF(B1154="",0,IF(COUNTIF(B1154,"https://www.jasso.go.jp/*")=1,1,2))</f>
        <v>1</v>
      </c>
      <c r="O1154">
        <f t="shared" ref="O1154:O1171" si="113">LEN(B1154)</f>
        <v>106</v>
      </c>
    </row>
    <row r="1155" spans="1:15">
      <c r="A1155" t="s">
        <v>2457</v>
      </c>
      <c r="C1155" t="s">
        <v>2612</v>
      </c>
      <c r="D1155" t="s">
        <v>2654</v>
      </c>
      <c r="E1155" t="s">
        <v>1962</v>
      </c>
      <c r="F1155" s="51"/>
      <c r="G1155">
        <v>40</v>
      </c>
      <c r="H1155" t="s">
        <v>249</v>
      </c>
      <c r="I1155" t="e">
        <f>VLOOKUP(H1155,#REF!,2,0)</f>
        <v>#REF!</v>
      </c>
      <c r="J1155" t="e">
        <f t="shared" si="108"/>
        <v>#REF!</v>
      </c>
      <c r="K1155" t="str">
        <f t="shared" si="109"/>
        <v>近畿地方</v>
      </c>
      <c r="L1155" t="str">
        <f t="shared" si="110"/>
        <v>その他</v>
      </c>
      <c r="M1155" t="str">
        <f t="shared" si="111"/>
        <v>10.その他</v>
      </c>
      <c r="N1155">
        <f t="shared" si="112"/>
        <v>0</v>
      </c>
      <c r="O1155">
        <f t="shared" si="113"/>
        <v>0</v>
      </c>
    </row>
    <row r="1156" spans="1:15">
      <c r="A1156" t="s">
        <v>2870</v>
      </c>
      <c r="C1156" t="s">
        <v>2966</v>
      </c>
      <c r="D1156" t="s">
        <v>2972</v>
      </c>
      <c r="E1156" t="s">
        <v>3008</v>
      </c>
      <c r="H1156" t="s">
        <v>413</v>
      </c>
      <c r="I1156" t="e">
        <f>VLOOKUP(H1156,#REF!,2,0)</f>
        <v>#REF!</v>
      </c>
      <c r="J1156" t="e">
        <f t="shared" si="108"/>
        <v>#REF!</v>
      </c>
      <c r="K1156" t="str">
        <f t="shared" si="109"/>
        <v>九州・沖縄地方</v>
      </c>
      <c r="L1156" t="str">
        <f t="shared" si="110"/>
        <v>自治体</v>
      </c>
      <c r="M1156" t="str">
        <f t="shared" si="111"/>
        <v>07.自治体</v>
      </c>
      <c r="N1156">
        <f t="shared" si="112"/>
        <v>0</v>
      </c>
      <c r="O1156">
        <f t="shared" si="113"/>
        <v>0</v>
      </c>
    </row>
    <row r="1157" spans="1:15" ht="19.8">
      <c r="A1157" s="2" t="s">
        <v>1551</v>
      </c>
      <c r="C1157" t="s">
        <v>573</v>
      </c>
      <c r="D1157" t="s">
        <v>2655</v>
      </c>
      <c r="E1157" t="s">
        <v>2185</v>
      </c>
      <c r="F1157" s="51"/>
      <c r="G1157">
        <v>35</v>
      </c>
      <c r="H1157" t="s">
        <v>1060</v>
      </c>
      <c r="I1157" t="e">
        <f>VLOOKUP(H1157,#REF!,2,0)</f>
        <v>#REF!</v>
      </c>
      <c r="J1157" t="e">
        <f t="shared" si="108"/>
        <v>#REF!</v>
      </c>
      <c r="K1157" t="str">
        <f t="shared" si="109"/>
        <v>東海地方</v>
      </c>
      <c r="L1157" t="str">
        <f t="shared" si="110"/>
        <v>事業法人</v>
      </c>
      <c r="M1157" t="str">
        <f t="shared" si="111"/>
        <v>04.事業法人</v>
      </c>
      <c r="N1157">
        <f t="shared" si="112"/>
        <v>0</v>
      </c>
      <c r="O1157">
        <f t="shared" si="113"/>
        <v>0</v>
      </c>
    </row>
    <row r="1158" spans="1:15" ht="19.8">
      <c r="A1158" s="2" t="s">
        <v>309</v>
      </c>
      <c r="C1158" t="s">
        <v>152</v>
      </c>
      <c r="D1158" t="s">
        <v>2636</v>
      </c>
      <c r="E1158" t="s">
        <v>2017</v>
      </c>
      <c r="F1158" s="51"/>
      <c r="G1158">
        <v>60</v>
      </c>
      <c r="H1158" t="s">
        <v>1060</v>
      </c>
      <c r="I1158" t="e">
        <f>VLOOKUP(H1158,#REF!,2,0)</f>
        <v>#REF!</v>
      </c>
      <c r="J1158" t="e">
        <f t="shared" si="108"/>
        <v>#REF!</v>
      </c>
      <c r="K1158" t="str">
        <f t="shared" si="109"/>
        <v>四国地方</v>
      </c>
      <c r="L1158" t="str">
        <f t="shared" si="110"/>
        <v>事業法人</v>
      </c>
      <c r="M1158" t="str">
        <f t="shared" si="111"/>
        <v>04.事業法人</v>
      </c>
      <c r="N1158">
        <f t="shared" si="112"/>
        <v>0</v>
      </c>
      <c r="O1158">
        <f t="shared" si="113"/>
        <v>0</v>
      </c>
    </row>
    <row r="1159" spans="1:15">
      <c r="A1159" s="3" t="s">
        <v>1913</v>
      </c>
      <c r="B1159" t="s">
        <v>1832</v>
      </c>
      <c r="C1159" t="s">
        <v>1190</v>
      </c>
      <c r="D1159" t="s">
        <v>2656</v>
      </c>
      <c r="E1159" t="s">
        <v>1992</v>
      </c>
      <c r="F1159" s="51"/>
      <c r="G1159">
        <v>50</v>
      </c>
      <c r="H1159" t="s">
        <v>1060</v>
      </c>
      <c r="I1159" t="e">
        <f>VLOOKUP(H1159,#REF!,2,0)</f>
        <v>#REF!</v>
      </c>
      <c r="J1159" t="e">
        <f t="shared" si="108"/>
        <v>#REF!</v>
      </c>
      <c r="K1159" t="str">
        <f t="shared" si="109"/>
        <v>中国地方</v>
      </c>
      <c r="L1159" t="str">
        <f t="shared" si="110"/>
        <v>事業法人</v>
      </c>
      <c r="M1159" t="str">
        <f t="shared" si="111"/>
        <v>04.事業法人</v>
      </c>
      <c r="N1159">
        <f t="shared" si="112"/>
        <v>2</v>
      </c>
      <c r="O1159">
        <f t="shared" si="113"/>
        <v>55</v>
      </c>
    </row>
    <row r="1160" spans="1:15" ht="19.8">
      <c r="A1160" s="2" t="s">
        <v>713</v>
      </c>
      <c r="C1160" t="s">
        <v>791</v>
      </c>
      <c r="D1160" t="s">
        <v>2633</v>
      </c>
      <c r="E1160" t="s">
        <v>1965</v>
      </c>
      <c r="F1160" s="51"/>
      <c r="G1160">
        <v>20</v>
      </c>
      <c r="H1160" t="s">
        <v>249</v>
      </c>
      <c r="I1160" t="e">
        <f>VLOOKUP(H1160,#REF!,2,0)</f>
        <v>#REF!</v>
      </c>
      <c r="J1160" t="e">
        <f t="shared" si="108"/>
        <v>#REF!</v>
      </c>
      <c r="K1160" t="str">
        <f t="shared" si="109"/>
        <v>関東地方</v>
      </c>
      <c r="L1160" t="str">
        <f t="shared" si="110"/>
        <v>その他</v>
      </c>
      <c r="M1160" t="str">
        <f t="shared" si="111"/>
        <v>10.その他</v>
      </c>
      <c r="N1160">
        <f t="shared" si="112"/>
        <v>0</v>
      </c>
      <c r="O1160">
        <f t="shared" si="113"/>
        <v>0</v>
      </c>
    </row>
    <row r="1161" spans="1:15" ht="19.8">
      <c r="A1161" s="2" t="s">
        <v>1552</v>
      </c>
      <c r="C1161" t="s">
        <v>1191</v>
      </c>
      <c r="D1161" t="s">
        <v>2656</v>
      </c>
      <c r="E1161" t="s">
        <v>2190</v>
      </c>
      <c r="F1161" s="51"/>
      <c r="G1161">
        <v>70</v>
      </c>
      <c r="H1161" t="s">
        <v>440</v>
      </c>
      <c r="I1161" t="e">
        <f>VLOOKUP(H1161,#REF!,2,0)</f>
        <v>#REF!</v>
      </c>
      <c r="J1161" t="e">
        <f t="shared" si="108"/>
        <v>#REF!</v>
      </c>
      <c r="K1161" t="str">
        <f t="shared" si="109"/>
        <v>九州・沖縄地方</v>
      </c>
      <c r="L1161" t="str">
        <f t="shared" si="110"/>
        <v>その他</v>
      </c>
      <c r="M1161" t="str">
        <f t="shared" si="111"/>
        <v>09.医療法人・社会福祉法人</v>
      </c>
      <c r="N1161">
        <f t="shared" si="112"/>
        <v>0</v>
      </c>
      <c r="O1161">
        <f t="shared" si="113"/>
        <v>0</v>
      </c>
    </row>
    <row r="1162" spans="1:15" ht="19.8">
      <c r="A1162" s="2" t="s">
        <v>1553</v>
      </c>
      <c r="C1162" t="s">
        <v>1192</v>
      </c>
      <c r="D1162" t="s">
        <v>2656</v>
      </c>
      <c r="E1162" t="s">
        <v>2186</v>
      </c>
      <c r="F1162" s="51"/>
      <c r="G1162">
        <v>40</v>
      </c>
      <c r="H1162" t="s">
        <v>249</v>
      </c>
      <c r="I1162" t="e">
        <f>VLOOKUP(H1162,#REF!,2,0)</f>
        <v>#REF!</v>
      </c>
      <c r="J1162" t="e">
        <f t="shared" si="108"/>
        <v>#REF!</v>
      </c>
      <c r="K1162" t="str">
        <f t="shared" si="109"/>
        <v>近畿地方</v>
      </c>
      <c r="L1162" t="str">
        <f t="shared" si="110"/>
        <v>その他</v>
      </c>
      <c r="M1162" t="str">
        <f t="shared" si="111"/>
        <v>10.その他</v>
      </c>
      <c r="N1162">
        <f t="shared" si="112"/>
        <v>0</v>
      </c>
      <c r="O1162">
        <f t="shared" si="113"/>
        <v>0</v>
      </c>
    </row>
    <row r="1163" spans="1:15">
      <c r="A1163" t="s">
        <v>2867</v>
      </c>
      <c r="C1163" t="s">
        <v>2967</v>
      </c>
      <c r="D1163" t="s">
        <v>2972</v>
      </c>
      <c r="E1163" t="s">
        <v>2978</v>
      </c>
      <c r="H1163" t="s">
        <v>413</v>
      </c>
      <c r="I1163" t="e">
        <f>VLOOKUP(H1163,#REF!,2,0)</f>
        <v>#REF!</v>
      </c>
      <c r="J1163" t="e">
        <f t="shared" si="108"/>
        <v>#REF!</v>
      </c>
      <c r="K1163" t="str">
        <f t="shared" si="109"/>
        <v>中国地方</v>
      </c>
      <c r="L1163" t="str">
        <f t="shared" si="110"/>
        <v>自治体</v>
      </c>
      <c r="M1163" t="str">
        <f t="shared" si="111"/>
        <v>07.自治体</v>
      </c>
      <c r="N1163">
        <f t="shared" si="112"/>
        <v>0</v>
      </c>
      <c r="O1163">
        <f t="shared" si="113"/>
        <v>0</v>
      </c>
    </row>
    <row r="1164" spans="1:15">
      <c r="A1164" s="3" t="s">
        <v>333</v>
      </c>
      <c r="B1164" t="s">
        <v>1833</v>
      </c>
      <c r="C1164" t="s">
        <v>248</v>
      </c>
      <c r="D1164" t="s">
        <v>2635</v>
      </c>
      <c r="E1164" t="s">
        <v>1987</v>
      </c>
      <c r="F1164" s="51"/>
      <c r="G1164">
        <v>40</v>
      </c>
      <c r="H1164" t="s">
        <v>1060</v>
      </c>
      <c r="I1164" t="e">
        <f>VLOOKUP(H1164,#REF!,2,0)</f>
        <v>#REF!</v>
      </c>
      <c r="J1164" t="e">
        <f t="shared" si="108"/>
        <v>#REF!</v>
      </c>
      <c r="K1164" t="str">
        <f t="shared" si="109"/>
        <v>近畿地方</v>
      </c>
      <c r="L1164" t="str">
        <f t="shared" si="110"/>
        <v>事業法人</v>
      </c>
      <c r="M1164" t="str">
        <f t="shared" si="111"/>
        <v>04.事業法人</v>
      </c>
      <c r="N1164">
        <f t="shared" si="112"/>
        <v>1</v>
      </c>
      <c r="O1164">
        <f t="shared" si="113"/>
        <v>90</v>
      </c>
    </row>
    <row r="1165" spans="1:15" ht="19.8">
      <c r="A1165" s="2" t="s">
        <v>574</v>
      </c>
      <c r="C1165" t="s">
        <v>575</v>
      </c>
      <c r="D1165" t="s">
        <v>2655</v>
      </c>
      <c r="E1165" t="s">
        <v>2055</v>
      </c>
      <c r="F1165" s="51"/>
      <c r="G1165">
        <v>20</v>
      </c>
      <c r="H1165" t="s">
        <v>1060</v>
      </c>
      <c r="I1165" t="e">
        <f>VLOOKUP(H1165,#REF!,2,0)</f>
        <v>#REF!</v>
      </c>
      <c r="J1165" t="e">
        <f t="shared" si="108"/>
        <v>#REF!</v>
      </c>
      <c r="K1165" t="str">
        <f t="shared" si="109"/>
        <v>関東地方</v>
      </c>
      <c r="L1165" t="str">
        <f t="shared" si="110"/>
        <v>事業法人</v>
      </c>
      <c r="M1165" t="str">
        <f t="shared" si="111"/>
        <v>04.事業法人</v>
      </c>
      <c r="N1165">
        <f t="shared" si="112"/>
        <v>0</v>
      </c>
      <c r="O1165">
        <f t="shared" si="113"/>
        <v>0</v>
      </c>
    </row>
    <row r="1166" spans="1:15">
      <c r="A1166" s="3" t="s">
        <v>576</v>
      </c>
      <c r="B1166" t="s">
        <v>1834</v>
      </c>
      <c r="C1166" t="s">
        <v>577</v>
      </c>
      <c r="D1166" t="s">
        <v>2655</v>
      </c>
      <c r="E1166" t="s">
        <v>2187</v>
      </c>
      <c r="F1166" s="51"/>
      <c r="G1166">
        <v>20</v>
      </c>
      <c r="H1166" t="s">
        <v>1060</v>
      </c>
      <c r="I1166" t="e">
        <f>VLOOKUP(H1166,#REF!,2,0)</f>
        <v>#REF!</v>
      </c>
      <c r="J1166" t="e">
        <f t="shared" si="108"/>
        <v>#REF!</v>
      </c>
      <c r="K1166" t="str">
        <f t="shared" si="109"/>
        <v>関東地方</v>
      </c>
      <c r="L1166" t="str">
        <f t="shared" si="110"/>
        <v>事業法人</v>
      </c>
      <c r="M1166" t="str">
        <f t="shared" si="111"/>
        <v>04.事業法人</v>
      </c>
      <c r="N1166">
        <f t="shared" si="112"/>
        <v>1</v>
      </c>
      <c r="O1166">
        <f t="shared" si="113"/>
        <v>93</v>
      </c>
    </row>
    <row r="1167" spans="1:15">
      <c r="A1167" t="s">
        <v>2868</v>
      </c>
      <c r="C1167" t="s">
        <v>2968</v>
      </c>
      <c r="D1167" t="s">
        <v>2972</v>
      </c>
      <c r="E1167" t="s">
        <v>3021</v>
      </c>
      <c r="H1167" t="s">
        <v>413</v>
      </c>
      <c r="I1167" t="e">
        <f>VLOOKUP(H1167,#REF!,2,0)</f>
        <v>#REF!</v>
      </c>
      <c r="J1167" t="e">
        <f t="shared" si="108"/>
        <v>#REF!</v>
      </c>
      <c r="K1167" t="str">
        <f t="shared" si="109"/>
        <v>北海道・東北地方</v>
      </c>
      <c r="L1167" t="str">
        <f t="shared" si="110"/>
        <v>自治体</v>
      </c>
      <c r="M1167" t="str">
        <f t="shared" si="111"/>
        <v>07.自治体</v>
      </c>
      <c r="N1167">
        <f t="shared" si="112"/>
        <v>0</v>
      </c>
      <c r="O1167">
        <f t="shared" si="113"/>
        <v>0</v>
      </c>
    </row>
    <row r="1168" spans="1:15" ht="19.8">
      <c r="A1168" s="2" t="s">
        <v>974</v>
      </c>
      <c r="C1168" t="s">
        <v>1059</v>
      </c>
      <c r="D1168" t="s">
        <v>2653</v>
      </c>
      <c r="E1168" t="s">
        <v>2166</v>
      </c>
      <c r="F1168" s="51"/>
      <c r="G1168">
        <v>10</v>
      </c>
      <c r="H1168" t="s">
        <v>413</v>
      </c>
      <c r="I1168" t="e">
        <f>VLOOKUP(H1168,#REF!,2,0)</f>
        <v>#REF!</v>
      </c>
      <c r="J1168" t="e">
        <f t="shared" si="108"/>
        <v>#REF!</v>
      </c>
      <c r="K1168" t="str">
        <f t="shared" si="109"/>
        <v>北海道・東北地方</v>
      </c>
      <c r="L1168" t="str">
        <f t="shared" si="110"/>
        <v>自治体</v>
      </c>
      <c r="M1168" t="str">
        <f t="shared" si="111"/>
        <v>07.自治体</v>
      </c>
      <c r="N1168">
        <f t="shared" si="112"/>
        <v>0</v>
      </c>
      <c r="O1168">
        <f t="shared" si="113"/>
        <v>0</v>
      </c>
    </row>
    <row r="1169" spans="1:15" ht="19.8">
      <c r="A1169" s="2" t="s">
        <v>1554</v>
      </c>
      <c r="C1169" t="s">
        <v>578</v>
      </c>
      <c r="D1169" t="s">
        <v>2655</v>
      </c>
      <c r="E1169" t="s">
        <v>1988</v>
      </c>
      <c r="F1169" s="51" t="s">
        <v>2771</v>
      </c>
      <c r="G1169">
        <v>40</v>
      </c>
      <c r="H1169" t="s">
        <v>1060</v>
      </c>
      <c r="I1169" t="e">
        <f>VLOOKUP(H1169,#REF!,2,0)</f>
        <v>#REF!</v>
      </c>
      <c r="J1169" t="e">
        <f t="shared" si="108"/>
        <v>#REF!</v>
      </c>
      <c r="K1169" t="str">
        <f t="shared" si="109"/>
        <v>近畿地方</v>
      </c>
      <c r="L1169" t="str">
        <f t="shared" si="110"/>
        <v>事業法人</v>
      </c>
      <c r="M1169" t="str">
        <f t="shared" si="111"/>
        <v>04.事業法人</v>
      </c>
      <c r="N1169">
        <f t="shared" si="112"/>
        <v>0</v>
      </c>
      <c r="O1169">
        <f t="shared" si="113"/>
        <v>0</v>
      </c>
    </row>
    <row r="1170" spans="1:15">
      <c r="A1170" s="4" t="s">
        <v>1932</v>
      </c>
      <c r="B1170" s="4"/>
      <c r="C1170" s="4" t="s">
        <v>1933</v>
      </c>
      <c r="D1170" s="4"/>
      <c r="E1170" s="4" t="s">
        <v>2188</v>
      </c>
      <c r="F1170" s="4"/>
      <c r="G1170">
        <v>90</v>
      </c>
      <c r="H1170" t="s">
        <v>929</v>
      </c>
      <c r="I1170" t="e">
        <f>VLOOKUP(H1170,#REF!,2,0)</f>
        <v>#REF!</v>
      </c>
      <c r="J1170" t="e">
        <f t="shared" si="108"/>
        <v>#REF!</v>
      </c>
      <c r="K1170" t="e">
        <f t="shared" si="109"/>
        <v>#N/A</v>
      </c>
      <c r="L1170" t="str">
        <f t="shared" si="110"/>
        <v>-</v>
      </c>
      <c r="M1170" t="str">
        <f t="shared" si="111"/>
        <v>10.その他</v>
      </c>
      <c r="N1170">
        <f t="shared" si="112"/>
        <v>0</v>
      </c>
      <c r="O1170">
        <f t="shared" si="113"/>
        <v>0</v>
      </c>
    </row>
    <row r="1171" spans="1:15" ht="19.8">
      <c r="A1171" s="2" t="s">
        <v>1555</v>
      </c>
      <c r="C1171" t="s">
        <v>352</v>
      </c>
      <c r="G1171">
        <v>90</v>
      </c>
      <c r="H1171" t="s">
        <v>929</v>
      </c>
      <c r="I1171" t="e">
        <f>VLOOKUP(H1171,#REF!,2,0)</f>
        <v>#REF!</v>
      </c>
      <c r="J1171" t="e">
        <f t="shared" si="108"/>
        <v>#REF!</v>
      </c>
      <c r="K1171" t="e">
        <f t="shared" si="109"/>
        <v>#N/A</v>
      </c>
      <c r="L1171" t="str">
        <f t="shared" si="110"/>
        <v>-</v>
      </c>
      <c r="M1171" t="str">
        <f t="shared" si="111"/>
        <v>10.その他</v>
      </c>
      <c r="N1171">
        <f t="shared" si="112"/>
        <v>0</v>
      </c>
      <c r="O1171">
        <f t="shared" si="113"/>
        <v>0</v>
      </c>
    </row>
  </sheetData>
  <sheetProtection selectLockedCells="1" selectUnlockedCells="1"/>
  <autoFilter ref="A1:O1171" xr:uid="{00000000-0009-0000-0000-000000000000}">
    <sortState xmlns:xlrd2="http://schemas.microsoft.com/office/spreadsheetml/2017/richdata2" ref="A2:O1171">
      <sortCondition ref="C1:C1074"/>
    </sortState>
  </autoFilter>
  <sortState xmlns:xlrd2="http://schemas.microsoft.com/office/spreadsheetml/2017/richdata2" ref="A2:F832">
    <sortCondition ref="C2:C832"/>
  </sortState>
  <phoneticPr fontId="1"/>
  <dataValidations count="1">
    <dataValidation type="list" allowBlank="1" showInputMessage="1" showErrorMessage="1" sqref="F1117 F1141 F1150" xr:uid="{00000000-0002-0000-0000-000000000000}">
      <formula1>"○"</formula1>
    </dataValidation>
  </dataValidations>
  <hyperlinks>
    <hyperlink ref="A2" r:id="rId1" display="https://www.jasso.go.jp/about/ir/toushika/__icsFiles/afieldfile/2024/09/09/earth_friendly_press.pdf" xr:uid="{00000000-0004-0000-0000-000000000000}"/>
    <hyperlink ref="A4" r:id="rId2" display="https://www.jasso.go.jp/about/ir/toushika/__icsFiles/afieldfile/2024/09/18/rp_topla_limited_press.pdf" xr:uid="{00000000-0004-0000-0000-000001000000}"/>
    <hyperlink ref="A6" r:id="rId3" display="https://www.jasso.go.jp/about/ir/toushika/__icsFiles/afieldfile/2022/10/31/ix_press.pdf" xr:uid="{00000000-0004-0000-0000-000002000000}"/>
    <hyperlink ref="A8" r:id="rId4" display="https://aida-j.jp/news/%E7%8B%AC%E7%AB%8B%E8%A1%8C%E6%94%BF%E6%B3%95%E4%BA%BA%E6%97%A5%E6%9C%AC%E5%AD%A6%E7%94%9F%E6%94%AF%E6%8F%B4%E6%A9%9F%E6%A7%8B%E3%81%8C%E7%99%BA%E8%A1%8C%E3%81%99%E3%82%8B-%E3%80%8C%E3%82%BD%E3%83%BC/" xr:uid="{00000000-0004-0000-0000-000003000000}"/>
    <hyperlink ref="A11" r:id="rId5" display="https://www.cgc-aichi.or.jp/about_cgc-aichi/chihou-sdgs/" xr:uid="{00000000-0004-0000-0000-000004000000}"/>
    <hyperlink ref="A14" r:id="rId6" display="https://www.jasso.go.jp/about/ir/toushika/__icsFiles/afieldfile/2024/03/14/ido_press.pdf" xr:uid="{00000000-0004-0000-0000-000005000000}"/>
    <hyperlink ref="A15" r:id="rId7" display="https://www.jasso.go.jp/about/ir/toushika/__icsFiles/afieldfile/2021/09/08/aidmaholdings_press.pdf" xr:uid="{00000000-0004-0000-0000-000006000000}"/>
    <hyperlink ref="A17" r:id="rId8" display="https://www.jasso.go.jp/about/ir/toushika/__icsFiles/afieldfile/2023/10/24/ill_press.pdf" xr:uid="{00000000-0004-0000-0000-000007000000}"/>
    <hyperlink ref="A31" r:id="rId9" display="https://www.jasso.go.jp/about/ir/toushika/__icsFiles/afieldfile/2023/06/05/access_group_press.pdf" xr:uid="{00000000-0004-0000-0000-000008000000}"/>
    <hyperlink ref="A32" r:id="rId10" display="https://www.jasso.go.jp/about/ir/toushika/__icsFiles/afieldfile/2023/06/05/access_nextage_press.pdf" xr:uid="{00000000-0004-0000-0000-000009000000}"/>
    <hyperlink ref="A34" r:id="rId11" display="https://www.azapa-eng.co.jp/news/1264/" xr:uid="{00000000-0004-0000-0000-00000A000000}"/>
    <hyperlink ref="A40" r:id="rId12" display="https://www.jasso.go.jp/about/ir/toushika/__icsFiles/afieldfile/2023/06/22/ashizawashoji_press.pdf" xr:uid="{00000000-0004-0000-0000-00000B000000}"/>
    <hyperlink ref="A41" r:id="rId13" display="https://www.city.ashiya.lg.jp/zaisei/sikin_unyou.html" xr:uid="{00000000-0004-0000-0000-00000C000000}"/>
    <hyperlink ref="A43" r:id="rId14" display="https://www.jasso.go.jp/about/ir/toushika/__icsFiles/afieldfile/2023/08/29/astem_press.pdf" xr:uid="{00000000-0004-0000-0000-00000D000000}"/>
    <hyperlink ref="A44" r:id="rId15" display="https://www.jasso.go.jp/about/ir/toushika/__icsFiles/afieldfile/2023/05/30/azuma_press.pdf" xr:uid="{00000000-0004-0000-0000-00000E000000}"/>
    <hyperlink ref="A45" r:id="rId16" display="https://www.jasso.go.jp/about/ir/toushika/__icsFiles/afieldfile/2023/06/05/azumadenka_press.pdf" xr:uid="{00000000-0004-0000-0000-00000F000000}"/>
    <hyperlink ref="A48" r:id="rId17" display="https://www.jasso.go.jp/about/ir/toushika/__icsFiles/afieldfile/2023/09/01/athlete_fa_press.pdf" xr:uid="{00000000-0004-0000-0000-000010000000}"/>
    <hyperlink ref="A52" r:id="rId18" display="https://www.jasso.go.jp/about/ir/toushika/__icsFiles/afieldfile/2021/02/24/adeka_tousihyoumei_3.pdf" xr:uid="{00000000-0004-0000-0000-000011000000}"/>
    <hyperlink ref="A55" r:id="rId19" display="https://www.jasso.go.jp/about/ir/toushika/__icsFiles/afieldfile/2024/03/29/adread_press.pdf" xr:uid="{00000000-0004-0000-0000-000012000000}"/>
    <hyperlink ref="A56" r:id="rId20" display="https://www.jasso.go.jp/about/ir/toushika/__icsFiles/afieldfile/2023/06/14/avaldata_press.pdf" xr:uid="{00000000-0004-0000-0000-000013000000}"/>
    <hyperlink ref="A57" r:id="rId21" display="https://www.jasso.go.jp/about/ir/toushika/__icsFiles/afieldfile/2021/02/24/abukumashinkin_tosihyomei.pdf" xr:uid="{00000000-0004-0000-0000-000014000000}"/>
    <hyperlink ref="A62" r:id="rId22" display="https://amuse-inc.com/%e7%8b%ac%e7%ab%8b%e8%a1%8c%e6%94%bf%e6%b3%95%e4%ba%ba%e6%97%a5%e6%9c%ac%e5%ad%a6%e7%94%9f%e6%94%af%e6%8f%b4%e6%a9%9f%e6%a7%8b%e3%80%8c%e3%82%bd%e3%83%bc%e3%82%b7%e3%83%a3%e3%83%ab%e3%83%9c%e3%83%b3/" xr:uid="{00000000-0004-0000-0000-000015000000}"/>
    <hyperlink ref="A65" r:id="rId23" display="https://www.jasso.go.jp/about/ir/toushika/__icsFiles/afieldfile/2022/06/06/alpha_giken_press.pdf" xr:uid="{00000000-0004-0000-0000-000016000000}"/>
    <hyperlink ref="A69" r:id="rId24" display="https://www.ands.co.jp/news/2024/11/post-24.html" xr:uid="{00000000-0004-0000-0000-000017000000}"/>
    <hyperlink ref="A72" r:id="rId25" display="https://www.jasso.go.jp/about/ir/toushika/__icsFiles/afieldfile/2023/05/26/ecselvice_press.pdf" xr:uid="{00000000-0004-0000-0000-000018000000}"/>
    <hyperlink ref="A87" r:id="rId26" display="https://www.jasso.go.jp/about/ir/toushika/__icsFiles/afieldfile/2024/11/01/izumi_chemical_press.pdf" xr:uid="{00000000-0004-0000-0000-000019000000}"/>
    <hyperlink ref="A98" r:id="rId27" display="https://www.jasso.go.jp/about/ir/toushika/__icsFiles/afieldfile/2023/09/20/ichikawa_press.pdf" xr:uid="{00000000-0004-0000-0000-00001A000000}"/>
    <hyperlink ref="A102" r:id="rId28" display="https://www.jasso.go.jp/about/ir/toushika/__icsFiles/afieldfile/2024/06/11/itobigeishaseihansho_press.pdf" xr:uid="{00000000-0004-0000-0000-00001B000000}"/>
    <hyperlink ref="A123" r:id="rId29" display="https://www.jasso.go.jp/about/ir/toushika/__icsFiles/afieldfile/2024/06/05/iwabuchi_press.pdf" xr:uid="{00000000-0004-0000-0000-00001C000000}"/>
    <hyperlink ref="A132" r:id="rId30" display="https://www.jasso.go.jp/about/ir/toushika/__icsFiles/afieldfile/2024/11/08/ugo_densetsu_kogyo_press.pdf" xr:uid="{00000000-0004-0000-0000-00001D000000}"/>
    <hyperlink ref="A140" r:id="rId31" display="https://agekke-group.co.jp/4048" xr:uid="{00000000-0004-0000-0000-00001E000000}"/>
    <hyperlink ref="A141" r:id="rId32" display="https://www.jasso.go.jp/about/ir/toushika/__icsFiles/afieldfile/2024/11/11/h-s_Insurance_press.pdf" xr:uid="{00000000-0004-0000-0000-00001F000000}"/>
    <hyperlink ref="A142" r:id="rId33" display="https://www.jasso.go.jp/about/ir/toushika/__icsFiles/afieldfile/2021/10/26/arc_press.pdf" xr:uid="{00000000-0004-0000-0000-000020000000}"/>
    <hyperlink ref="A144" r:id="rId34" display="https://www.jasso.go.jp/about/ir/toushika/__icsFiles/afieldfile/2021/07/15/au_jibun_bank_corporation.pdf" xr:uid="{00000000-0004-0000-0000-000021000000}"/>
    <hyperlink ref="A145" r:id="rId35" display="https://www.jasso.go.jp/about/ir/toushika/__icsFiles/afieldfile/2023/12/18/exceed_press.pdf" xr:uid="{00000000-0004-0000-0000-000022000000}"/>
    <hyperlink ref="A149" r:id="rId36" display="https://www.city.etajima.hiroshima.jp/cms/articles/show/10403" xr:uid="{00000000-0004-0000-0000-000023000000}"/>
    <hyperlink ref="A150" r:id="rId37" display="https://www.city.edogawa.tokyo.jp/e067/kuseijoho/zaisei/zaiseijokyo/toshihyomei/index.html" xr:uid="{00000000-0004-0000-0000-000024000000}"/>
    <hyperlink ref="A151" r:id="rId38" display="https://www.kknsp.jp/2501-002/" xr:uid="{00000000-0004-0000-0000-000025000000}"/>
    <hyperlink ref="A153" r:id="rId39" display="https://www.jasso.go.jp/about/ir/toushika/__icsFiles/afieldfile/2023/11/16/nbe_press.pdf" xr:uid="{00000000-0004-0000-0000-000026000000}"/>
    <hyperlink ref="A155" r:id="rId40" display="https://www.jasso.go.jp/about/ir/toushika/__icsFiles/afieldfile/2021/10/22/ehime_bank_press.pdf" xr:uid="{00000000-0004-0000-0000-000027000000}"/>
    <hyperlink ref="A163" r:id="rId41" display="https://www.town.ora.gunma.jp/s037/010/010/socialbond_ora.html" xr:uid="{00000000-0004-0000-0000-000028000000}"/>
    <hyperlink ref="A168" r:id="rId42" display="https://www.town.oiso.kanagawa.jp/soshiki/kaikei/kaikei/tanto/21976.html" xr:uid="{00000000-0004-0000-0000-000029000000}"/>
    <hyperlink ref="A175" r:id="rId43" display="https://www.jasso.go.jp/about/ir/toushika/__icsFiles/afieldfile/2024/09/06/osaka_univofeconomics_press.pdf" xr:uid="{00000000-0004-0000-0000-00002A000000}"/>
    <hyperlink ref="A176" r:id="rId44" display="https://www.jasso.go.jp/about/ir/toushika/__icsFiles/afieldfile/2025/02/03/osaka_shimin_kyosai_press.pdf" xr:uid="{00000000-0004-0000-0000-00002B000000}"/>
    <hyperlink ref="A181" r:id="rId45" display="https://osakahokubu-yakult.co.jp/2023/06/07/p6209/" xr:uid="{00000000-0004-0000-0000-00002C000000}"/>
    <hyperlink ref="A183" r:id="rId46" display="https://www.jasso.go.jp/about/ir/toushika/__icsFiles/afieldfile/2023/06/01/ozeki_press.pdf" xr:uid="{00000000-0004-0000-0000-00002D000000}"/>
    <hyperlink ref="A186" r:id="rId47" display="https://www.jasso.go.jp/about/ir/toushika/__icsFiles/afieldfile/2024/02/13/otake_press.pdf" xr:uid="{00000000-0004-0000-0000-00002E000000}"/>
    <hyperlink ref="A188" r:id="rId48" display="https://www.jasso.go.jp/about/ir/toushika/__icsFiles/afieldfile/2024/01/26/otakenagoya_press.pdf" xr:uid="{00000000-0004-0000-0000-00002F000000}"/>
    <hyperlink ref="A195" r:id="rId49" display="https://www.city.ofunato.iwate.jp/soshiki/kaikei/34148.html" xr:uid="{00000000-0004-0000-0000-000030000000}"/>
    <hyperlink ref="A198" r:id="rId50" display="https://www.jasso.go.jp/about/ir/toushika/__icsFiles/afieldfile/2024/03/13/okanokiko_press.pdf" xr:uid="{00000000-0004-0000-0000-000031000000}"/>
    <hyperlink ref="A202" r:id="rId51" display="https://www.osg-jp.com/catalog/view/11" xr:uid="{00000000-0004-0000-0000-000032000000}"/>
    <hyperlink ref="A213" r:id="rId52" display="https://www.officenetwork.co.jp/fr/news/20240909/" xr:uid="{00000000-0004-0000-0000-000033000000}"/>
    <hyperlink ref="A218" r:id="rId53" display="https://www.jasso.go.jp/about/ir/toushika/__icsFiles/afieldfile/2021/06/30/original_press_1.pdf" xr:uid="{00000000-0004-0000-0000-000034000000}"/>
    <hyperlink ref="A230" r:id="rId54" display="https://www.jasso.go.jp/about/ir/toushika/__icsFiles/afieldfile/2023/11/16/kagayakinokai_press.pdf" xr:uid="{00000000-0004-0000-0000-000035000000}"/>
    <hyperlink ref="A233" r:id="rId55" display="https://www.jasso.go.jp/about/ir/toushika/__icsFiles/afieldfile/2023/03/17/kakuix_press.pdf" xr:uid="{00000000-0004-0000-0000-000036000000}"/>
    <hyperlink ref="A240" r:id="rId56" display="https://www.jasso.go.jp/about/ir/toushika/__icsFiles/afieldfile/2024/11/05/kasugaicity_press.pdf" xr:uid="{00000000-0004-0000-0000-000037000000}"/>
    <hyperlink ref="A243" r:id="rId57" display="https://www.jasso.go.jp/about/ir/toushika/__icsFiles/afieldfile/2021/09/16/kathuden_press.pdf" xr:uid="{00000000-0004-0000-0000-000038000000}"/>
    <hyperlink ref="A244" r:id="rId58" display="https://www.jasso.go.jp/about/ir/toushika/__icsFiles/afieldfile/2024/06/05/kadoyagumi_press.pdf" xr:uid="{00000000-0004-0000-0000-000039000000}"/>
    <hyperlink ref="A245" r:id="rId59" display="https://www.jasso.go.jp/about/ir/toushika/__icsFiles/afieldfile/2021/02/24/osirase_20180824.pdf" xr:uid="{00000000-0004-0000-0000-00003A000000}"/>
    <hyperlink ref="A252" r:id="rId60" display="https://www.kaneta-co.com/news/%e3%80%8c%e3%82%bd%e3%83%bc%e3%82%b7%e3%83%a3%e3%83%ab%e3%83%9c%e3%83%b3%e3%83%89%e3%80%8d%e3%81%b8%e6%8a%95%e8%b3%87%e3%81%84%e3%81%9f%e3%81%97%e3%81%be%e3%81%97%e3%81%9f%e3%80%82" xr:uid="{00000000-0004-0000-0000-00003B000000}"/>
    <hyperlink ref="A255" r:id="rId61" display="https://www.jasso.go.jp/about/ir/toushika/__icsFiles/afieldfile/2024/09/03/kamiamakusacity_press.pdf" xr:uid="{00000000-0004-0000-0000-00003C000000}"/>
    <hyperlink ref="A259" r:id="rId62" display="https://www.jasso.go.jp/about/ir/toushika/__icsFiles/afieldfile/2023/05/25/kamiyagakuen_press.pdf" xr:uid="{00000000-0004-0000-0000-00003D000000}"/>
    <hyperlink ref="A261" r:id="rId63" display="https://www.jasso.go.jp/about/ir/toushika/__icsFiles/afieldfile/2024/06/05/karubenosato_press.pdf" xr:uid="{00000000-0004-0000-0000-00003E000000}"/>
    <hyperlink ref="A266" r:id="rId64" display="https://kawanokk.co.jp/conc_wp/%e7%8b%ac%e7%ab%8b%e8%a1%8c%e6%94%bf%e6%b3%95%e4%ba%ba%e6%97%a5%e6%9c%ac%e5%ad%a6%e7%94%9f%e6%94%af%e6%8f%b4%e6%a9%9f%e6%a7%8b%e3%81%8c%e7%99%ba%e8%a1%8c%e3%81%99%e3%82%8b%e3%80%8c%e3%82%bd%e3%83%bc/" xr:uid="{00000000-0004-0000-0000-00003F000000}"/>
    <hyperlink ref="A270" r:id="rId65" display="https://www.jasso.go.jp/about/ir/toushika/__icsFiles/afieldfile/2024/02/07/kanki_publishing_press.pdf" xr:uid="{00000000-0004-0000-0000-000040000000}"/>
    <hyperlink ref="A274" r:id="rId66" display="https://www.kandt.co.jp/topics/20240226-01.html" xr:uid="{00000000-0004-0000-0000-000041000000}"/>
    <hyperlink ref="A279" r:id="rId67" display="https://www.jasso.go.jp/about/ir/toushika/__icsFiles/afieldfile/2024/06/05/keylex_press.pdf" xr:uid="{00000000-0004-0000-0000-000042000000}"/>
    <hyperlink ref="A281" r:id="rId68" location="block110-92" display="https://www.kbk-sootblower.co.jp/publics/index/27/detail=1/b_id=110/r_id=92 - block110-92" xr:uid="{00000000-0004-0000-0000-000043000000}"/>
    <hyperlink ref="A285" r:id="rId69" display="https://www.jasso.go.jp/about/ir/toushika/__icsFiles/afieldfile/2021/11/01/kishimoto_press.pdf" xr:uid="{00000000-0004-0000-0000-000044000000}"/>
    <hyperlink ref="A289" r:id="rId70" display="https://www.jasso.go.jp/about/ir/toushika/__icsFiles/afieldfile/2024/06/05/kida_press.pdf" xr:uid="{00000000-0004-0000-0000-000045000000}"/>
    <hyperlink ref="A296" r:id="rId71" display="https://www.jasso.go.jp/about/ir/toushika/__icsFiles/afieldfile/2025/02/06/kyukyu_press.pdf" xr:uid="{00000000-0004-0000-0000-000046000000}"/>
    <hyperlink ref="A303" r:id="rId72" display="https://www.jasso.go.jp/about/ir/toushika/__icsFiles/afieldfile/2021/02/24/kyoto_toushihyoumei_jasso.pdf" xr:uid="{00000000-0004-0000-0000-000047000000}"/>
    <hyperlink ref="A304" r:id="rId73" display="https://www.jasso.go.jp/about/ir/toushika/__icsFiles/afieldfile/2021/02/24/kyotoshinyokinko_tosihyomei.pdf" xr:uid="{00000000-0004-0000-0000-000048000000}"/>
    <hyperlink ref="A308" r:id="rId74" display="https://www.jasso.go.jp/about/ir/toushika/__icsFiles/afieldfile/2023/11/17/kyoritsugiken_press.pdf" xr:uid="{00000000-0004-0000-0000-000049000000}"/>
    <hyperlink ref="A311" r:id="rId75" display="https://www.jasso.go.jp/about/ir/toushika/__icsFiles/afieldfile/2022/01/20/kyowa_corporation_press.pdf" xr:uid="{00000000-0004-0000-0000-00004A000000}"/>
    <hyperlink ref="A313" r:id="rId76" display="https://www.kiyota-s.com/news/2026" xr:uid="{00000000-0004-0000-0000-00004B000000}"/>
    <hyperlink ref="A314" r:id="rId77" display="https://www.jasso.go.jp/about/ir/toushika/__icsFiles/afieldfile/2023/09/01/kiyomoto_press.pdf" xr:uid="{00000000-0004-0000-0000-00004C000000}"/>
    <hyperlink ref="A319" r:id="rId78" display="https://www.jasso.go.jp/about/ir/toushika/__icsFiles/afieldfile/2022/10/31/kuga_press.pdf" xr:uid="{00000000-0004-0000-0000-00004D000000}"/>
    <hyperlink ref="A325" r:id="rId79" display="https://www.jasso.go.jp/about/ir/toushika/__icsFiles/afieldfile/2024/03/29/kumagai_construction_press.pdf" xr:uid="{00000000-0004-0000-0000-00004E000000}"/>
    <hyperlink ref="A328" r:id="rId80" display="https://www.jasso.go.jp/about/ir/toushika/__icsFiles/afieldfile/2025/01/30/kurashiki_fukutokukai_press.pdf" xr:uid="{00000000-0004-0000-0000-00004F000000}"/>
    <hyperlink ref="A331" r:id="rId81" display="https://www.cleankobo.co.jp/information/%e7%8b%ac%e7%ab%8b%e8%a1%8c%e6%94%bf%e6%b3%95%e4%ba%ba%e6%97%a5%e6%9c%ac%e5%ad%a6%e7%94%9f%e6%94%af%e6%8f%b4%e6%a9%9f%e6%a7%8b%e3%81%b8%e3%81%ae%e6%8a%95%e8%b3%87%e3%81%84%e3%81%9f%e3%81%97%e3%81%be/" xr:uid="{00000000-0004-0000-0000-000050000000}"/>
    <hyperlink ref="A333" r:id="rId82" display="https://www.jasso.go.jp/about/ir/toushika/__icsFiles/afieldfile/2024/11/01/kurita_machinery_mfg_press.pdf" xr:uid="{00000000-0004-0000-0000-000051000000}"/>
    <hyperlink ref="A334" r:id="rId83" display="https://www.creotech.co.jp/news/1102/" xr:uid="{00000000-0004-0000-0000-000052000000}"/>
    <hyperlink ref="A335" r:id="rId84" display="https://www.clovernetwork.co.jp/blog/2023/11/08/225" xr:uid="{00000000-0004-0000-0000-000053000000}"/>
    <hyperlink ref="A341" r:id="rId85" display="https://www.jasso.go.jp/about/ir/toushika/__icsFiles/afieldfile/2025/02/13/keijinkai_press.pdf" xr:uid="{00000000-0004-0000-0000-000054000000}"/>
    <hyperlink ref="A344" r:id="rId86" display="https://www.jasso.go.jp/about/ir/toushika/__icsFiles/afieldfile/2024/02/13/ksk_press.pdf" xr:uid="{00000000-0004-0000-0000-000055000000}"/>
    <hyperlink ref="A345" r:id="rId87" display="https://ksp-kokusai.co.jp/kspefforts/ksp_socialbond2023/" xr:uid="{00000000-0004-0000-0000-000056000000}"/>
    <hyperlink ref="A352" r:id="rId88" display="https://www.jasso.go.jp/about/ir/toushika/__icsFiles/afieldfile/2024/05/17/kousaka_press.pdf" xr:uid="{00000000-0004-0000-0000-000057000000}"/>
    <hyperlink ref="A355" r:id="rId89" display="https://www.jasso.go.jp/about/ir/toushika/__icsFiles/afieldfile/2023/06/05/koushin_press.pdf" xr:uid="{00000000-0004-0000-0000-000058000000}"/>
    <hyperlink ref="A358" r:id="rId90" display="https://www.jasso.go.jp/about/ir/toushika/__icsFiles/afieldfile/2025/01/22/goda_industries_press.pdf" xr:uid="{00000000-0004-0000-0000-000059000000}"/>
    <hyperlink ref="A359" r:id="rId91" display="https://www.kochi-bank.co.jp/news/012500.html" xr:uid="{00000000-0004-0000-0000-00005A000000}"/>
    <hyperlink ref="A361" r:id="rId92" display="https://www.jasso.go.jp/about/ir/toushika/__icsFiles/afieldfile/2023/08/29/kodensya_press.pdf" xr:uid="{00000000-0004-0000-0000-00005B000000}"/>
    <hyperlink ref="A363" r:id="rId93" display="https://www.jasso.go.jp/about/ir/toushika/__icsFiles/afieldfile/2024/06/10/konosu_city_press.pdf" xr:uid="{00000000-0004-0000-0000-00005C000000}"/>
    <hyperlink ref="A368" r:id="rId94" display="https://www.jasso.go.jp/about/ir/toushika/__icsFiles/afieldfile/2024/06/05/koyokako_press.pdf" xr:uid="{00000000-0004-0000-0000-00005D000000}"/>
    <hyperlink ref="A370" r:id="rId95" display="http://www.koga-isotope.co.jp/information/detail-232.html" xr:uid="{00000000-0004-0000-0000-00005E000000}"/>
    <hyperlink ref="A371" r:id="rId96" display="https://www.jasso.go.jp/about/ir/toushika/__icsFiles/afieldfile/2022/10/20/kougetsu_press.pdf" xr:uid="{00000000-0004-0000-0000-00005F000000}"/>
    <hyperlink ref="A372" r:id="rId97" display="https://www.jasso.go.jp/about/ir/toushika/__icsFiles/afieldfile/2022/01/19/kosetsu_consultant_press.pdf" xr:uid="{00000000-0004-0000-0000-000060000000}"/>
    <hyperlink ref="A376" r:id="rId98" display="https://www.jasso.go.jp/about/ir/toushika/__icsFiles/afieldfile/2023/09/05/kokusaihoken_press.pdf" xr:uid="{00000000-0004-0000-0000-000061000000}"/>
    <hyperlink ref="A377" r:id="rId99" display="https://www.jasso.go.jp/about/ir/toushika/__icsFiles/afieldfile/2025/01/30/kojima_corporation_press.pdf" xr:uid="{00000000-0004-0000-0000-000062000000}"/>
    <hyperlink ref="A390" r:id="rId100" display="https://www.jasso.go.jp/about/ir/toushika/__icsFiles/afieldfile/2021/10/25/comori_corporation_press.pdf" xr:uid="{00000000-0004-0000-0000-000063000000}"/>
    <hyperlink ref="A391" r:id="rId101" display="https://www.jasso.go.jp/about/ir/toushika/__icsFiles/afieldfile/2024/06/13/colmo_press.pdf" xr:uid="{00000000-0004-0000-0000-000064000000}"/>
    <hyperlink ref="A396" r:id="rId102" display="https://www.jasso.go.jp/about/ir/toushika/__icsFiles/afieldfile/2023/10/17/zaiso_press.pdf" xr:uid="{00000000-0004-0000-0000-000065000000}"/>
    <hyperlink ref="A398" r:id="rId103" display="https://www.jasso.go.jp/about/ir/toushika/__icsFiles/afieldfile/2023/10/17/saiden_press.pdf" xr:uid="{00000000-0004-0000-0000-000066000000}"/>
    <hyperlink ref="A400" r:id="rId104" display="https://www.jasso.go.jp/about/ir/toushika/__icsFiles/afieldfile/2023/08/29/zaou_press.pdf" xr:uid="{00000000-0004-0000-0000-000067000000}"/>
    <hyperlink ref="A401" r:id="rId105" display="https://www.jasso.go.jp/about/ir/toushika/__icsFiles/afieldfile/2022/04/11/sagaelogistics_press.pdf" xr:uid="{00000000-0004-0000-0000-000068000000}"/>
    <hyperlink ref="A402" r:id="rId106" display="https://www.sakakigumi.co.jp/topics/details/index.php?i=139" xr:uid="{00000000-0004-0000-0000-000069000000}"/>
    <hyperlink ref="A403" r:id="rId107" display="https://www.jasso.go.jp/about/ir/toushika/__icsFiles/afieldfile/2024/11/01/sakaguchiconstruction_press.pdf" xr:uid="{00000000-0004-0000-0000-00006A000000}"/>
    <hyperlink ref="A405" r:id="rId108" display="https://www.city.sagamihara.kanagawa.jp/shisei/1026803/1003966/1023917/index.html" xr:uid="{00000000-0004-0000-0000-00006B000000}"/>
    <hyperlink ref="A412" r:id="rId109" display="https://www.town.sasaguri.fukuoka.jp/soshiki/zaisei/zaisei/r3_sdgs.html" xr:uid="{00000000-0004-0000-0000-00006C000000}"/>
    <hyperlink ref="A418" r:id="rId110" display="https://www.jasso.go.jp/about/ir/toushika/__icsFiles/afieldfile/2023/10/30/sadoshima_press.pdf" xr:uid="{00000000-0004-0000-0000-00006D000000}"/>
    <hyperlink ref="A420" r:id="rId111" display="https://www.jasso.go.jp/about/ir/toushika/__icsFiles/afieldfile/2022/01/17/thepack_press.pdf" xr:uid="{00000000-0004-0000-0000-00006E000000}"/>
    <hyperlink ref="A425" r:id="rId112" display="https://www.jasso.go.jp/about/ir/toushika/__icsFiles/afieldfile/2025/02/18/sanki_co_press.pdf" xr:uid="{00000000-0004-0000-0000-00006F000000}"/>
    <hyperlink ref="A427" r:id="rId113" display="https://www.sankyoseiko.co.jp/sdgs/report/2215/" xr:uid="{00000000-0004-0000-0000-000070000000}"/>
    <hyperlink ref="A429" r:id="rId114" display="https://www.jasso.go.jp/about/ir/toushika/__icsFiles/afieldfile/2024/06/05/sanko_kasetsu_lease_press.pdf" xr:uid="{00000000-0004-0000-0000-000071000000}"/>
    <hyperlink ref="A433" r:id="rId115" display="https://www.jasso.go.jp/about/ir/toushika/__icsFiles/afieldfile/2023/08/29/sansyodo_press.pdf" xr:uid="{00000000-0004-0000-0000-000072000000}"/>
    <hyperlink ref="A451" r:id="rId116" display="https://www.jasso.go.jp/about/ir/toushika/__icsFiles/afieldfile/2021/02/24/20180907.pdf" xr:uid="{00000000-0004-0000-0000-000073000000}"/>
    <hyperlink ref="A454" r:id="rId117" display="https://www.jasso.go.jp/about/ir/toushika/__icsFiles/afieldfile/2021/04/15/press_release.pdf" xr:uid="{00000000-0004-0000-0000-000074000000}"/>
    <hyperlink ref="A466" r:id="rId118" display="https://www.city.shinagawa.tokyo.jp/PC/kuseizyoho/kuseizyoho-siryo/toushihyoumei/20230822144030.html" xr:uid="{00000000-0004-0000-0000-000075000000}"/>
    <hyperlink ref="A468" r:id="rId119" display="https://www.jasso.go.jp/about/ir/toushika/__icsFiles/afieldfile/2021/06/30/shinonome_press.pdf" xr:uid="{00000000-0004-0000-0000-000076000000}"/>
    <hyperlink ref="A472" r:id="rId120" location="n252" display="https://www.shibutani.co.jp/news/ - n252" xr:uid="{00000000-0004-0000-0000-000077000000}"/>
    <hyperlink ref="A481" r:id="rId121" display="https://www.jasso.go.jp/about/ir/toushika/__icsFiles/afieldfile/2025/01/22/shimomura_co_press.pdf" xr:uid="{00000000-0004-0000-0000-000078000000}"/>
    <hyperlink ref="A483" r:id="rId122" display="https://www.jasso.go.jp/about/ir/toushika/__icsFiles/afieldfile/2024/06/05/shukodo_press_2.pdf" xr:uid="{00000000-0004-0000-0000-000079000000}"/>
    <hyperlink ref="A488" r:id="rId123" display="https://www.jasso.go.jp/about/ir/toushika/__icsFiles/afieldfile/2024/02/05/super_brillant_press.pdf" xr:uid="{00000000-0004-0000-0000-00007A000000}"/>
    <hyperlink ref="A496" r:id="rId124" display="https://www.shogawa.jp/archives/11222" xr:uid="{00000000-0004-0000-0000-00007B000000}"/>
    <hyperlink ref="A506" r:id="rId125" display="https://www.jasso.go.jp/about/ir/toushika/__icsFiles/afieldfile/2024/09/03/johoku_industrial_press.pdf" xr:uid="{00000000-0004-0000-0000-00007C000000}"/>
    <hyperlink ref="A509" r:id="rId126" display="https://www.jasso.go.jp/about/ir/toushika/__icsFiles/afieldfile/2024/06/05/showagiken_press.pdf" xr:uid="{00000000-0004-0000-0000-00007D000000}"/>
    <hyperlink ref="A510" r:id="rId127" display="http://www.showa-shiko.co.jp/%e7%8b%ac%e7%ab%8b%e8%a1%8c%e6%94%bf%e6%b3%95%e4%ba%ba%e6%97%a5%e6%9c%ac%e5%ad%a6%e7%94%9f%e6%94%af%e6%8f%b4%e6%a9%9f%e6%a7%8b%e3%81%8c%e7%99%ba%e8%a1%8c%e3%81%99%e3%82%8b-%e3%80%8c%e3%82%bd%e3%83%bc/" xr:uid="{00000000-0004-0000-0000-00007E000000}"/>
    <hyperlink ref="A523" r:id="rId128" display="https://www.jasso.go.jp/about/ir/toushika/__icsFiles/afieldfile/2023/09/25/shingonshu_chisanha_press.pdf" xr:uid="{00000000-0004-0000-0000-00007F000000}"/>
    <hyperlink ref="A530" r:id="rId129" display="https://www.jasso.go.jp/about/ir/toushika/__icsFiles/afieldfile/2023/06/14/shinnipponair_press.pdf" xr:uid="{00000000-0004-0000-0000-000080000000}"/>
    <hyperlink ref="A532" r:id="rId130" display="https://www.jasso.go.jp/about/ir/toushika/__icsFiles/afieldfile/2023/06/08/shinraichemical_press.pdf" xr:uid="{00000000-0004-0000-0000-000081000000}"/>
    <hyperlink ref="A533" r:id="rId131" display="https://www.jasso.go.jp/about/ir/toushika/__icsFiles/afieldfile/2025/02/06/shinwa_press.pdf" xr:uid="{00000000-0004-0000-0000-000082000000}"/>
    <hyperlink ref="A537" r:id="rId132" display="http://sugiyasu.co.jp/2023/09/07/%E7%8B%AC%E7%AB%8B%E8%A1%8C%E6%94%BF%E6%B3%95%E4%BA%BA%E6%97%A5%E6%9C%AC%E5%AD%A6%E7%94%9F%E6%94%AF%E6%8F%B4%E6%A9%9F%E6%A7%8B%E3%81%8C%E7%99%BA%E8%A1%8C%E3%81%99%E3%82%8B%E3%80%8C%E3%82%BD%E3%83%BC/" xr:uid="{00000000-0004-0000-0000-000083000000}"/>
    <hyperlink ref="A538" r:id="rId133" display="https://www.jasso.go.jp/about/ir/toushika/__icsFiles/afieldfile/2024/07/01/sujahta_press.pdf" xr:uid="{00000000-0004-0000-0000-000084000000}"/>
    <hyperlink ref="A545" r:id="rId134" display="https://www.jasso.go.jp/about/ir/toushika/__icsFiles/afieldfile/2025/02/07/suwa_press.pdf" xr:uid="{00000000-0004-0000-0000-000085000000}"/>
    <hyperlink ref="A546" r:id="rId135" display="https://www.jasso.go.jp/about/ir/toushika/__icsFiles/afieldfile/2024/11/05/suwacity_press.pdf" xr:uid="{00000000-0004-0000-0000-000086000000}"/>
    <hyperlink ref="A548" r:id="rId136" display="http://www.seikosha-gr.co.jp/news/397" xr:uid="{00000000-0004-0000-0000-000087000000}"/>
    <hyperlink ref="A549" r:id="rId137" display="https://www.jasso.go.jp/about/ir/toushika/__icsFiles/afieldfile/2023/11/29/seiko.pdf" xr:uid="{00000000-0004-0000-0000-000088000000}"/>
    <hyperlink ref="A555" r:id="rId138" display="https://www.jasso.go.jp/about/ir/toushika/__icsFiles/afieldfile/2023/11/07/seyfert_press.pdf" xr:uid="{00000000-0004-0000-0000-000089000000}"/>
    <hyperlink ref="A561" r:id="rId139" display="https://www.jasso.go.jp/about/ir/toushika/__icsFiles/afieldfile/2023/06/01/seiritsu_press.pdf" xr:uid="{00000000-0004-0000-0000-00008A000000}"/>
    <hyperlink ref="A562" r:id="rId140" display="https://www.jasso.go.jp/about/ir/toushika/__icsFiles/afieldfile/2023/06/05/sekaishisosha_press.pdf" xr:uid="{00000000-0004-0000-0000-00008B000000}"/>
    <hyperlink ref="A565" r:id="rId141" display="https://www.jasso.go.jp/about/ir/toushika/__icsFiles/afieldfile/2024/11/05/setagaya_general_services.pdf" xr:uid="{00000000-0004-0000-0000-00008C000000}"/>
    <hyperlink ref="A566" r:id="rId142" display="https://www.jasso.go.jp/about/ir/toushika/__icsFiles/afieldfile/2023/09/11/zett_press.pdf" xr:uid="{00000000-0004-0000-0000-00008D000000}"/>
    <hyperlink ref="A570" r:id="rId143" display="https://www.jasso.go.jp/about/ir/toushika/__icsFiles/afieldfile/2024/02/07/sengoku_press.pdf" xr:uid="{00000000-0004-0000-0000-00008E000000}"/>
    <hyperlink ref="A575" r:id="rId144" display="https://note.central-engineering.jp/n/nd810e500ce7a" xr:uid="{00000000-0004-0000-0000-00008F000000}"/>
    <hyperlink ref="A578" r:id="rId145" display="https://www.jasso.go.jp/about/ir/toushika/__icsFiles/afieldfile/2023/05/25/senmi_press.pdf" xr:uid="{00000000-0004-0000-0000-000090000000}"/>
    <hyperlink ref="A583" r:id="rId146" display="https://www.jasso.go.jp/about/ir/toushika/__icsFiles/afieldfile/2023/02/02/sonylife_press.pdf" xr:uid="{00000000-0004-0000-0000-000091000000}"/>
    <hyperlink ref="A587" r:id="rId147" display="https://www.jasso.go.jp/about/ir/toushika/__icsFiles/afieldfile/2024/09/03/daiichi_gakushusha_press.pdf" xr:uid="{00000000-0004-0000-0000-000092000000}"/>
    <hyperlink ref="A588" r:id="rId148" display="https://www.jasso.go.jp/about/ir/toushika/__icsFiles/afieldfile/2023/06/14/abic_press.pdf" xr:uid="{00000000-0004-0000-0000-000093000000}"/>
    <hyperlink ref="A589" r:id="rId149" display="https://www.jasso.go.jp/about/ir/toushika/__icsFiles/afieldfile/2022/05/19/daiiti_press_1.pdf" xr:uid="{00000000-0004-0000-0000-000094000000}"/>
    <hyperlink ref="A590" r:id="rId150" display="https://www.jasso.go.jp/about/ir/toushika/__icsFiles/afieldfile/2023/09/01/daiki_press.pdf" xr:uid="{00000000-0004-0000-0000-000095000000}"/>
    <hyperlink ref="A593" r:id="rId151" display="https://www.jasso.go.jp/about/ir/toushika/__icsFiles/afieldfile/2024/01/18/daigo_transportation_press.pdf" xr:uid="{00000000-0004-0000-0000-000096000000}"/>
    <hyperlink ref="A594" r:id="rId152" display="https://www.jasso.go.jp/about/ir/toushika/__icsFiles/afieldfile/2024/01/18/daigo_logistics_press.pdf" xr:uid="{00000000-0004-0000-0000-000097000000}"/>
    <hyperlink ref="A595" r:id="rId153" display="https://www.daidotrading.co.jp/item/%ef%bc%88%e7%8b%ac%ef%bc%89%e6%97%a5%e6%9c%ac%e5%ad%a6%e7%94%9f%e6%94%af%e6%8f%b4%e6%a9%9f%e6%a7%8b%e3%80%8c%e3%82%bd%e3%83%bc%e3%82%b7%e3%83%a3%e3%83%ab%e3%83%9c%e3%83%b3%e3%83%89%e3%80%8d%e3%81%b8.html" xr:uid="{00000000-0004-0000-0000-000098000000}"/>
    <hyperlink ref="A597" r:id="rId154" display="https://www.jasso.go.jp/about/ir/toushika/__icsFiles/afieldfile/2023/09/25/dainihonmokuzaiboufu_press.pdf" xr:uid="{00000000-0004-0000-0000-000099000000}"/>
    <hyperlink ref="A609" r:id="rId155" display="https://www.city.takaoka.toyama.jp/soshiki/kaikeika/1/1/1/2754.html" xr:uid="{00000000-0004-0000-0000-00009A000000}"/>
    <hyperlink ref="A612" r:id="rId156" display="https://www.jasso.go.jp/about/ir/toushika/__icsFiles/afieldfile/2024/06/05/takadakozai_press.pdf" xr:uid="{00000000-0004-0000-0000-00009B000000}"/>
    <hyperlink ref="A616" r:id="rId157" display="https://www.jasso.go.jp/about/ir/toushika/__icsFiles/afieldfile/2025/02/03/takigawa_gakuen.pdf" xr:uid="{00000000-0004-0000-0000-00009C000000}"/>
    <hyperlink ref="A617" r:id="rId158" display="https://www.jasso.go.jp/about/ir/toushika/__icsFiles/afieldfile/2024/02/05/takino_filter_press.pdf" xr:uid="{00000000-0004-0000-0000-00009D000000}"/>
    <hyperlink ref="A628" r:id="rId159" display="https://www.jasso.go.jp/about/ir/toushika/__icsFiles/afieldfile/2023/09/11/tanizawaseisakusho_press.pdf" xr:uid="{00000000-0004-0000-0000-00009E000000}"/>
    <hyperlink ref="A631" r:id="rId160" display="https://www.jasso.go.jp/about/ir/toushika/__icsFiles/afieldfile/2023/09/01/tamurasangyo_press.pdf" xr:uid="{00000000-0004-0000-0000-00009F000000}"/>
    <hyperlink ref="A635" r:id="rId161" display="https://www.jasso.go.jp/about/ir/toushika/__icsFiles/afieldfile/2023/02/08/chieru_press.pdf" xr:uid="{00000000-0004-0000-0000-0000A0000000}"/>
    <hyperlink ref="A636" r:id="rId162" display="https://chieru-cb.co.jp/news/344" xr:uid="{00000000-0004-0000-0000-0000A1000000}"/>
    <hyperlink ref="A641" r:id="rId163" display="https://www.jasso.go.jp/about/ir/toushika/__icsFiles/afieldfile/2024/01/22/chitakogyo_press.pdf" xr:uid="{00000000-0004-0000-0000-0000A2000000}"/>
    <hyperlink ref="A649" r:id="rId164" display="https://www.city.chiba.jp/zaiseikyoku/zaisei/shikin/sdgssai.html" xr:uid="{00000000-0004-0000-0000-0000A3000000}"/>
    <hyperlink ref="A655" r:id="rId165" display="https://www.jasso.go.jp/about/ir/toushika/__icsFiles/afieldfile/2024/02/20/chuseki_press.pdf" xr:uid="{00000000-0004-0000-0000-0000A4000000}"/>
    <hyperlink ref="A656" r:id="rId166" display="https://www.jasso.go.jp/about/ir/toushika/__icsFiles/afieldfile/2023/11/16/chuchiku_press.pdf" xr:uid="{00000000-0004-0000-0000-0000A5000000}"/>
    <hyperlink ref="A662" r:id="rId167" display="https://www.jasso.go.jp/about/ir/toushika/__icsFiles/afieldfile/2024/02/13/chiyoda_gravure_press.pdf" xr:uid="{00000000-0004-0000-0000-0000A6000000}"/>
    <hyperlink ref="A663" r:id="rId168" display="https://www.jasso.go.jp/about/ir/toushika/__icsFiles/afieldfile/2024/06/05/chiyoda-keisou_press.pdf" xr:uid="{00000000-0004-0000-0000-0000A7000000}"/>
    <hyperlink ref="A664" r:id="rId169" display="https://www.jasso.go.jp/about/ir/toushika/__icsFiles/afieldfile/2023/09/05/tsushinsetsubi_press.pdf" xr:uid="{00000000-0004-0000-0000-0000A8000000}"/>
    <hyperlink ref="A667" r:id="rId170" display="https://www.jasso.go.jp/about/ir/toushika/__icsFiles/afieldfile/2023/09/11/tsujitorakensetsu_press.pdf" xr:uid="{00000000-0004-0000-0000-0000A9000000}"/>
    <hyperlink ref="A674" r:id="rId171" display="https://www.jasso.go.jp/about/ir/toushika/__icsFiles/afieldfile/2023/02/10/digworks22_press.pdf" xr:uid="{00000000-0004-0000-0000-0000AA000000}"/>
    <hyperlink ref="A675" r:id="rId172" display="https://www.jasso.go.jp/about/ir/toushika/__icsFiles/afieldfile/2022/11/08/teikokushoin_press_1.pdf" xr:uid="{00000000-0004-0000-0000-0000AB000000}"/>
    <hyperlink ref="A680" r:id="rId173" display="https://www.jasso.go.jp/about/ir/toushika/__icsFiles/afieldfile/2021/08/26/techno_ryowa.pdf" xr:uid="{00000000-0004-0000-0000-0000AC000000}"/>
    <hyperlink ref="A685" r:id="rId174" display="https://www.teramoto.co.jp/news/20125/" xr:uid="{00000000-0004-0000-0000-0000AD000000}"/>
    <hyperlink ref="A687" r:id="rId175" display="https://www.jasso.go.jp/about/ir/toushika/__icsFiles/afieldfile/2021/11/18/dmw_press.pdf" xr:uid="{00000000-0004-0000-0000-0000AE000000}"/>
    <hyperlink ref="A691" r:id="rId176" display="https://www.jasso.go.jp/about/ir/toushika/__icsFiles/afieldfile/2024/10/23/tenryu_press.pdf" xr:uid="{00000000-0004-0000-0000-0000AF000000}"/>
    <hyperlink ref="A695" r:id="rId177" display="https://www.jasso.go.jp/about/ir/toushika/__icsFiles/afieldfile/2023/07/28/tokaigiken.pdf" xr:uid="{00000000-0004-0000-0000-0000B0000000}"/>
    <hyperlink ref="A707" r:id="rId178" display="https://www.jasso.go.jp/about/ir/toushika/__icsFiles/afieldfile/2024/02/13/tokyoshoseki_press.pdf" xr:uid="{00000000-0004-0000-0000-0000B1000000}"/>
    <hyperlink ref="A712" r:id="rId179" display="https://www.jasso.go.jp/about/ir/toushika/__icsFiles/afieldfile/2024/09/03/tokyo_rinkai_holdings_press.pdf" xr:uid="{00000000-0004-0000-0000-0000B2000000}"/>
    <hyperlink ref="A715" r:id="rId180" display="http://toshin-fx.co.jp/news/1244" xr:uid="{00000000-0004-0000-0000-0000B3000000}"/>
    <hyperlink ref="A720" r:id="rId181" display="https://www.jasso.go.jp/about/ir/toushika/__icsFiles/afieldfile/2024/09/06/tohoku_eng_plastic_press.pdf" xr:uid="{00000000-0004-0000-0000-0000B4000000}"/>
    <hyperlink ref="A723" r:id="rId182" display="https://www.jasso.go.jp/about/ir/toushika/__icsFiles/afieldfile/2024/06/11/toyo_shutter_press.pdf" xr:uid="{00000000-0004-0000-0000-0000B5000000}"/>
    <hyperlink ref="A724" r:id="rId183" display="https://www.jasso.go.jp/about/ir/toushika/__icsFiles/afieldfile/2021/06/30/toyo_press.pdf" xr:uid="{00000000-0004-0000-0000-0000B6000000}"/>
    <hyperlink ref="A726" r:id="rId184" display="https://www.jasso.go.jp/about/ir/toushika/__icsFiles/afieldfile/2023/06/20/toyodrilube_press.pdf" xr:uid="{00000000-0004-0000-0000-0000B7000000}"/>
    <hyperlink ref="A728" r:id="rId185" display="https://www.jasso.go.jp/about/ir/toushika/__icsFiles/afieldfile/2023/10/23/toriku_logitec_press.pdf" xr:uid="{00000000-0004-0000-0000-0000B8000000}"/>
    <hyperlink ref="A736" r:id="rId186" display="https://www.jasso.go.jp/about/ir/toushika/__icsFiles/afieldfile/2024/06/05/tokura_press.pdf" xr:uid="{00000000-0004-0000-0000-0000B9000000}"/>
    <hyperlink ref="A737" r:id="rId187" display="https://www.city.tokorozawa.saitama.jp/shiseijoho/oshirase/toushihyoumei.html" xr:uid="{00000000-0004-0000-0000-0000BA000000}"/>
    <hyperlink ref="A740" r:id="rId188" display="https://www.city.toshima.lg.jp/455/kuse/shisaku/kikin/2207211014.html" xr:uid="{00000000-0004-0000-0000-0000BB000000}"/>
    <hyperlink ref="A763" r:id="rId189" display="https://www.jasso.go.jp/about/ir/toushika/__icsFiles/afieldfile/2021/06/30/torii_press.pdf" xr:uid="{00000000-0004-0000-0000-0000BC000000}"/>
    <hyperlink ref="A770" r:id="rId190" display="https://www.jasso.go.jp/about/ir/toushika/__icsFiles/afieldfile/2024/11/08/nakazawa_kenpan_press.pdf" xr:uid="{00000000-0004-0000-0000-0000BD000000}"/>
    <hyperlink ref="A777" r:id="rId191" display="https://www.nakanishi-gr.co.jp/news/%e3%80%8c%e3%82%bd%e3%83%bc%e3%82%b7%e3%83%a3%e3%83%ab%e3%83%9c%e3%83%b3%e3%83%89%e3%80%8d%e3%81%b8%e3%81%ae%e6%8a%95%e8%b3%87%e3%81%ab%e3%81%a4%e3%81%84%e3%81%a6" xr:uid="{00000000-0004-0000-0000-0000BE000000}"/>
    <hyperlink ref="A785" r:id="rId192" display="https://www.naganomelco.co.jp/news/20230619-01" xr:uid="{00000000-0004-0000-0000-0000BF000000}"/>
    <hyperlink ref="A789" r:id="rId193" display="https://www.jasso.go.jp/about/ir/toushika/__icsFiles/afieldfile/2023/06/05/nacalaitesque_press.pdf" xr:uid="{00000000-0004-0000-0000-0000C0000000}"/>
    <hyperlink ref="A797" r:id="rId194" display="https://www.nacks.jp/topics/4502-2/" xr:uid="{00000000-0004-0000-0000-0000C1000000}"/>
    <hyperlink ref="A801" r:id="rId195" display="https://www.town.namie.fukushima.jp/soshiki/10/30346.html" xr:uid="{00000000-0004-0000-0000-0000C2000000}"/>
    <hyperlink ref="A805" r:id="rId196" display="https://www.nishikawa-rbr.co.jp/news_list.php?y=2023" xr:uid="{00000000-0004-0000-0000-0000C3000000}"/>
    <hyperlink ref="A810" r:id="rId197" display="https://shima-reha.com/17071/" xr:uid="{00000000-0004-0000-0000-0000C4000000}"/>
    <hyperlink ref="A811" r:id="rId198" display="https://www.neion.co.jp/blog/news/a196" xr:uid="{00000000-0004-0000-0000-0000C5000000}"/>
    <hyperlink ref="A818" r:id="rId199" display="https://www.jasso.go.jp/about/ir/toushika/__icsFiles/afieldfile/2023/05/26/nisseikako_press.pdf" xr:uid="{00000000-0004-0000-0000-0000C6000000}"/>
    <hyperlink ref="A819" r:id="rId200" display="https://www.jasso.go.jp/about/ir/toushika/__icsFiles/afieldfile/2025/02/05/redcross_hiroshima_press.pdf" xr:uid="{00000000-0004-0000-0000-0000C7000000}"/>
    <hyperlink ref="A820" r:id="rId201" display="https://www.jasso.go.jp/about/ir/toushika/__icsFiles/afieldfile/2021/06/30/press_release.pdf" xr:uid="{00000000-0004-0000-0000-0000C8000000}"/>
    <hyperlink ref="A821" r:id="rId202" display="https://www.nipponfusso.co.jp/news/145/" xr:uid="{00000000-0004-0000-0000-0000C9000000}"/>
    <hyperlink ref="A823" r:id="rId203" display="https://www.jasso.go.jp/about/ir/toushika/__icsFiles/afieldfile/2022/05/23/japanecosystem_press.pdf" xr:uid="{00000000-0004-0000-0000-0000CA000000}"/>
    <hyperlink ref="A831" r:id="rId204" display="https://www.jasso.go.jp/about/ir/toushika/__icsFiles/afieldfile/2024/10/07/nihonjishin_press.pdf" xr:uid="{00000000-0004-0000-0000-0000CB000000}"/>
    <hyperlink ref="A833" r:id="rId205" display="https://www.jasso.go.jp/about/ir/toushika/__icsFiles/afieldfile/2021/02/24/sb_toushihyoumei_jasso.pdf" xr:uid="{00000000-0004-0000-0000-0000CC000000}"/>
    <hyperlink ref="A837" r:id="rId206" display="https://www.n-tks.co.jp/2025/02/01/764/" xr:uid="{00000000-0004-0000-0000-0000CD000000}"/>
    <hyperlink ref="A840" r:id="rId207" display="https://www.jasso.go.jp/about/ir/toushika/__icsFiles/afieldfile/2023/09/01/nihonpisco_press.pdf" xr:uid="{00000000-0004-0000-0000-0000CE000000}"/>
    <hyperlink ref="A841" r:id="rId208" display="https://www.jasso.go.jp/about/ir/toushika/__icsFiles/afieldfile/2021/02/24/nippon_pillar_packing_co_ltd.pdf" xr:uid="{00000000-0004-0000-0000-0000CF000000}"/>
    <hyperlink ref="A843" r:id="rId209" display="https://www.jasso.go.jp/about/ir/toushika/__icsFiles/afieldfile/2021/11/05/nihonbussan_jasso_1.pdf" xr:uid="{00000000-0004-0000-0000-0000D0000000}"/>
    <hyperlink ref="A844" r:id="rId210" display="https://www.jasso.go.jp/about/ir/toushika/__icsFiles/afieldfile/2023/06/20/japanprocess_press.pdf" xr:uid="{00000000-0004-0000-0000-0000D1000000}"/>
    <hyperlink ref="A849" r:id="rId211" display="https://jscwo.jp/3642" xr:uid="{00000000-0004-0000-0000-0000D2000000}"/>
    <hyperlink ref="A851" r:id="rId212" display="https://www.noiseken.co.jp/news/notice/12343/" xr:uid="{00000000-0004-0000-0000-0000D3000000}"/>
    <hyperlink ref="A855" r:id="rId213" display="https://www.jasso.go.jp/about/ir/toushika/__icsFiles/afieldfile/2023/10/02/nogata_press.pdf" xr:uid="{00000000-0004-0000-0000-0000D4000000}"/>
    <hyperlink ref="A857" r:id="rId214" display="https://www.jasso.go.jp/about/ir/toushika/__icsFiles/afieldfile/2022/11/09/nomura_press.pdf" xr:uid="{00000000-0004-0000-0000-0000D5000000}"/>
    <hyperlink ref="A858" r:id="rId215" display="https://www.jasso.go.jp/about/ir/toushika/__icsFiles/afieldfile/2021/02/24/piolax_inc_tousihyoumei.pdf" xr:uid="{00000000-0004-0000-0000-0000D6000000}"/>
    <hyperlink ref="A859" r:id="rId216" display="https://www.jasso.go.jp/about/ir/toushika/__icsFiles/afieldfile/2023/10/23/hiday_press.pdf" xr:uid="{00000000-0004-0000-0000-0000D7000000}"/>
    <hyperlink ref="A864" r:id="rId217" display="https://www.town.hasami.lg.jp/machi/soshiki/kaikei/4707.html" xr:uid="{00000000-0004-0000-0000-0000D8000000}"/>
    <hyperlink ref="A866" r:id="rId218" display="https://www.jasso.go.jp/about/ir/toushika/__icsFiles/afieldfile/2023/08/29/hashimotoconstruction_press.pdf" xr:uid="{00000000-0004-0000-0000-0000D9000000}"/>
    <hyperlink ref="A871" r:id="rId219" display="https://www.jasso.go.jp/about/ir/toushika/__icsFiles/afieldfile/2025/02/03/hanatani_corporation_press.pdf" xr:uid="{00000000-0004-0000-0000-0000DA000000}"/>
    <hyperlink ref="A872" r:id="rId220" display="https://www.jasso.go.jp/about/ir/toushika/__icsFiles/afieldfile/2024/11/15/honny_chemicals_press.pdf" xr:uid="{00000000-0004-0000-0000-0000DB000000}"/>
    <hyperlink ref="A878" r:id="rId221" display="https://www.jasso.go.jp/about/ir/toushika/__icsFiles/afieldfile/2023/05/25/hayashi_press.pdf" xr:uid="{00000000-0004-0000-0000-0000DC000000}"/>
    <hyperlink ref="A888" r:id="rId222" display="https://www.jasso.go.jp/about/ir/toushika/__icsFiles/afieldfile/2023/06/01/hikari_press_1.pdf" xr:uid="{00000000-0004-0000-0000-0000DD000000}"/>
    <hyperlink ref="A890" r:id="rId223" display="https://www.city.bizen.okayama.jp/soshiki/22/25864.html" xr:uid="{00000000-0004-0000-0000-0000DE000000}"/>
    <hyperlink ref="A895" r:id="rId224" display="https://www.jasso.go.jp/about/ir/toushika/__icsFiles/afieldfile/2024/10/31/himawari_press.pdf" xr:uid="{00000000-0004-0000-0000-0000DF000000}"/>
    <hyperlink ref="A897" r:id="rId225" display="https://www.jasso.go.jp/about/ir/toushika/__icsFiles/afieldfile/2025/02/12/himeji_goudou_press.pdf" xr:uid="{00000000-0004-0000-0000-0000E0000000}"/>
    <hyperlink ref="A902" r:id="rId226" display="https://www.jasso.go.jp/about/ir/toushika/__icsFiles/afieldfile/2023/11/16/hyogotoyota_press.pdf" xr:uid="{00000000-0004-0000-0000-0000E1000000}"/>
    <hyperlink ref="A911" r:id="rId227" display="https://www.jasso.go.jp/about/ir/toushika/__icsFiles/afieldfile/2023/11/07/h_ikuseikai_press.pdf" xr:uid="{00000000-0004-0000-0000-0000E2000000}"/>
    <hyperlink ref="A916" r:id="rId228" display="https://www.phiten.com/official-news/20240828/" xr:uid="{00000000-0004-0000-0000-0000E3000000}"/>
    <hyperlink ref="A917" r:id="rId229" display="https://www.jasso.go.jp/about/ir/toushika/__icsFiles/afieldfile/2022/01/13/forum_engineering_press.pdf" xr:uid="{00000000-0004-0000-0000-0000E4000000}"/>
    <hyperlink ref="A927" r:id="rId230" display="http://felco-news.blogspot.com/2024/01/blog-post_18.html" xr:uid="{00000000-0004-0000-0000-0000E5000000}"/>
    <hyperlink ref="A934" r:id="rId231" display="https://www.jasso.go.jp/about/ir/toushika/__icsFiles/afieldfile/2021/04/15/fuji_corporation.pdf" xr:uid="{00000000-0004-0000-0000-0000E6000000}"/>
    <hyperlink ref="A936" r:id="rId232" display="https://www.jasso.go.jp/about/ir/toushika/__icsFiles/afieldfile/2024/03/05/fuzi_keizai_press.pdf" xr:uid="{00000000-0004-0000-0000-0000E7000000}"/>
    <hyperlink ref="A944" r:id="rId233" display="https://www.jasso.go.jp/about/ir/toushika/__icsFiles/afieldfile/2024/06/05/fujibussan_press.pdf" xr:uid="{00000000-0004-0000-0000-0000E8000000}"/>
    <hyperlink ref="A954" r:id="rId234" display="https://www.city.funabashi.lg.jp/shisei/suitou/004/p118147.html" xr:uid="{00000000-0004-0000-0000-0000E9000000}"/>
    <hyperlink ref="A955" r:id="rId235" display="https://www.jasso.go.jp/about/ir/toushika/__icsFiles/afieldfile/2024/09/09/fusion_press.pdf" xr:uid="{00000000-0004-0000-0000-0000EA000000}"/>
    <hyperlink ref="A960" r:id="rId236" display="https://www.jasso.go.jp/about/ir/toushika/__icsFiles/afieldfile/2024/11/01/freedom_press.pdf" xr:uid="{00000000-0004-0000-0000-0000EB000000}"/>
    <hyperlink ref="A961" r:id="rId237" display="https://www.jasso.go.jp/about/ir/toushika/__icsFiles/afieldfile/2024/09/18/frieden_press.pdf" xr:uid="{00000000-0004-0000-0000-0000EC000000}"/>
    <hyperlink ref="A963" r:id="rId238" location="socialbond" display="http://furutakogyo.jp/company/ - socialbond" xr:uid="{00000000-0004-0000-0000-0000ED000000}"/>
    <hyperlink ref="A965" r:id="rId239" display="https://www.jasso.go.jp/about/ir/toushika/__icsFiles/afieldfile/2024/01/22/from_system_direct_press.pdf" xr:uid="{00000000-0004-0000-0000-0000EE000000}"/>
    <hyperlink ref="A966" r:id="rId240" display="https://www.jasso.go.jp/about/ir/toushika/__icsFiles/afieldfile/2025/01/22/bunkazai_press.pdf" xr:uid="{00000000-0004-0000-0000-0000EF000000}"/>
    <hyperlink ref="A974" r:id="rId241" display="https://www.jasso.go.jp/about/ir/toushika/__icsFiles/afieldfile/2022/03/23/houanji_press.pdf" xr:uid="{00000000-0004-0000-0000-0000F0000000}"/>
    <hyperlink ref="A982" r:id="rId242" display="https://www.jasso.go.jp/about/ir/toushika/__icsFiles/afieldfile/2024/01/22/hodaka_driving_school_press.pdf" xr:uid="{00000000-0004-0000-0000-0000F1000000}"/>
    <hyperlink ref="A986" r:id="rId243" display="https://www.kimono-hoteiya.com/company" xr:uid="{00000000-0004-0000-0000-0000F2000000}"/>
    <hyperlink ref="A987" r:id="rId244" display="https://www.jasso.go.jp/about/ir/toushika/__icsFiles/afieldfile/2023/11/09/pony_press.pdf" xr:uid="{00000000-0004-0000-0000-0000F3000000}"/>
    <hyperlink ref="A992" r:id="rId245" display="https://www.jasso.go.jp/about/ir/toushika/__icsFiles/afieldfile/2024/06/05/minds_press.pdf" xr:uid="{00000000-0004-0000-0000-0000F4000000}"/>
    <hyperlink ref="A993" r:id="rId246" location="block40-103" display="https://mashimo-kensetsu.com/pages/17/detail=1/b_id=40/block40_limit=10/p40=1 - block40-103" xr:uid="{00000000-0004-0000-0000-0000F5000000}"/>
    <hyperlink ref="A1002" r:id="rId247" display="https://www.matunaga.biz/post/%E7%8B%AC%E7%AB%8B%E8%A1%8C%E6%94%BF%E6%B3%95%E4%BA%BA%E6%97%A5%E6%9C%AC%E5%AD%A6%E7%94%9F%E6%94%AF%E6%8F%B4%E6%A9%9F%E6%A7%8B%E3%81%8C%E7%99%BA%E8%A1%8C%E3%81%99%E3%82%8B%E3%80%8C%E3%82%BD%E3%83%BC%E3%82%B7%E3%83%A3%E3%83%AB%E3%83%9C%E3%83%B3%E3%83%89%E3%80%8D%E3%81%B8%E3%81%AE%E6%8A%95%E8%B3%87%E3%81%AB%E3%81%A4%E3%81%84%E3%81%A6" xr:uid="{00000000-0004-0000-0000-0000F6000000}"/>
    <hyperlink ref="A1003" r:id="rId248" display="http://matsunaga-corp.co.jp/company/support/" xr:uid="{00000000-0004-0000-0000-0000F7000000}"/>
    <hyperlink ref="A1004" r:id="rId249" display="https://www.matsunami-glass.co.jp/news/2256/" xr:uid="{00000000-0004-0000-0000-0000F8000000}"/>
    <hyperlink ref="A1007" r:id="rId250" display="https://www.jasso.go.jp/about/ir/toushika/__icsFiles/afieldfile/2024/11/01/matsumotokouhan_press.pdf" xr:uid="{00000000-0004-0000-0000-0000F9000000}"/>
    <hyperlink ref="A1008" r:id="rId251" display="https://www.jasso.go.jp/about/ir/toushika/__icsFiles/afieldfile/2023/02/06/mathumotosangyo_press.pdf" xr:uid="{00000000-0004-0000-0000-0000FA000000}"/>
    <hyperlink ref="A1011" r:id="rId252" display="https://www.jasso.go.jp/about/ir/toushika/__icsFiles/afieldfile/2023/06/14/matsumotonohsan_press.pdf" xr:uid="{00000000-0004-0000-0000-0000FB000000}"/>
    <hyperlink ref="A1017" r:id="rId253" display="https://www.jasso.go.jp/about/ir/toushika/__icsFiles/afieldfile/2021/09/08/maruichi_press.pdf" xr:uid="{00000000-0004-0000-0000-0000FC000000}"/>
    <hyperlink ref="A1020" r:id="rId254" display="https://www.marukyo-web.co.jp/news/1859/" xr:uid="{00000000-0004-0000-0000-0000FD000000}"/>
    <hyperlink ref="A1022" r:id="rId255" display="https://www.jasso.go.jp/about/ir/toushika/__icsFiles/afieldfile/2023/09/01/marusyokensetsu_press.pdf" xr:uid="{00000000-0004-0000-0000-0000FE000000}"/>
    <hyperlink ref="A1023" r:id="rId256" display="https://www.jasso.go.jp/about/ir/toushika/__icsFiles/afieldfile/2024/10/31/maruzen_press.pdf" xr:uid="{00000000-0004-0000-0000-0000FF000000}"/>
    <hyperlink ref="A1028" r:id="rId257" display="https://www.jasso.go.jp/about/ir/toushika/__icsFiles/afieldfile/2023/08/24/miura_press.pdf" xr:uid="{00000000-0004-0000-0000-000000010000}"/>
    <hyperlink ref="A1030" r:id="rId258" location="csr2" display="https://mie-seiki.co.jp/csr/ - csr2" xr:uid="{00000000-0004-0000-0000-000001010000}"/>
    <hyperlink ref="A1046" r:id="rId259" display="https://www.jasso.go.jp/about/ir/toushika/__icsFiles/afieldfile/2021/02/24/20180824_socialbond.pdf" xr:uid="{00000000-0004-0000-0000-000002010000}"/>
    <hyperlink ref="A1052" r:id="rId260" display="https://www.jasso.go.jp/about/ir/toushika/__icsFiles/afieldfile/2023/08/24/minamiaizu_press.pdf" xr:uid="{00000000-0004-0000-0000-000003010000}"/>
    <hyperlink ref="A1057" r:id="rId261" display="https://www.jasso.go.jp/about/ir/toushika/__icsFiles/afieldfile/2025/02/03/miyauchi_kensetsu_press.pdf" xr:uid="{00000000-0004-0000-0000-000004010000}"/>
    <hyperlink ref="A1058" r:id="rId262" display="https://www.jasso.go.jp/about/ir/toushika/__icsFiles/afieldfile/2025/02/03/miyauchi_ju_senta_press.pdf" xr:uid="{00000000-0004-0000-0000-000005010000}"/>
    <hyperlink ref="A1060" r:id="rId263" display="https://www.town.miyake.lg.jp/soshiki/9/6639.html" xr:uid="{00000000-0004-0000-0000-000006010000}"/>
    <hyperlink ref="A1061" r:id="rId264" display="https://www.jasso.go.jp/about/ir/toushika/__icsFiles/afieldfile/2025/02/05/mjk_press.pdf" xr:uid="{00000000-0004-0000-0000-000007010000}"/>
    <hyperlink ref="A1063" r:id="rId265" display="https://www.jasso.go.jp/about/ir/toushika/__icsFiles/afieldfile/2023/08/29/miyamae_press.pdf" xr:uid="{00000000-0004-0000-0000-000008010000}"/>
    <hyperlink ref="A1065" r:id="rId266" display="https://www.jasso.go.jp/about/ir/toushika/__icsFiles/afieldfile/2024/11/08/mutsu_city_press.pdf" xr:uid="{00000000-0004-0000-0000-000009010000}"/>
    <hyperlink ref="A1066" r:id="rId267" display="http://www.muraikensetsu.com/saiyou/shien_support.html" xr:uid="{00000000-0004-0000-0000-00000A010000}"/>
    <hyperlink ref="A1071" r:id="rId268" display="https://www.jasso.go.jp/about/ir/toushika/__icsFiles/afieldfile/2022/01/14/meiji_gakuin_press_1.pdf" xr:uid="{00000000-0004-0000-0000-00000B010000}"/>
    <hyperlink ref="A1073" r:id="rId269" display="https://www.meinan.net/news/180193/" xr:uid="{00000000-0004-0000-0000-00000C010000}"/>
    <hyperlink ref="A1075" r:id="rId270" display="https://www.jasso.go.jp/about/ir/toushika/__icsFiles/afieldfile/2021/06/30/meiho_press.pdf" xr:uid="{00000000-0004-0000-0000-00000D010000}"/>
    <hyperlink ref="A1076" r:id="rId271" display="https://www.contact-inouye.co.jp/detail/article/10001990/sp/" xr:uid="{00000000-0004-0000-0000-00000E010000}"/>
    <hyperlink ref="A1078" r:id="rId272" display="https://www.jasso.go.jp/about/ir/toushika/__icsFiles/afieldfile/2023/06/08/medicalfriend_press.pdf" xr:uid="{00000000-0004-0000-0000-00000F010000}"/>
    <hyperlink ref="A1079" r:id="rId273" display="https://www.jasso.go.jp/about/ir/toushika/__icsFiles/afieldfile/2022/09/05/mec_press.pdf" xr:uid="{00000000-0004-0000-0000-000010010000}"/>
    <hyperlink ref="A1083" r:id="rId274" display="https://www.morigumi.co.jp/csr/sdgs/topics/2024/20241107/" xr:uid="{00000000-0004-0000-0000-000011010000}"/>
    <hyperlink ref="A1086" r:id="rId275" display="https://www.jasso.go.jp/about/ir/toushika/__icsFiles/afieldfile/2023/06/20/morita_press.pdf" xr:uid="{00000000-0004-0000-0000-000012010000}"/>
    <hyperlink ref="A1089" r:id="rId276" display="https://www.jasso.go.jp/about/ir/toushika/__icsFiles/afieldfile/2022/02/03/yagai_press.pdf" xr:uid="{00000000-0004-0000-0000-000013010000}"/>
    <hyperlink ref="A1097" r:id="rId277" display="https://www.jasso.go.jp/about/ir/toushika/__icsFiles/afieldfile/2021/02/24/yamaichi_electronics_co_ltd.pdf" xr:uid="{00000000-0004-0000-0000-000014010000}"/>
    <hyperlink ref="A1102" r:id="rId278" display="https://www.jasso.go.jp/about/ir/toushika/__icsFiles/afieldfile/2022/09/05/yamagatakensui_press_1.pdf" xr:uid="{00000000-0004-0000-0000-000015010000}"/>
    <hyperlink ref="A1106" r:id="rId279" display="http://www.town.yamakita.kanagawa.jp/0000005872.html" xr:uid="{00000000-0004-0000-0000-000016010000}"/>
    <hyperlink ref="A1107" r:id="rId280" display="https://www.yab.co.jp/eco/2024/02/post-675/" xr:uid="{00000000-0004-0000-0000-000017010000}"/>
    <hyperlink ref="A1111" r:id="rId281" display="https://www.yamacon.jp/topics/2023/07/post-230.html" xr:uid="{00000000-0004-0000-0000-000018010000}"/>
    <hyperlink ref="A1118" r:id="rId282" display="https://www.jasso.go.jp/about/ir/toushika/__icsFiles/afieldfile/2023/11/07/yamatodenki_press.pdf" xr:uid="{00000000-0004-0000-0000-000019010000}"/>
    <hyperlink ref="A1121" r:id="rId283" display="https://www.jasso.go.jp/about/ir/toushika/__icsFiles/afieldfile/2023/09/05/yamani_press.pdf" xr:uid="{00000000-0004-0000-0000-00001A010000}"/>
    <hyperlink ref="A1128" r:id="rId284" display="https://www.jasso.go.jp/about/ir/toushika/__icsFiles/afieldfile/2024/06/05/ud_trucksdoto_press.pdf" xr:uid="{00000000-0004-0000-0000-00001B010000}"/>
    <hyperlink ref="A1130" r:id="rId285" display="https://www.jasso.go.jp/about/ir/toushika/__icsFiles/afieldfile/2024/11/18/union_service_create_press.pdf" xr:uid="{00000000-0004-0000-0000-00001C010000}"/>
    <hyperlink ref="A1134" r:id="rId286" display="https://www.jasso.go.jp/about/ir/toushika/__icsFiles/afieldfile/2022/06/22/yokohama_consulting_center_press.pdf" xr:uid="{00000000-0004-0000-0000-00001D010000}"/>
    <hyperlink ref="A1140" r:id="rId287" display="https://www.jasso.go.jp/about/ir/toushika/__icsFiles/afieldfile/2024/05/28/yoshida_press.pdf" xr:uid="{00000000-0004-0000-0000-00001E010000}"/>
    <hyperlink ref="A1141" r:id="rId288" display="https://www.jasso.go.jp/about/ir/toushika/__icsFiles/afieldfile/2024/07/16/yoshida_gc_press.pdf" xr:uid="{00000000-0004-0000-0000-00001F010000}"/>
    <hyperlink ref="A1142" r:id="rId289" display="https://www.jasso.go.jp/about/ir/toushika/__icsFiles/afieldfile/2023/09/01/yoshitama_press.pdf" xr:uid="{00000000-0004-0000-0000-000020010000}"/>
    <hyperlink ref="A1145" r:id="rId290" display="https://www.town.yoshitomi.lg.jp/gyosei/chosei/v995/y209/kaikei/v908/" xr:uid="{00000000-0004-0000-0000-000021010000}"/>
    <hyperlink ref="A1147" r:id="rId291" display="https://www.jasso.go.jp/about/ir/toushika/__icsFiles/afieldfile/2024/06/05/yoshino_rubber_press.pdf" xr:uid="{00000000-0004-0000-0000-000022010000}"/>
    <hyperlink ref="A1149" r:id="rId292" display="https://www.jasso.go.jp/about/ir/toushika/__icsFiles/afieldfile/2024/04/08/yonyaku_press.pdf" xr:uid="{00000000-0004-0000-0000-000023010000}"/>
    <hyperlink ref="A1154" r:id="rId293" display="https://www.jasso.go.jp/about/ir/toushika/__icsFiles/afieldfile/2025/02/04/city_of_rikuzentakata_press.pdf" xr:uid="{00000000-0004-0000-0000-000024010000}"/>
    <hyperlink ref="A1159" r:id="rId294" display="https://www.net-logicom.co.jp/news/2024/11/post-26.html" xr:uid="{00000000-0004-0000-0000-000025010000}"/>
    <hyperlink ref="A1164" r:id="rId295" display="https://www.jasso.go.jp/about/ir/toushika/__icsFiles/afieldfile/2023/06/05/waken_press.pdf" xr:uid="{00000000-0004-0000-0000-000026010000}"/>
    <hyperlink ref="A1166" r:id="rId296" display="https://www.jasso.go.jp/about/ir/toushika/__icsFiles/afieldfile/2023/09/11/watanabe_press.pdf" xr:uid="{00000000-0004-0000-0000-000027010000}"/>
    <hyperlink ref="B2" r:id="rId297" display="PDF\earth_friendly_press.pdf" xr:uid="{00000000-0004-0000-0000-000028010000}"/>
    <hyperlink ref="B769" r:id="rId298" xr:uid="{D27A08E9-610F-483F-AB6F-E0FC5F5002BB}"/>
    <hyperlink ref="B265" r:id="rId299" xr:uid="{B2B586A9-A7D1-455D-A951-2ADE0BF8229A}"/>
    <hyperlink ref="B877" r:id="rId300" xr:uid="{D100E262-8118-4B52-B9AE-4C6672A4BE28}"/>
    <hyperlink ref="B465" r:id="rId301" xr:uid="{D9ACA3A8-4245-414D-A8A8-D3F03E29A6FD}"/>
    <hyperlink ref="B247" r:id="rId302" xr:uid="{E4AE32C4-E080-4AD9-A733-910D3885BFBB}"/>
    <hyperlink ref="B717" r:id="rId303" xr:uid="{9C08EAC1-FCDC-4938-94B7-6E4D8A2DF596}"/>
    <hyperlink ref="B250" r:id="rId304" xr:uid="{5F3C5A9F-A4F7-4B2F-BCAA-005CF231EE57}"/>
  </hyperlinks>
  <pageMargins left="0.7" right="0.7" top="0.75" bottom="0.75" header="0.3" footer="0.3"/>
  <pageSetup paperSize="9" orientation="portrait" horizontalDpi="300" verticalDpi="300" r:id="rId305"/>
  <legacyDrawing r:id="rId3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DC3D-E896-4199-B36B-034C1B48F4B2}">
  <sheetPr>
    <tabColor theme="9" tint="0.59999389629810485"/>
  </sheetPr>
  <dimension ref="A1:M322"/>
  <sheetViews>
    <sheetView tabSelected="1" view="pageBreakPreview" topLeftCell="B1" zoomScale="70" zoomScaleNormal="70" zoomScaleSheetLayoutView="70" workbookViewId="0">
      <selection activeCell="B1" sqref="B1"/>
    </sheetView>
  </sheetViews>
  <sheetFormatPr defaultColWidth="9" defaultRowHeight="13.2"/>
  <cols>
    <col min="1" max="1" width="5.109375" style="14" hidden="1" customWidth="1"/>
    <col min="2" max="2" width="35.88671875" style="44" customWidth="1"/>
    <col min="3" max="3" width="10.77734375" style="12" customWidth="1"/>
    <col min="4" max="4" width="0.88671875" style="45" customWidth="1"/>
    <col min="5" max="5" width="35.88671875" style="12" customWidth="1"/>
    <col min="6" max="6" width="10.77734375" style="12" customWidth="1"/>
    <col min="7" max="7" width="0.88671875" style="45" customWidth="1"/>
    <col min="8" max="8" width="35.88671875" style="12" customWidth="1"/>
    <col min="9" max="9" width="10.77734375" style="12" customWidth="1"/>
    <col min="10" max="10" width="0.88671875" style="45" customWidth="1"/>
    <col min="11" max="11" width="35.88671875" style="12" customWidth="1"/>
    <col min="12" max="12" width="10.77734375" style="12" customWidth="1"/>
    <col min="13" max="13" width="0.88671875" style="18" customWidth="1"/>
    <col min="14" max="16384" width="9" style="14"/>
  </cols>
  <sheetData>
    <row r="1" spans="1:13" ht="30" customHeight="1">
      <c r="B1" s="11" t="s">
        <v>1934</v>
      </c>
      <c r="D1" s="12"/>
      <c r="G1" s="12"/>
      <c r="J1" s="12"/>
      <c r="M1" s="14"/>
    </row>
    <row r="2" spans="1:13" ht="30" customHeight="1">
      <c r="B2" s="13" t="s">
        <v>2718</v>
      </c>
      <c r="D2" s="12"/>
      <c r="G2" s="12"/>
      <c r="J2" s="12"/>
      <c r="M2" s="14"/>
    </row>
    <row r="3" spans="1:13" s="15" customFormat="1" ht="15.75" hidden="1" customHeight="1">
      <c r="B3" s="19">
        <v>1</v>
      </c>
      <c r="C3" s="19"/>
      <c r="D3" s="19"/>
      <c r="E3" s="20">
        <f>B3+30</f>
        <v>31</v>
      </c>
      <c r="F3" s="19"/>
      <c r="G3" s="21"/>
      <c r="H3" s="19">
        <f>E3+30</f>
        <v>61</v>
      </c>
      <c r="I3" s="19"/>
      <c r="J3" s="19"/>
      <c r="K3" s="20">
        <f>H3+30</f>
        <v>91</v>
      </c>
      <c r="L3" s="19"/>
    </row>
    <row r="4" spans="1:13" s="16" customFormat="1" ht="24.9" customHeight="1">
      <c r="A4" s="16">
        <v>1</v>
      </c>
      <c r="B4" s="22" t="s">
        <v>935</v>
      </c>
      <c r="C4" s="23" t="str">
        <f>IF(HP掲載並替!N2=0,"",IF(HP掲載並替!N2=1,HYPERLINK(HP掲載並替!B2,"PDF"),HYPERLINK(HP掲載並替!B2,"外部ページ")))</f>
        <v>PDF</v>
      </c>
      <c r="D4" s="24"/>
      <c r="E4" s="25" t="s">
        <v>1352</v>
      </c>
      <c r="F4" s="23" t="str">
        <f>IF(HP掲載並替!N32=0,"",IF(HP掲載並替!N32=1,HYPERLINK(HP掲載並替!B32,"PDF"),HYPERLINK(HP掲載並替!B32,"外部ページ")))</f>
        <v>PDF</v>
      </c>
      <c r="G4" s="24"/>
      <c r="H4" s="25" t="s">
        <v>2244</v>
      </c>
      <c r="I4" s="23" t="str">
        <f>IF(HP掲載並替!N62=0,"",IF(HP掲載並替!N62=1,HYPERLINK(HP掲載並替!B62,"PDF"),HYPERLINK(HP掲載並替!B62,"外部ページ")))</f>
        <v>外部ページ</v>
      </c>
      <c r="J4" s="24"/>
      <c r="K4" s="25" t="s">
        <v>2692</v>
      </c>
      <c r="L4" s="26" t="str">
        <f>IF(HP掲載並替!N92=0,"",IF(HP掲載並替!N92=1,HYPERLINK(HP掲載並替!B92,"PDF"),HYPERLINK(HP掲載並替!B92,"外部ページ")))</f>
        <v/>
      </c>
    </row>
    <row r="5" spans="1:13" s="16" customFormat="1" ht="24.9" customHeight="1">
      <c r="A5" s="16">
        <v>2</v>
      </c>
      <c r="B5" s="27" t="s">
        <v>2775</v>
      </c>
      <c r="C5" s="28" t="str">
        <f>IF(HP掲載並替!N3=0,"",IF(HP掲載並替!N3=1,HYPERLINK(HP掲載並替!B3,"PDF"),HYPERLINK(HP掲載並替!B3,"外部ページ")))</f>
        <v/>
      </c>
      <c r="D5" s="29"/>
      <c r="E5" s="30" t="s">
        <v>1063</v>
      </c>
      <c r="F5" s="28" t="str">
        <f>IF(HP掲載並替!N33=0,"",IF(HP掲載並替!N33=1,HYPERLINK(HP掲載並替!B33,"PDF"),HYPERLINK(HP掲載並替!B33,"外部ページ")))</f>
        <v/>
      </c>
      <c r="G5" s="29"/>
      <c r="H5" s="30" t="s">
        <v>2318</v>
      </c>
      <c r="I5" s="28" t="str">
        <f>IF(HP掲載並替!N63=0,"",IF(HP掲載並替!N63=1,HYPERLINK(HP掲載並替!B63,"PDF"),HYPERLINK(HP掲載並替!B63,"外部ページ")))</f>
        <v/>
      </c>
      <c r="J5" s="29"/>
      <c r="K5" s="30" t="s">
        <v>3092</v>
      </c>
      <c r="L5" s="31" t="str">
        <f>IF(HP掲載並替!N93=0,"",IF(HP掲載並替!N93=1,HYPERLINK(HP掲載並替!B93,"PDF"),HYPERLINK(HP掲載並替!B93,"外部ページ")))</f>
        <v/>
      </c>
    </row>
    <row r="6" spans="1:13" s="16" customFormat="1" ht="24.9" customHeight="1">
      <c r="A6" s="16">
        <v>3</v>
      </c>
      <c r="B6" s="27" t="s">
        <v>936</v>
      </c>
      <c r="C6" s="28" t="str">
        <f>IF(HP掲載並替!N4=0,"",IF(HP掲載並替!N4=1,HYPERLINK(HP掲載並替!B4,"PDF"),HYPERLINK(HP掲載並替!B4,"外部ページ")))</f>
        <v>PDF</v>
      </c>
      <c r="D6" s="29"/>
      <c r="E6" s="30" t="s">
        <v>2228</v>
      </c>
      <c r="F6" s="28" t="str">
        <f>IF(HP掲載並替!N34=0,"",IF(HP掲載並替!N34=1,HYPERLINK(HP掲載並替!B34,"PDF"),HYPERLINK(HP掲載並替!B34,"外部ページ")))</f>
        <v>外部ページ</v>
      </c>
      <c r="G6" s="29"/>
      <c r="H6" s="30" t="s">
        <v>465</v>
      </c>
      <c r="I6" s="28" t="str">
        <f>IF(HP掲載並替!N64=0,"",IF(HP掲載並替!N64=1,HYPERLINK(HP掲載並替!B64,"PDF"),HYPERLINK(HP掲載並替!B64,"外部ページ")))</f>
        <v/>
      </c>
      <c r="J6" s="29"/>
      <c r="K6" s="30" t="s">
        <v>270</v>
      </c>
      <c r="L6" s="31" t="str">
        <f>IF(HP掲載並替!N94=0,"",IF(HP掲載並替!N94=1,HYPERLINK(HP掲載並替!B94,"PDF"),HYPERLINK(HP掲載並替!B94,"外部ページ")))</f>
        <v/>
      </c>
    </row>
    <row r="7" spans="1:13" s="16" customFormat="1" ht="24.9" customHeight="1">
      <c r="A7" s="16">
        <v>4</v>
      </c>
      <c r="B7" s="27" t="s">
        <v>2665</v>
      </c>
      <c r="C7" s="28" t="str">
        <f>IF(HP掲載並替!N5=0,"",IF(HP掲載並替!N5=1,HYPERLINK(HP掲載並替!B5,"PDF"),HYPERLINK(HP掲載並替!B5,"外部ページ")))</f>
        <v/>
      </c>
      <c r="D7" s="29"/>
      <c r="E7" s="30" t="s">
        <v>1197</v>
      </c>
      <c r="F7" s="28" t="str">
        <f>IF(HP掲載並替!N35=0,"",IF(HP掲載並替!N35=1,HYPERLINK(HP掲載並替!B35,"PDF"),HYPERLINK(HP掲載並替!B35,"外部ページ")))</f>
        <v/>
      </c>
      <c r="G7" s="29"/>
      <c r="H7" s="30" t="s">
        <v>89</v>
      </c>
      <c r="I7" s="28" t="str">
        <f>IF(HP掲載並替!N65=0,"",IF(HP掲載並替!N65=1,HYPERLINK(HP掲載並替!B65,"PDF"),HYPERLINK(HP掲載並替!B65,"外部ページ")))</f>
        <v>PDF</v>
      </c>
      <c r="J7" s="29"/>
      <c r="K7" s="30" t="s">
        <v>1199</v>
      </c>
      <c r="L7" s="31" t="str">
        <f>IF(HP掲載並替!N95=0,"",IF(HP掲載並替!N95=1,HYPERLINK(HP掲載並替!B95,"PDF"),HYPERLINK(HP掲載並替!B95,"外部ページ")))</f>
        <v/>
      </c>
    </row>
    <row r="8" spans="1:13" s="16" customFormat="1" ht="24.9" customHeight="1">
      <c r="A8" s="16">
        <v>5</v>
      </c>
      <c r="B8" s="27" t="s">
        <v>279</v>
      </c>
      <c r="C8" s="28" t="str">
        <f>IF(HP掲載並替!N6=0,"",IF(HP掲載並替!N6=1,HYPERLINK(HP掲載並替!B6,"PDF"),HYPERLINK(HP掲載並替!B6,"外部ページ")))</f>
        <v>PDF</v>
      </c>
      <c r="D8" s="29"/>
      <c r="E8" s="30" t="s">
        <v>800</v>
      </c>
      <c r="F8" s="28" t="str">
        <f>IF(HP掲載並替!N36=0,"",IF(HP掲載並替!N36=1,HYPERLINK(HP掲載並替!B36,"PDF"),HYPERLINK(HP掲載並替!B36,"外部ページ")))</f>
        <v/>
      </c>
      <c r="G8" s="29"/>
      <c r="H8" s="30" t="s">
        <v>2319</v>
      </c>
      <c r="I8" s="28" t="str">
        <f>IF(HP掲載並替!N66=0,"",IF(HP掲載並替!N66=1,HYPERLINK(HP掲載並替!B66,"PDF"),HYPERLINK(HP掲載並替!B66,"外部ページ")))</f>
        <v/>
      </c>
      <c r="J8" s="29"/>
      <c r="K8" s="30" t="s">
        <v>657</v>
      </c>
      <c r="L8" s="31" t="str">
        <f>IF(HP掲載並替!N96=0,"",IF(HP掲載並替!N96=1,HYPERLINK(HP掲載並替!B96,"PDF"),HYPERLINK(HP掲載並替!B96,"外部ページ")))</f>
        <v/>
      </c>
    </row>
    <row r="9" spans="1:13" s="16" customFormat="1" ht="24.9" customHeight="1">
      <c r="A9" s="16">
        <v>6</v>
      </c>
      <c r="B9" s="27" t="s">
        <v>459</v>
      </c>
      <c r="C9" s="28" t="str">
        <f>IF(HP掲載並替!N7=0,"",IF(HP掲載並替!N7=1,HYPERLINK(HP掲載並替!B7,"PDF"),HYPERLINK(HP掲載並替!B7,"外部ページ")))</f>
        <v/>
      </c>
      <c r="D9" s="29"/>
      <c r="E9" s="30" t="s">
        <v>2778</v>
      </c>
      <c r="F9" s="28" t="str">
        <f>IF(HP掲載並替!N37=0,"",IF(HP掲載並替!N37=1,HYPERLINK(HP掲載並替!B37,"PDF"),HYPERLINK(HP掲載並替!B37,"外部ページ")))</f>
        <v/>
      </c>
      <c r="G9" s="29"/>
      <c r="H9" s="30" t="s">
        <v>1</v>
      </c>
      <c r="I9" s="28" t="str">
        <f>IF(HP掲載並替!N67=0,"",IF(HP掲載並替!N67=1,HYPERLINK(HP掲載並替!B67,"PDF"),HYPERLINK(HP掲載並替!B67,"外部ページ")))</f>
        <v/>
      </c>
      <c r="J9" s="29"/>
      <c r="K9" s="30" t="s">
        <v>1363</v>
      </c>
      <c r="L9" s="31" t="str">
        <f>IF(HP掲載並替!N97=0,"",IF(HP掲載並替!N97=1,HYPERLINK(HP掲載並替!B97,"PDF"),HYPERLINK(HP掲載並替!B97,"外部ページ")))</f>
        <v/>
      </c>
    </row>
    <row r="10" spans="1:13" s="16" customFormat="1" ht="24.9" customHeight="1">
      <c r="A10" s="16">
        <v>7</v>
      </c>
      <c r="B10" s="27" t="s">
        <v>2226</v>
      </c>
      <c r="C10" s="28" t="str">
        <f>IF(HP掲載並替!N8=0,"",IF(HP掲載並替!N8=1,HYPERLINK(HP掲載並替!B8,"PDF"),HYPERLINK(HP掲載並替!B8,"外部ページ")))</f>
        <v>外部ページ</v>
      </c>
      <c r="D10" s="29"/>
      <c r="E10" s="30" t="s">
        <v>2315</v>
      </c>
      <c r="F10" s="28" t="str">
        <f>IF(HP掲載並替!N38=0,"",IF(HP掲載並替!N38=1,HYPERLINK(HP掲載並替!B38,"PDF"),HYPERLINK(HP掲載並替!B38,"外部ページ")))</f>
        <v>PDF</v>
      </c>
      <c r="G10" s="29"/>
      <c r="H10" s="30" t="s">
        <v>2320</v>
      </c>
      <c r="I10" s="28" t="str">
        <f>IF(HP掲載並替!N68=0,"",IF(HP掲載並替!N68=1,HYPERLINK(HP掲載並替!B68,"PDF"),HYPERLINK(HP掲載並替!B68,"外部ページ")))</f>
        <v/>
      </c>
      <c r="J10" s="29"/>
      <c r="K10" s="30" t="s">
        <v>1364</v>
      </c>
      <c r="L10" s="31" t="str">
        <f>IF(HP掲載並替!N98=0,"",IF(HP掲載並替!N98=1,HYPERLINK(HP掲載並替!B98,"PDF"),HYPERLINK(HP掲載並替!B98,"外部ページ")))</f>
        <v>PDF</v>
      </c>
    </row>
    <row r="11" spans="1:13" s="16" customFormat="1" ht="24.9" customHeight="1">
      <c r="A11" s="16">
        <v>8</v>
      </c>
      <c r="B11" s="27" t="s">
        <v>2310</v>
      </c>
      <c r="C11" s="28" t="str">
        <f>IF(HP掲載並替!N9=0,"",IF(HP掲載並替!N9=1,HYPERLINK(HP掲載並替!B9,"PDF"),HYPERLINK(HP掲載並替!B9,"外部ページ")))</f>
        <v/>
      </c>
      <c r="D11" s="29"/>
      <c r="E11" s="30" t="s">
        <v>1353</v>
      </c>
      <c r="F11" s="28" t="str">
        <f>IF(HP掲載並替!N39=0,"",IF(HP掲載並替!N39=1,HYPERLINK(HP掲載並替!B39,"PDF"),HYPERLINK(HP掲載並替!B39,"外部ページ")))</f>
        <v/>
      </c>
      <c r="G11" s="29"/>
      <c r="H11" s="30" t="s">
        <v>2245</v>
      </c>
      <c r="I11" s="28" t="str">
        <f>IF(HP掲載並替!N69=0,"",IF(HP掲載並替!N69=1,HYPERLINK(HP掲載並替!B69,"PDF"),HYPERLINK(HP掲載並替!B69,"外部ページ")))</f>
        <v>外部ページ</v>
      </c>
      <c r="J11" s="29"/>
      <c r="K11" s="30" t="s">
        <v>1365</v>
      </c>
      <c r="L11" s="31" t="str">
        <f>IF(HP掲載並替!N99=0,"",IF(HP掲載並替!N99=1,HYPERLINK(HP掲載並替!B99,"PDF"),HYPERLINK(HP掲載並替!B99,"外部ページ")))</f>
        <v/>
      </c>
    </row>
    <row r="12" spans="1:13" s="16" customFormat="1" ht="24.9" customHeight="1">
      <c r="A12" s="16">
        <v>9</v>
      </c>
      <c r="B12" s="27" t="s">
        <v>2869</v>
      </c>
      <c r="C12" s="28" t="str">
        <f>IF(HP掲載並替!N10=0,"",IF(HP掲載並替!N10=1,HYPERLINK(HP掲載並替!B10,"PDF"),HYPERLINK(HP掲載並替!B10,"外部ページ")))</f>
        <v/>
      </c>
      <c r="D12" s="29"/>
      <c r="E12" s="30" t="s">
        <v>157</v>
      </c>
      <c r="F12" s="28" t="str">
        <f>IF(HP掲載並替!N40=0,"",IF(HP掲載並替!N40=1,HYPERLINK(HP掲載並替!B40,"PDF"),HYPERLINK(HP掲載並替!B40,"外部ページ")))</f>
        <v>外部ページ</v>
      </c>
      <c r="G12" s="29"/>
      <c r="H12" s="30" t="s">
        <v>1356</v>
      </c>
      <c r="I12" s="28" t="str">
        <f>IF(HP掲載並替!N70=0,"",IF(HP掲載並替!N70=1,HYPERLINK(HP掲載並替!B70,"PDF"),HYPERLINK(HP掲載並替!B70,"外部ページ")))</f>
        <v/>
      </c>
      <c r="J12" s="29"/>
      <c r="K12" s="30" t="s">
        <v>2693</v>
      </c>
      <c r="L12" s="31" t="str">
        <f>IF(HP掲載並替!N100=0,"",IF(HP掲載並替!N100=1,HYPERLINK(HP掲載並替!B100,"PDF"),HYPERLINK(HP掲載並替!B100,"外部ページ")))</f>
        <v/>
      </c>
    </row>
    <row r="13" spans="1:13" s="16" customFormat="1" ht="24.9" customHeight="1">
      <c r="A13" s="16">
        <v>10</v>
      </c>
      <c r="B13" s="27" t="s">
        <v>2227</v>
      </c>
      <c r="C13" s="28" t="str">
        <f>IF(HP掲載並替!N11=0,"",IF(HP掲載並替!N11=1,HYPERLINK(HP掲載並替!B11,"PDF"),HYPERLINK(HP掲載並替!B11,"外部ページ")))</f>
        <v>外部ページ</v>
      </c>
      <c r="D13" s="29"/>
      <c r="E13" s="30" t="s">
        <v>2229</v>
      </c>
      <c r="F13" s="28" t="str">
        <f>IF(HP掲載並替!N41=0,"",IF(HP掲載並替!N41=1,HYPERLINK(HP掲載並替!B41,"PDF"),HYPERLINK(HP掲載並替!B41,"外部ページ")))</f>
        <v>外部ページ</v>
      </c>
      <c r="G13" s="29"/>
      <c r="H13" s="30" t="s">
        <v>3138</v>
      </c>
      <c r="I13" s="28" t="str">
        <f>IF(HP掲載並替!N71=0,"",IF(HP掲載並替!N71=1,HYPERLINK(HP掲載並替!B71,"PDF"),HYPERLINK(HP掲載並替!B71,"外部ページ")))</f>
        <v/>
      </c>
      <c r="J13" s="29"/>
      <c r="K13" s="30" t="s">
        <v>292</v>
      </c>
      <c r="L13" s="31" t="str">
        <f>IF(HP掲載並替!N101=0,"",IF(HP掲載並替!N101=1,HYPERLINK(HP掲載並替!B101,"PDF"),HYPERLINK(HP掲載並替!B101,"外部ページ")))</f>
        <v/>
      </c>
    </row>
    <row r="14" spans="1:13" s="16" customFormat="1" ht="24.9" customHeight="1">
      <c r="A14" s="16">
        <v>11</v>
      </c>
      <c r="B14" s="27" t="s">
        <v>1347</v>
      </c>
      <c r="C14" s="28" t="str">
        <f>IF(HP掲載並替!N12=0,"",IF(HP掲載並替!N12=1,HYPERLINK(HP掲載並替!B12,"PDF"),HYPERLINK(HP掲載並替!B12,"外部ページ")))</f>
        <v/>
      </c>
      <c r="D14" s="29"/>
      <c r="E14" s="30" t="s">
        <v>2316</v>
      </c>
      <c r="F14" s="28" t="str">
        <f>IF(HP掲載並替!N42=0,"",IF(HP掲載並替!N42=1,HYPERLINK(HP掲載並替!B42,"PDF"),HYPERLINK(HP掲載並替!B42,"外部ページ")))</f>
        <v/>
      </c>
      <c r="G14" s="29"/>
      <c r="H14" s="30" t="s">
        <v>312</v>
      </c>
      <c r="I14" s="28" t="str">
        <f>IF(HP掲載並替!N72=0,"",IF(HP掲載並替!N72=1,HYPERLINK(HP掲載並替!B72,"PDF"),HYPERLINK(HP掲載並替!B72,"外部ページ")))</f>
        <v>PDF</v>
      </c>
      <c r="J14" s="29"/>
      <c r="K14" s="30" t="s">
        <v>1366</v>
      </c>
      <c r="L14" s="31" t="str">
        <f>IF(HP掲載並替!N102=0,"",IF(HP掲載並替!N102=1,HYPERLINK(HP掲載並替!B102,"PDF"),HYPERLINK(HP掲載並替!B102,"外部ページ")))</f>
        <v>PDF</v>
      </c>
    </row>
    <row r="15" spans="1:13" s="16" customFormat="1" ht="24.9" customHeight="1">
      <c r="A15" s="16">
        <v>12</v>
      </c>
      <c r="B15" s="27" t="s">
        <v>1348</v>
      </c>
      <c r="C15" s="28" t="str">
        <f>IF(HP掲載並替!N13=0,"",IF(HP掲載並替!N13=1,HYPERLINK(HP掲載並替!B13,"PDF"),HYPERLINK(HP掲載並替!B13,"外部ページ")))</f>
        <v/>
      </c>
      <c r="D15" s="29"/>
      <c r="E15" s="30" t="s">
        <v>1354</v>
      </c>
      <c r="F15" s="28" t="str">
        <f>IF(HP掲載並替!N43=0,"",IF(HP掲載並替!N43=1,HYPERLINK(HP掲載並替!B43,"PDF"),HYPERLINK(HP掲載並替!B43,"外部ページ")))</f>
        <v>PDF</v>
      </c>
      <c r="G15" s="29"/>
      <c r="H15" s="30" t="s">
        <v>1357</v>
      </c>
      <c r="I15" s="28" t="str">
        <f>IF(HP掲載並替!N73=0,"",IF(HP掲載並替!N73=1,HYPERLINK(HP掲載並替!B73,"PDF"),HYPERLINK(HP掲載並替!B73,"外部ページ")))</f>
        <v/>
      </c>
      <c r="J15" s="29"/>
      <c r="K15" s="30" t="s">
        <v>3093</v>
      </c>
      <c r="L15" s="31" t="str">
        <f>IF(HP掲載並替!N103=0,"",IF(HP掲載並替!N103=1,HYPERLINK(HP掲載並替!B103,"PDF"),HYPERLINK(HP掲載並替!B103,"外部ページ")))</f>
        <v/>
      </c>
    </row>
    <row r="16" spans="1:13" s="16" customFormat="1" ht="24.9" customHeight="1">
      <c r="A16" s="16">
        <v>13</v>
      </c>
      <c r="B16" s="27" t="s">
        <v>651</v>
      </c>
      <c r="C16" s="28" t="str">
        <f>IF(HP掲載並替!N14=0,"",IF(HP掲載並替!N14=1,HYPERLINK(HP掲載並替!B14,"PDF"),HYPERLINK(HP掲載並替!B14,"外部ページ")))</f>
        <v>PDF</v>
      </c>
      <c r="D16" s="29"/>
      <c r="E16" s="30" t="s">
        <v>310</v>
      </c>
      <c r="F16" s="28" t="str">
        <f>IF(HP掲載並替!N44=0,"",IF(HP掲載並替!N44=1,HYPERLINK(HP掲載並替!B44,"PDF"),HYPERLINK(HP掲載並替!B44,"外部ページ")))</f>
        <v>PDF</v>
      </c>
      <c r="G16" s="29"/>
      <c r="H16" s="30" t="s">
        <v>1358</v>
      </c>
      <c r="I16" s="28" t="str">
        <f>IF(HP掲載並替!N74=0,"",IF(HP掲載並替!N74=1,HYPERLINK(HP掲載並替!B74,"PDF"),HYPERLINK(HP掲載並替!B74,"外部ページ")))</f>
        <v/>
      </c>
      <c r="J16" s="29"/>
      <c r="K16" s="30" t="s">
        <v>1367</v>
      </c>
      <c r="L16" s="31" t="str">
        <f>IF(HP掲載並替!N104=0,"",IF(HP掲載並替!N104=1,HYPERLINK(HP掲載並替!B104,"PDF"),HYPERLINK(HP掲載並替!B104,"外部ページ")))</f>
        <v/>
      </c>
    </row>
    <row r="17" spans="1:12" s="16" customFormat="1" ht="24.9" customHeight="1">
      <c r="A17" s="16">
        <v>14</v>
      </c>
      <c r="B17" s="27" t="s">
        <v>1349</v>
      </c>
      <c r="C17" s="28" t="str">
        <f>IF(HP掲載並替!N15=0,"",IF(HP掲載並替!N15=1,HYPERLINK(HP掲載並替!B15,"PDF"),HYPERLINK(HP掲載並替!B15,"外部ページ")))</f>
        <v>PDF</v>
      </c>
      <c r="D17" s="29"/>
      <c r="E17" s="30" t="s">
        <v>160</v>
      </c>
      <c r="F17" s="28" t="str">
        <f>IF(HP掲載並替!N45=0,"",IF(HP掲載並替!N45=1,HYPERLINK(HP掲載並替!B45,"PDF"),HYPERLINK(HP掲載並替!B45,"外部ページ")))</f>
        <v>PDF</v>
      </c>
      <c r="G17" s="29"/>
      <c r="H17" s="30" t="s">
        <v>3089</v>
      </c>
      <c r="I17" s="28" t="str">
        <f>IF(HP掲載並替!N75=0,"",IF(HP掲載並替!N75=1,HYPERLINK(HP掲載並替!B75,"PDF"),HYPERLINK(HP掲載並替!B75,"外部ページ")))</f>
        <v/>
      </c>
      <c r="J17" s="29"/>
      <c r="K17" s="30" t="s">
        <v>1368</v>
      </c>
      <c r="L17" s="31" t="str">
        <f>IF(HP掲載並替!N105=0,"",IF(HP掲載並替!N105=1,HYPERLINK(HP掲載並替!B105,"PDF"),HYPERLINK(HP掲載並替!B105,"外部ページ")))</f>
        <v/>
      </c>
    </row>
    <row r="18" spans="1:12" s="16" customFormat="1" ht="24.9" customHeight="1">
      <c r="A18" s="16">
        <v>15</v>
      </c>
      <c r="B18" s="27" t="s">
        <v>2311</v>
      </c>
      <c r="C18" s="28" t="str">
        <f>IF(HP掲載並替!N16=0,"",IF(HP掲載並替!N16=1,HYPERLINK(HP掲載並替!B16,"PDF"),HYPERLINK(HP掲載並替!B16,"外部ページ")))</f>
        <v/>
      </c>
      <c r="D18" s="29"/>
      <c r="E18" s="30" t="s">
        <v>1355</v>
      </c>
      <c r="F18" s="28" t="str">
        <f>IF(HP掲載並替!N46=0,"",IF(HP掲載並替!N46=1,HYPERLINK(HP掲載並替!B46,"PDF"),HYPERLINK(HP掲載並替!B46,"外部ページ")))</f>
        <v/>
      </c>
      <c r="G18" s="29"/>
      <c r="H18" s="30" t="s">
        <v>803</v>
      </c>
      <c r="I18" s="28" t="str">
        <f>IF(HP掲載並替!N76=0,"",IF(HP掲載並替!N76=1,HYPERLINK(HP掲載並替!B76,"PDF"),HYPERLINK(HP掲載並替!B76,"外部ページ")))</f>
        <v/>
      </c>
      <c r="J18" s="29"/>
      <c r="K18" s="30" t="s">
        <v>2323</v>
      </c>
      <c r="L18" s="31" t="str">
        <f>IF(HP掲載並替!N106=0,"",IF(HP掲載並替!N106=1,HYPERLINK(HP掲載並替!B106,"PDF"),HYPERLINK(HP掲載並替!B106,"外部ページ")))</f>
        <v/>
      </c>
    </row>
    <row r="19" spans="1:12" s="16" customFormat="1" ht="24.9" customHeight="1">
      <c r="A19" s="16">
        <v>16</v>
      </c>
      <c r="B19" s="27" t="s">
        <v>1350</v>
      </c>
      <c r="C19" s="28" t="str">
        <f>IF(HP掲載並替!N17=0,"",IF(HP掲載並替!N17=1,HYPERLINK(HP掲載並替!B17,"PDF"),HYPERLINK(HP掲載並替!B17,"外部ページ")))</f>
        <v>PDF</v>
      </c>
      <c r="D19" s="29"/>
      <c r="E19" s="30" t="s">
        <v>2779</v>
      </c>
      <c r="F19" s="28" t="str">
        <f>IF(HP掲載並替!N47=0,"",IF(HP掲載並替!N47=1,HYPERLINK(HP掲載並替!B47,"PDF"),HYPERLINK(HP掲載並替!B47,"外部ページ")))</f>
        <v/>
      </c>
      <c r="G19" s="29"/>
      <c r="H19" s="30" t="s">
        <v>655</v>
      </c>
      <c r="I19" s="28" t="str">
        <f>IF(HP掲載並替!N77=0,"",IF(HP掲載並替!N77=1,HYPERLINK(HP掲載並替!B77,"PDF"),HYPERLINK(HP掲載並替!B77,"外部ページ")))</f>
        <v/>
      </c>
      <c r="J19" s="29"/>
      <c r="K19" s="30" t="s">
        <v>2785</v>
      </c>
      <c r="L19" s="31" t="str">
        <f>IF(HP掲載並替!N107=0,"",IF(HP掲載並替!N107=1,HYPERLINK(HP掲載並替!B107,"PDF"),HYPERLINK(HP掲載並替!B107,"外部ページ")))</f>
        <v/>
      </c>
    </row>
    <row r="20" spans="1:12" s="16" customFormat="1" ht="24.9" customHeight="1">
      <c r="A20" s="16">
        <v>17</v>
      </c>
      <c r="B20" s="27" t="s">
        <v>798</v>
      </c>
      <c r="C20" s="28" t="str">
        <f>IF(HP掲載並替!N18=0,"",IF(HP掲載並替!N18=1,HYPERLINK(HP掲載並替!B18,"PDF"),HYPERLINK(HP掲載並替!B18,"外部ページ")))</f>
        <v/>
      </c>
      <c r="D20" s="29"/>
      <c r="E20" s="30" t="s">
        <v>463</v>
      </c>
      <c r="F20" s="28" t="str">
        <f>IF(HP掲載並替!N48=0,"",IF(HP掲載並替!N48=1,HYPERLINK(HP掲載並替!B48,"PDF"),HYPERLINK(HP掲載並替!B48,"外部ページ")))</f>
        <v>PDF</v>
      </c>
      <c r="G20" s="29"/>
      <c r="H20" s="30" t="s">
        <v>2</v>
      </c>
      <c r="I20" s="28" t="str">
        <f>IF(HP掲載並替!N78=0,"",IF(HP掲載並替!N78=1,HYPERLINK(HP掲載並替!B78,"PDF"),HYPERLINK(HP掲載並替!B78,"外部ページ")))</f>
        <v/>
      </c>
      <c r="J20" s="29"/>
      <c r="K20" s="30" t="s">
        <v>1369</v>
      </c>
      <c r="L20" s="31" t="str">
        <f>IF(HP掲載並替!N108=0,"",IF(HP掲載並替!N108=1,HYPERLINK(HP掲載並替!B108,"PDF"),HYPERLINK(HP掲載並替!B108,"外部ページ")))</f>
        <v/>
      </c>
    </row>
    <row r="21" spans="1:12" s="16" customFormat="1" ht="24.9" customHeight="1">
      <c r="A21" s="16">
        <v>18</v>
      </c>
      <c r="B21" s="27" t="s">
        <v>2312</v>
      </c>
      <c r="C21" s="28" t="str">
        <f>IF(HP掲載並替!N19=0,"",IF(HP掲載並替!N19=1,HYPERLINK(HP掲載並替!B19,"PDF"),HYPERLINK(HP掲載並替!B19,"外部ページ")))</f>
        <v>PDF</v>
      </c>
      <c r="D21" s="29"/>
      <c r="E21" s="30" t="s">
        <v>0</v>
      </c>
      <c r="F21" s="28" t="str">
        <f>IF(HP掲載並替!N49=0,"",IF(HP掲載並替!N49=1,HYPERLINK(HP掲載並替!B49,"PDF"),HYPERLINK(HP掲載並替!B49,"外部ページ")))</f>
        <v/>
      </c>
      <c r="G21" s="29"/>
      <c r="H21" s="30" t="s">
        <v>1359</v>
      </c>
      <c r="I21" s="28" t="str">
        <f>IF(HP掲載並替!N79=0,"",IF(HP掲載並替!N79=1,HYPERLINK(HP掲載並替!B79,"PDF"),HYPERLINK(HP掲載並替!B79,"外部ページ")))</f>
        <v/>
      </c>
      <c r="J21" s="29"/>
      <c r="K21" s="30" t="s">
        <v>3094</v>
      </c>
      <c r="L21" s="31" t="str">
        <f>IF(HP掲載並替!N109=0,"",IF(HP掲載並替!N109=1,HYPERLINK(HP掲載並替!B109,"PDF"),HYPERLINK(HP掲載並替!B109,"外部ページ")))</f>
        <v/>
      </c>
    </row>
    <row r="22" spans="1:12" s="16" customFormat="1" ht="24.9" customHeight="1">
      <c r="A22" s="16">
        <v>19</v>
      </c>
      <c r="B22" s="27" t="s">
        <v>2313</v>
      </c>
      <c r="C22" s="28" t="str">
        <f>IF(HP掲載並替!N20=0,"",IF(HP掲載並替!N20=1,HYPERLINK(HP掲載並替!B20,"PDF"),HYPERLINK(HP掲載並替!B20,"外部ページ")))</f>
        <v/>
      </c>
      <c r="D22" s="29"/>
      <c r="E22" s="30" t="s">
        <v>2780</v>
      </c>
      <c r="F22" s="28" t="str">
        <f>IF(HP掲載並替!N50=0,"",IF(HP掲載並替!N50=1,HYPERLINK(HP掲載並替!B50,"PDF"),HYPERLINK(HP掲載並替!B50,"外部ページ")))</f>
        <v/>
      </c>
      <c r="G22" s="29"/>
      <c r="H22" s="30" t="s">
        <v>656</v>
      </c>
      <c r="I22" s="28" t="str">
        <f>IF(HP掲載並替!N80=0,"",IF(HP掲載並替!N80=1,HYPERLINK(HP掲載並替!B80,"PDF"),HYPERLINK(HP掲載並替!B80,"外部ページ")))</f>
        <v/>
      </c>
      <c r="J22" s="29"/>
      <c r="K22" s="30" t="s">
        <v>1065</v>
      </c>
      <c r="L22" s="31" t="str">
        <f>IF(HP掲載並替!N110=0,"",IF(HP掲載並替!N110=1,HYPERLINK(HP掲載並替!B110,"PDF"),HYPERLINK(HP掲載並替!B110,"外部ページ")))</f>
        <v/>
      </c>
    </row>
    <row r="23" spans="1:12" s="16" customFormat="1" ht="24.9" customHeight="1">
      <c r="A23" s="16">
        <v>20</v>
      </c>
      <c r="B23" s="27" t="s">
        <v>2314</v>
      </c>
      <c r="C23" s="28" t="str">
        <f>IF(HP掲載並替!N21=0,"",IF(HP掲載並替!N21=1,HYPERLINK(HP掲載並替!B21,"PDF"),HYPERLINK(HP掲載並替!B21,"外部ページ")))</f>
        <v/>
      </c>
      <c r="D23" s="29"/>
      <c r="E23" s="30" t="s">
        <v>2781</v>
      </c>
      <c r="F23" s="28" t="str">
        <f>IF(HP掲載並替!N51=0,"",IF(HP掲載並替!N51=1,HYPERLINK(HP掲載並替!B51,"PDF"),HYPERLINK(HP掲載並替!B51,"外部ページ")))</f>
        <v/>
      </c>
      <c r="G23" s="29"/>
      <c r="H23" s="30" t="s">
        <v>3090</v>
      </c>
      <c r="I23" s="28" t="str">
        <f>IF(HP掲載並替!N81=0,"",IF(HP掲載並替!N81=1,HYPERLINK(HP掲載並替!B81,"PDF"),HYPERLINK(HP掲載並替!B81,"外部ページ")))</f>
        <v/>
      </c>
      <c r="J23" s="29"/>
      <c r="K23" s="30" t="s">
        <v>3095</v>
      </c>
      <c r="L23" s="31" t="str">
        <f>IF(HP掲載並替!N111=0,"",IF(HP掲載並替!N111=1,HYPERLINK(HP掲載並替!B111,"PDF"),HYPERLINK(HP掲載並替!B111,"外部ページ")))</f>
        <v/>
      </c>
    </row>
    <row r="24" spans="1:12" s="16" customFormat="1" ht="24.9" customHeight="1">
      <c r="A24" s="16">
        <v>21</v>
      </c>
      <c r="B24" s="27" t="s">
        <v>652</v>
      </c>
      <c r="C24" s="28" t="str">
        <f>IF(HP掲載並替!N22=0,"",IF(HP掲載並替!N22=1,HYPERLINK(HP掲載並替!B22,"PDF"),HYPERLINK(HP掲載並替!B22,"外部ページ")))</f>
        <v/>
      </c>
      <c r="D24" s="29"/>
      <c r="E24" s="30" t="s">
        <v>54</v>
      </c>
      <c r="F24" s="28" t="str">
        <f>IF(HP掲載並替!N52=0,"",IF(HP掲載並替!N52=1,HYPERLINK(HP掲載並替!B52,"PDF"),HYPERLINK(HP掲載並替!B52,"外部ページ")))</f>
        <v>PDF</v>
      </c>
      <c r="G24" s="29"/>
      <c r="H24" s="30" t="s">
        <v>1064</v>
      </c>
      <c r="I24" s="28" t="str">
        <f>IF(HP掲載並替!N82=0,"",IF(HP掲載並替!N82=1,HYPERLINK(HP掲載並替!B82,"PDF"),HYPERLINK(HP掲載並替!B82,"外部ページ")))</f>
        <v/>
      </c>
      <c r="J24" s="29"/>
      <c r="K24" s="30" t="s">
        <v>2324</v>
      </c>
      <c r="L24" s="31" t="str">
        <f>IF(HP掲載並替!N112=0,"",IF(HP掲載並替!N112=1,HYPERLINK(HP掲載並替!B112,"PDF"),HYPERLINK(HP掲載並替!B112,"外部ページ")))</f>
        <v>PDF</v>
      </c>
    </row>
    <row r="25" spans="1:12" s="16" customFormat="1" ht="24.9" customHeight="1">
      <c r="A25" s="16">
        <v>22</v>
      </c>
      <c r="B25" s="27" t="s">
        <v>1972</v>
      </c>
      <c r="C25" s="28" t="str">
        <f>IF(HP掲載並替!N23=0,"",IF(HP掲載並替!N23=1,HYPERLINK(HP掲載並替!B23,"PDF"),HYPERLINK(HP掲載並替!B23,"外部ページ")))</f>
        <v/>
      </c>
      <c r="D25" s="29"/>
      <c r="E25" s="30" t="s">
        <v>1198</v>
      </c>
      <c r="F25" s="28" t="str">
        <f>IF(HP掲載並替!N53=0,"",IF(HP掲載並替!N53=1,HYPERLINK(HP掲載並替!B53,"PDF"),HYPERLINK(HP掲載並替!B53,"外部ページ")))</f>
        <v/>
      </c>
      <c r="G25" s="29"/>
      <c r="H25" s="30" t="s">
        <v>1360</v>
      </c>
      <c r="I25" s="28" t="str">
        <f>IF(HP掲載並替!N83=0,"",IF(HP掲載並替!N83=1,HYPERLINK(HP掲載並替!B83,"PDF"),HYPERLINK(HP掲載並替!B83,"外部ページ")))</f>
        <v>PDF</v>
      </c>
      <c r="J25" s="29"/>
      <c r="K25" s="30" t="s">
        <v>1370</v>
      </c>
      <c r="L25" s="31" t="str">
        <f>IF(HP掲載並替!N113=0,"",IF(HP掲載並替!N113=1,HYPERLINK(HP掲載並替!B113,"PDF"),HYPERLINK(HP掲載並替!B113,"外部ページ")))</f>
        <v/>
      </c>
    </row>
    <row r="26" spans="1:12" s="16" customFormat="1" ht="24.9" customHeight="1">
      <c r="A26" s="16">
        <v>23</v>
      </c>
      <c r="B26" s="27" t="s">
        <v>1062</v>
      </c>
      <c r="C26" s="28" t="str">
        <f>IF(HP掲載並替!N24=0,"",IF(HP掲載並替!N24=1,HYPERLINK(HP掲載並替!B24,"PDF"),HYPERLINK(HP掲載並替!B24,"外部ページ")))</f>
        <v/>
      </c>
      <c r="D26" s="29"/>
      <c r="E26" s="30" t="s">
        <v>2782</v>
      </c>
      <c r="F26" s="28" t="str">
        <f>IF(HP掲載並替!N54=0,"",IF(HP掲載並替!N54=1,HYPERLINK(HP掲載並替!B54,"PDF"),HYPERLINK(HP掲載並替!B54,"外部ページ")))</f>
        <v/>
      </c>
      <c r="G26" s="29"/>
      <c r="H26" s="30" t="s">
        <v>3091</v>
      </c>
      <c r="I26" s="28" t="str">
        <f>IF(HP掲載並替!N84=0,"",IF(HP掲載並替!N84=1,HYPERLINK(HP掲載並替!B84,"PDF"),HYPERLINK(HP掲載並替!B84,"外部ページ")))</f>
        <v/>
      </c>
      <c r="J26" s="29"/>
      <c r="K26" s="30" t="s">
        <v>658</v>
      </c>
      <c r="L26" s="31" t="str">
        <f>IF(HP掲載並替!N114=0,"",IF(HP掲載並替!N114=1,HYPERLINK(HP掲載並替!B114,"PDF"),HYPERLINK(HP掲載並替!B114,"外部ページ")))</f>
        <v/>
      </c>
    </row>
    <row r="27" spans="1:12" s="16" customFormat="1" ht="24.9" customHeight="1">
      <c r="A27" s="16">
        <v>24</v>
      </c>
      <c r="B27" s="27" t="s">
        <v>1196</v>
      </c>
      <c r="C27" s="28" t="str">
        <f>IF(HP掲載並替!N25=0,"",IF(HP掲載並替!N25=1,HYPERLINK(HP掲載並替!B25,"PDF"),HYPERLINK(HP掲載並替!B25,"外部ページ")))</f>
        <v/>
      </c>
      <c r="D27" s="29"/>
      <c r="E27" s="30" t="s">
        <v>117</v>
      </c>
      <c r="F27" s="28" t="str">
        <f>IF(HP掲載並替!N55=0,"",IF(HP掲載並替!N55=1,HYPERLINK(HP掲載並替!B55,"PDF"),HYPERLINK(HP掲載並替!B55,"外部ページ")))</f>
        <v>PDF</v>
      </c>
      <c r="G27" s="29"/>
      <c r="H27" s="30" t="s">
        <v>580</v>
      </c>
      <c r="I27" s="28" t="str">
        <f>IF(HP掲載並替!N85=0,"",IF(HP掲載並替!N85=1,HYPERLINK(HP掲載並替!B85,"PDF"),HYPERLINK(HP掲載並替!B85,"外部ページ")))</f>
        <v/>
      </c>
      <c r="J27" s="29"/>
      <c r="K27" s="30" t="s">
        <v>109</v>
      </c>
      <c r="L27" s="31" t="str">
        <f>IF(HP掲載並替!N115=0,"",IF(HP掲載並替!N115=1,HYPERLINK(HP掲載並替!B115,"PDF"),HYPERLINK(HP掲載並替!B115,"外部ページ")))</f>
        <v/>
      </c>
    </row>
    <row r="28" spans="1:12" s="16" customFormat="1" ht="24.9" customHeight="1">
      <c r="A28" s="16">
        <v>25</v>
      </c>
      <c r="B28" s="27" t="s">
        <v>1351</v>
      </c>
      <c r="C28" s="28" t="str">
        <f>IF(HP掲載並替!N26=0,"",IF(HP掲載並替!N26=1,HYPERLINK(HP掲載並替!B26,"PDF"),HYPERLINK(HP掲載並替!B26,"外部ページ")))</f>
        <v/>
      </c>
      <c r="D28" s="29"/>
      <c r="E28" s="30" t="s">
        <v>55</v>
      </c>
      <c r="F28" s="28" t="str">
        <f>IF(HP掲載並替!N56=0,"",IF(HP掲載並替!N56=1,HYPERLINK(HP掲載並替!B56,"PDF"),HYPERLINK(HP掲載並替!B56,"外部ページ")))</f>
        <v>PDF</v>
      </c>
      <c r="G28" s="29"/>
      <c r="H28" s="30" t="s">
        <v>1361</v>
      </c>
      <c r="I28" s="28" t="str">
        <f>IF(HP掲載並替!N86=0,"",IF(HP掲載並替!N86=1,HYPERLINK(HP掲載並替!B86,"PDF"),HYPERLINK(HP掲載並替!B86,"外部ページ")))</f>
        <v/>
      </c>
      <c r="J28" s="29"/>
      <c r="K28" s="30" t="s">
        <v>3</v>
      </c>
      <c r="L28" s="31" t="str">
        <f>IF(HP掲載並替!N116=0,"",IF(HP掲載並替!N116=1,HYPERLINK(HP掲載並替!B116,"PDF"),HYPERLINK(HP掲載並替!B116,"外部ページ")))</f>
        <v/>
      </c>
    </row>
    <row r="29" spans="1:12" s="16" customFormat="1" ht="24.9" customHeight="1">
      <c r="A29" s="16">
        <v>26</v>
      </c>
      <c r="B29" s="27" t="s">
        <v>2776</v>
      </c>
      <c r="C29" s="28" t="str">
        <f>IF(HP掲載並替!N27=0,"",IF(HP掲載並替!N27=1,HYPERLINK(HP掲載並替!B27,"PDF"),HYPERLINK(HP掲載並替!B27,"外部ページ")))</f>
        <v/>
      </c>
      <c r="D29" s="29"/>
      <c r="E29" s="30" t="s">
        <v>56</v>
      </c>
      <c r="F29" s="28" t="str">
        <f>IF(HP掲載並替!N57=0,"",IF(HP掲載並替!N57=1,HYPERLINK(HP掲載並替!B57,"PDF"),HYPERLINK(HP掲載並替!B57,"外部ページ")))</f>
        <v>PDF</v>
      </c>
      <c r="G29" s="29"/>
      <c r="H29" s="30" t="s">
        <v>937</v>
      </c>
      <c r="I29" s="28" t="str">
        <f>IF(HP掲載並替!N87=0,"",IF(HP掲載並替!N87=1,HYPERLINK(HP掲載並替!B87,"PDF"),HYPERLINK(HP掲載並替!B87,"外部ページ")))</f>
        <v>PDF</v>
      </c>
      <c r="J29" s="29"/>
      <c r="K29" s="30" t="s">
        <v>2325</v>
      </c>
      <c r="L29" s="31" t="str">
        <f>IF(HP掲載並替!N117=0,"",IF(HP掲載並替!N117=1,HYPERLINK(HP掲載並替!B117,"PDF"),HYPERLINK(HP掲載並替!B117,"外部ページ")))</f>
        <v>PDF</v>
      </c>
    </row>
    <row r="30" spans="1:12" s="16" customFormat="1" ht="24.9" customHeight="1">
      <c r="A30" s="16">
        <v>27</v>
      </c>
      <c r="B30" s="27" t="s">
        <v>653</v>
      </c>
      <c r="C30" s="28" t="str">
        <f>IF(HP掲載並替!N28=0,"",IF(HP掲載並替!N28=1,HYPERLINK(HP掲載並替!B28,"PDF"),HYPERLINK(HP掲載並替!B28,"外部ページ")))</f>
        <v/>
      </c>
      <c r="D30" s="29"/>
      <c r="E30" s="30" t="s">
        <v>2783</v>
      </c>
      <c r="F30" s="28" t="str">
        <f>IF(HP掲載並替!N58=0,"",IF(HP掲載並替!N58=1,HYPERLINK(HP掲載並替!B58,"PDF"),HYPERLINK(HP掲載並替!B58,"外部ページ")))</f>
        <v/>
      </c>
      <c r="G30" s="29"/>
      <c r="H30" s="30" t="s">
        <v>291</v>
      </c>
      <c r="I30" s="28" t="str">
        <f>IF(HP掲載並替!N88=0,"",IF(HP掲載並替!N88=1,HYPERLINK(HP掲載並替!B88,"PDF"),HYPERLINK(HP掲載並替!B88,"外部ページ")))</f>
        <v/>
      </c>
      <c r="J30" s="29"/>
      <c r="K30" s="30" t="s">
        <v>2326</v>
      </c>
      <c r="L30" s="31" t="str">
        <f>IF(HP掲載並替!N118=0,"",IF(HP掲載並替!N118=1,HYPERLINK(HP掲載並替!B118,"PDF"),HYPERLINK(HP掲載並替!B118,"外部ページ")))</f>
        <v>PDF</v>
      </c>
    </row>
    <row r="31" spans="1:12" s="16" customFormat="1" ht="24.9" customHeight="1">
      <c r="A31" s="16">
        <v>28</v>
      </c>
      <c r="B31" s="27" t="s">
        <v>2777</v>
      </c>
      <c r="C31" s="28" t="str">
        <f>IF(HP掲載並替!N29=0,"",IF(HP掲載並替!N29=1,HYPERLINK(HP掲載並替!B29,"PDF"),HYPERLINK(HP掲載並替!B29,"外部ページ")))</f>
        <v/>
      </c>
      <c r="D31" s="29"/>
      <c r="E31" s="30" t="s">
        <v>311</v>
      </c>
      <c r="F31" s="28" t="str">
        <f>IF(HP掲載並替!N59=0,"",IF(HP掲載並替!N59=1,HYPERLINK(HP掲載並替!B59,"PDF"),HYPERLINK(HP掲載並替!B59,"外部ページ")))</f>
        <v/>
      </c>
      <c r="G31" s="29"/>
      <c r="H31" s="30" t="s">
        <v>1362</v>
      </c>
      <c r="I31" s="28" t="str">
        <f>IF(HP掲載並替!N89=0,"",IF(HP掲載並替!N89=1,HYPERLINK(HP掲載並替!B89,"PDF"),HYPERLINK(HP掲載並替!B89,"外部ページ")))</f>
        <v/>
      </c>
      <c r="J31" s="29"/>
      <c r="K31" s="30" t="s">
        <v>581</v>
      </c>
      <c r="L31" s="31" t="str">
        <f>IF(HP掲載並替!N119=0,"",IF(HP掲載並替!N119=1,HYPERLINK(HP掲載並替!B119,"PDF"),HYPERLINK(HP掲載並替!B119,"外部ページ")))</f>
        <v/>
      </c>
    </row>
    <row r="32" spans="1:12" s="16" customFormat="1" ht="24.9" customHeight="1">
      <c r="A32" s="16">
        <v>29</v>
      </c>
      <c r="B32" s="27" t="s">
        <v>654</v>
      </c>
      <c r="C32" s="28" t="str">
        <f>IF(HP掲載並替!N30=0,"",IF(HP掲載並替!N30=1,HYPERLINK(HP掲載並替!B30,"PDF"),HYPERLINK(HP掲載並替!B30,"外部ページ")))</f>
        <v/>
      </c>
      <c r="D32" s="29"/>
      <c r="E32" s="30" t="s">
        <v>579</v>
      </c>
      <c r="F32" s="28" t="str">
        <f>IF(HP掲載並替!N60=0,"",IF(HP掲載並替!N60=1,HYPERLINK(HP掲載並替!B60,"PDF"),HYPERLINK(HP掲載並替!B60,"外部ページ")))</f>
        <v/>
      </c>
      <c r="G32" s="29"/>
      <c r="H32" s="30" t="s">
        <v>3040</v>
      </c>
      <c r="I32" s="28" t="str">
        <f>IF(HP掲載並替!N90=0,"",IF(HP掲載並替!N90=1,HYPERLINK(HP掲載並替!B90,"PDF"),HYPERLINK(HP掲載並替!B90,"外部ページ")))</f>
        <v/>
      </c>
      <c r="J32" s="29"/>
      <c r="K32" s="30" t="s">
        <v>1200</v>
      </c>
      <c r="L32" s="31" t="str">
        <f>IF(HP掲載並替!N120=0,"",IF(HP掲載並替!N120=1,HYPERLINK(HP掲載並替!B120,"PDF"),HYPERLINK(HP掲載並替!B120,"外部ページ")))</f>
        <v/>
      </c>
    </row>
    <row r="33" spans="1:12" s="16" customFormat="1" ht="24.9" customHeight="1">
      <c r="A33" s="16">
        <v>30</v>
      </c>
      <c r="B33" s="27" t="s">
        <v>154</v>
      </c>
      <c r="C33" s="28" t="str">
        <f>IF(HP掲載並替!N31=0,"",IF(HP掲載並替!N31=1,HYPERLINK(HP掲載並替!B31,"PDF"),HYPERLINK(HP掲載並替!B31,"外部ページ")))</f>
        <v>PDF</v>
      </c>
      <c r="D33" s="29"/>
      <c r="E33" s="30" t="s">
        <v>2317</v>
      </c>
      <c r="F33" s="28" t="str">
        <f>IF(HP掲載並替!N61=0,"",IF(HP掲載並替!N61=1,HYPERLINK(HP掲載並替!B61,"PDF"),HYPERLINK(HP掲載並替!B61,"外部ページ")))</f>
        <v/>
      </c>
      <c r="G33" s="29"/>
      <c r="H33" s="30" t="s">
        <v>468</v>
      </c>
      <c r="I33" s="28" t="str">
        <f>IF(HP掲載並替!N91=0,"",IF(HP掲載並替!N91=1,HYPERLINK(HP掲載並替!B91,"PDF"),HYPERLINK(HP掲載並替!B91,"外部ページ")))</f>
        <v/>
      </c>
      <c r="J33" s="29"/>
      <c r="K33" s="30" t="s">
        <v>659</v>
      </c>
      <c r="L33" s="31" t="str">
        <f>IF(HP掲載並替!N121=0,"",IF(HP掲載並替!N121=1,HYPERLINK(HP掲載並替!B121,"PDF"),HYPERLINK(HP掲載並替!B121,"外部ページ")))</f>
        <v/>
      </c>
    </row>
    <row r="34" spans="1:12" s="16" customFormat="1" ht="9.75" customHeight="1">
      <c r="B34" s="32"/>
      <c r="C34" s="33"/>
      <c r="D34" s="34"/>
      <c r="E34" s="35"/>
      <c r="F34" s="33"/>
      <c r="G34" s="34"/>
      <c r="H34" s="35"/>
      <c r="I34" s="33"/>
      <c r="J34" s="34"/>
      <c r="K34" s="35"/>
      <c r="L34" s="36"/>
    </row>
    <row r="35" spans="1:12" s="17" customFormat="1" ht="9.75" hidden="1" customHeight="1">
      <c r="B35" s="37">
        <v>121</v>
      </c>
      <c r="C35" s="28"/>
      <c r="D35" s="38"/>
      <c r="E35" s="39">
        <v>151</v>
      </c>
      <c r="F35" s="28"/>
      <c r="G35" s="38"/>
      <c r="H35" s="39">
        <v>181</v>
      </c>
      <c r="I35" s="28"/>
      <c r="J35" s="38"/>
      <c r="K35" s="39">
        <v>211</v>
      </c>
      <c r="L35" s="31"/>
    </row>
    <row r="36" spans="1:12" s="16" customFormat="1" ht="24.9" customHeight="1">
      <c r="A36" s="16">
        <v>1</v>
      </c>
      <c r="B36" s="22" t="s">
        <v>3044</v>
      </c>
      <c r="C36" s="23" t="str">
        <f>IF(HP掲載並替!N122=0,"",IF(HP掲載並替!N122=1,HYPERLINK(HP掲載並替!B122,"PDF"),HYPERLINK(HP掲載並替!B122,"外部ページ")))</f>
        <v/>
      </c>
      <c r="D36" s="24"/>
      <c r="E36" s="25" t="s">
        <v>2791</v>
      </c>
      <c r="F36" s="23" t="str">
        <f>IF(HP掲載並替!N152=0,"",IF(HP掲載並替!N152=1,HYPERLINK(HP掲載並替!B152,"PDF"),HYPERLINK(HP掲載並替!B152,"外部ページ")))</f>
        <v>PDF</v>
      </c>
      <c r="G36" s="24"/>
      <c r="H36" s="25" t="s">
        <v>2335</v>
      </c>
      <c r="I36" s="23" t="str">
        <f>IF(HP掲載並替!N182=0,"",IF(HP掲載並替!N182=1,HYPERLINK(HP掲載並替!B182,"PDF"),HYPERLINK(HP掲載並替!B182,"外部ページ")))</f>
        <v/>
      </c>
      <c r="J36" s="24"/>
      <c r="K36" s="25" t="s">
        <v>2339</v>
      </c>
      <c r="L36" s="26" t="str">
        <f>IF(HP掲載並替!N212=0,"",IF(HP掲載並替!N212=1,HYPERLINK(HP掲載並替!B212,"PDF"),HYPERLINK(HP掲載並替!B212,"外部ページ")))</f>
        <v/>
      </c>
    </row>
    <row r="37" spans="1:12" s="16" customFormat="1" ht="24.9" customHeight="1">
      <c r="A37" s="16">
        <v>2</v>
      </c>
      <c r="B37" s="27" t="s">
        <v>806</v>
      </c>
      <c r="C37" s="28" t="str">
        <f>IF(HP掲載並替!N123=0,"",IF(HP掲載並替!N123=1,HYPERLINK(HP掲載並替!B123,"PDF"),HYPERLINK(HP掲載並替!B123,"外部ページ")))</f>
        <v>PDF</v>
      </c>
      <c r="D37" s="29"/>
      <c r="E37" s="30" t="s">
        <v>583</v>
      </c>
      <c r="F37" s="28" t="str">
        <f>IF(HP掲載並替!N153=0,"",IF(HP掲載並替!N153=1,HYPERLINK(HP掲載並替!B153,"PDF"),HYPERLINK(HP掲載並替!B153,"外部ページ")))</f>
        <v>PDF</v>
      </c>
      <c r="G37" s="29"/>
      <c r="H37" s="30" t="s">
        <v>169</v>
      </c>
      <c r="I37" s="28" t="str">
        <f>IF(HP掲載並替!N183=0,"",IF(HP掲載並替!N183=1,HYPERLINK(HP掲載並替!B183,"PDF"),HYPERLINK(HP掲載並替!B183,"外部ページ")))</f>
        <v>PDF</v>
      </c>
      <c r="J37" s="29"/>
      <c r="K37" s="30" t="s">
        <v>2232</v>
      </c>
      <c r="L37" s="31" t="str">
        <f>IF(HP掲載並替!N213=0,"",IF(HP掲載並替!N213=1,HYPERLINK(HP掲載並替!B213,"PDF"),HYPERLINK(HP掲載並替!B213,"外部ページ")))</f>
        <v>外部ページ</v>
      </c>
    </row>
    <row r="38" spans="1:12" s="16" customFormat="1" ht="24.9" customHeight="1">
      <c r="A38" s="16">
        <v>3</v>
      </c>
      <c r="B38" s="27" t="s">
        <v>2787</v>
      </c>
      <c r="C38" s="28" t="str">
        <f>IF(HP掲載並替!N124=0,"",IF(HP掲載並替!N124=1,HYPERLINK(HP掲載並替!B124,"PDF"),HYPERLINK(HP掲載並替!B124,"外部ページ")))</f>
        <v>外部ページ</v>
      </c>
      <c r="D38" s="29"/>
      <c r="E38" s="30" t="s">
        <v>584</v>
      </c>
      <c r="F38" s="28" t="str">
        <f>IF(HP掲載並替!N154=0,"",IF(HP掲載並替!N154=1,HYPERLINK(HP掲載並替!B154,"PDF"),HYPERLINK(HP掲載並替!B154,"外部ページ")))</f>
        <v/>
      </c>
      <c r="G38" s="29"/>
      <c r="H38" s="30" t="s">
        <v>3101</v>
      </c>
      <c r="I38" s="28" t="str">
        <f>IF(HP掲載並替!N184=0,"",IF(HP掲載並替!N184=1,HYPERLINK(HP掲載並替!B184,"PDF"),HYPERLINK(HP掲載並替!B184,"外部ページ")))</f>
        <v/>
      </c>
      <c r="J38" s="29"/>
      <c r="K38" s="30" t="s">
        <v>1379</v>
      </c>
      <c r="L38" s="31" t="str">
        <f>IF(HP掲載並替!N214=0,"",IF(HP掲載並替!N214=1,HYPERLINK(HP掲載並替!B214,"PDF"),HYPERLINK(HP掲載並替!B214,"外部ページ")))</f>
        <v/>
      </c>
    </row>
    <row r="39" spans="1:12" s="16" customFormat="1" ht="24.9" customHeight="1">
      <c r="A39" s="16">
        <v>4</v>
      </c>
      <c r="B39" s="27" t="s">
        <v>1066</v>
      </c>
      <c r="C39" s="28" t="str">
        <f>IF(HP掲載並替!N125=0,"",IF(HP掲載並替!N125=1,HYPERLINK(HP掲載並替!B125,"PDF"),HYPERLINK(HP掲載並替!B125,"外部ページ")))</f>
        <v/>
      </c>
      <c r="D39" s="29"/>
      <c r="E39" s="30" t="s">
        <v>59</v>
      </c>
      <c r="F39" s="28" t="str">
        <f>IF(HP掲載並替!N155=0,"",IF(HP掲載並替!N155=1,HYPERLINK(HP掲載並替!B155,"PDF"),HYPERLINK(HP掲載並替!B155,"外部ページ")))</f>
        <v>PDF</v>
      </c>
      <c r="G39" s="29"/>
      <c r="H39" s="30" t="s">
        <v>1376</v>
      </c>
      <c r="I39" s="28" t="str">
        <f>IF(HP掲載並替!N185=0,"",IF(HP掲載並替!N185=1,HYPERLINK(HP掲載並替!B185,"PDF"),HYPERLINK(HP掲載並替!B185,"外部ページ")))</f>
        <v>外部ページ</v>
      </c>
      <c r="J39" s="29"/>
      <c r="K39" s="30" t="s">
        <v>2799</v>
      </c>
      <c r="L39" s="31" t="str">
        <f>IF(HP掲載並替!N215=0,"",IF(HP掲載並替!N215=1,HYPERLINK(HP掲載並替!B215,"PDF"),HYPERLINK(HP掲載並替!B215,"外部ページ")))</f>
        <v/>
      </c>
    </row>
    <row r="40" spans="1:12" s="16" customFormat="1" ht="24.9" customHeight="1">
      <c r="A40" s="16">
        <v>5</v>
      </c>
      <c r="B40" s="27" t="s">
        <v>4</v>
      </c>
      <c r="C40" s="28" t="str">
        <f>IF(HP掲載並替!N126=0,"",IF(HP掲載並替!N126=1,HYPERLINK(HP掲載並替!B126,"PDF"),HYPERLINK(HP掲載並替!B126,"外部ページ")))</f>
        <v/>
      </c>
      <c r="D40" s="29"/>
      <c r="E40" s="30" t="s">
        <v>1202</v>
      </c>
      <c r="F40" s="28" t="str">
        <f>IF(HP掲載並替!N156=0,"",IF(HP掲載並替!N156=1,HYPERLINK(HP掲載並替!B156,"PDF"),HYPERLINK(HP掲載並替!B156,"外部ページ")))</f>
        <v/>
      </c>
      <c r="G40" s="29"/>
      <c r="H40" s="30" t="s">
        <v>254</v>
      </c>
      <c r="I40" s="28" t="str">
        <f>IF(HP掲載並替!N186=0,"",IF(HP掲載並替!N186=1,HYPERLINK(HP掲載並替!B186,"PDF"),HYPERLINK(HP掲載並替!B186,"外部ページ")))</f>
        <v>PDF</v>
      </c>
      <c r="J40" s="29"/>
      <c r="K40" s="30" t="s">
        <v>3041</v>
      </c>
      <c r="L40" s="31" t="str">
        <f>IF(HP掲載並替!N216=0,"",IF(HP掲載並替!N216=1,HYPERLINK(HP掲載並替!B216,"PDF"),HYPERLINK(HP掲載並替!B216,"外部ページ")))</f>
        <v/>
      </c>
    </row>
    <row r="41" spans="1:12" s="16" customFormat="1" ht="24.9" customHeight="1">
      <c r="A41" s="16">
        <v>6</v>
      </c>
      <c r="B41" s="27" t="s">
        <v>1201</v>
      </c>
      <c r="C41" s="28" t="str">
        <f>IF(HP掲載並替!N127=0,"",IF(HP掲載並替!N127=1,HYPERLINK(HP掲載並替!B127,"PDF"),HYPERLINK(HP掲載並替!B127,"外部ページ")))</f>
        <v/>
      </c>
      <c r="D41" s="29"/>
      <c r="E41" s="30" t="s">
        <v>2330</v>
      </c>
      <c r="F41" s="28" t="str">
        <f>IF(HP掲載並替!N157=0,"",IF(HP掲載並替!N157=1,HYPERLINK(HP掲載並替!B157,"PDF"),HYPERLINK(HP掲載並替!B157,"外部ページ")))</f>
        <v>PDF</v>
      </c>
      <c r="G41" s="29"/>
      <c r="H41" s="30" t="s">
        <v>1377</v>
      </c>
      <c r="I41" s="28" t="str">
        <f>IF(HP掲載並替!N187=0,"",IF(HP掲載並替!N187=1,HYPERLINK(HP掲載並替!B187,"PDF"),HYPERLINK(HP掲載並替!B187,"外部ページ")))</f>
        <v/>
      </c>
      <c r="J41" s="29"/>
      <c r="K41" s="30" t="s">
        <v>2680</v>
      </c>
      <c r="L41" s="31" t="str">
        <f>IF(HP掲載並替!N217=0,"",IF(HP掲載並替!N217=1,HYPERLINK(HP掲載並替!B217,"PDF"),HYPERLINK(HP掲載並替!B217,"外部ページ")))</f>
        <v/>
      </c>
    </row>
    <row r="42" spans="1:12" s="16" customFormat="1" ht="24.9" customHeight="1">
      <c r="A42" s="16">
        <v>7</v>
      </c>
      <c r="B42" s="27" t="s">
        <v>3096</v>
      </c>
      <c r="C42" s="28" t="str">
        <f>IF(HP掲載並替!N128=0,"",IF(HP掲載並替!N128=1,HYPERLINK(HP掲載並替!B128,"PDF"),HYPERLINK(HP掲載並替!B128,"外部ページ")))</f>
        <v/>
      </c>
      <c r="D42" s="29"/>
      <c r="E42" s="30" t="s">
        <v>2331</v>
      </c>
      <c r="F42" s="28" t="str">
        <f>IF(HP掲載並替!N158=0,"",IF(HP掲載並替!N158=1,HYPERLINK(HP掲載並替!B158,"PDF"),HYPERLINK(HP掲載並替!B158,"外部ページ")))</f>
        <v>PDF</v>
      </c>
      <c r="G42" s="29"/>
      <c r="H42" s="30" t="s">
        <v>660</v>
      </c>
      <c r="I42" s="28" t="str">
        <f>IF(HP掲載並替!N188=0,"",IF(HP掲載並替!N188=1,HYPERLINK(HP掲載並替!B188,"PDF"),HYPERLINK(HP掲載並替!B188,"外部ページ")))</f>
        <v>PDF</v>
      </c>
      <c r="J42" s="29"/>
      <c r="K42" s="30" t="s">
        <v>60</v>
      </c>
      <c r="L42" s="31" t="str">
        <f>IF(HP掲載並替!N218=0,"",IF(HP掲載並替!N218=1,HYPERLINK(HP掲載並替!B218,"PDF"),HYPERLINK(HP掲載並替!B218,"外部ページ")))</f>
        <v>PDF</v>
      </c>
    </row>
    <row r="43" spans="1:12" s="16" customFormat="1" ht="24.9" customHeight="1">
      <c r="A43" s="16">
        <v>8</v>
      </c>
      <c r="B43" s="27" t="s">
        <v>2704</v>
      </c>
      <c r="C43" s="28" t="str">
        <f>IF(HP掲載並替!N129=0,"",IF(HP掲載並替!N129=1,HYPERLINK(HP掲載並替!B129,"PDF"),HYPERLINK(HP掲載並替!B129,"外部ページ")))</f>
        <v/>
      </c>
      <c r="D43" s="29"/>
      <c r="E43" s="30" t="s">
        <v>2666</v>
      </c>
      <c r="F43" s="28" t="str">
        <f>IF(HP掲載並替!N159=0,"",IF(HP掲載並替!N159=1,HYPERLINK(HP掲載並替!B159,"PDF"),HYPERLINK(HP掲載並替!B159,"外部ページ")))</f>
        <v/>
      </c>
      <c r="G43" s="29"/>
      <c r="H43" s="30" t="s">
        <v>1378</v>
      </c>
      <c r="I43" s="28" t="str">
        <f>IF(HP掲載並替!N189=0,"",IF(HP掲載並替!N189=1,HYPERLINK(HP掲載並替!B189,"PDF"),HYPERLINK(HP掲載並替!B189,"外部ページ")))</f>
        <v/>
      </c>
      <c r="J43" s="29"/>
      <c r="K43" s="30" t="s">
        <v>7</v>
      </c>
      <c r="L43" s="31" t="str">
        <f>IF(HP掲載並替!N219=0,"",IF(HP掲載並替!N219=1,HYPERLINK(HP掲載並替!B219,"PDF"),HYPERLINK(HP掲載並替!B219,"外部ページ")))</f>
        <v/>
      </c>
    </row>
    <row r="44" spans="1:12" s="16" customFormat="1" ht="24.9" customHeight="1">
      <c r="A44" s="16">
        <v>9</v>
      </c>
      <c r="B44" s="27" t="s">
        <v>1371</v>
      </c>
      <c r="C44" s="28" t="str">
        <f>IF(HP掲載並替!N130=0,"",IF(HP掲載並替!N130=1,HYPERLINK(HP掲載並替!B130,"PDF"),HYPERLINK(HP掲載並替!B130,"外部ページ")))</f>
        <v/>
      </c>
      <c r="D44" s="29"/>
      <c r="E44" s="30" t="s">
        <v>1374</v>
      </c>
      <c r="F44" s="28" t="str">
        <f>IF(HP掲載並替!N160=0,"",IF(HP掲載並替!N160=1,HYPERLINK(HP掲載並替!B160,"PDF"),HYPERLINK(HP掲載並替!B160,"外部ページ")))</f>
        <v/>
      </c>
      <c r="G44" s="29"/>
      <c r="H44" s="30" t="s">
        <v>661</v>
      </c>
      <c r="I44" s="28" t="str">
        <f>IF(HP掲載並替!N190=0,"",IF(HP掲載並替!N190=1,HYPERLINK(HP掲載並替!B190,"PDF"),HYPERLINK(HP掲載並替!B190,"外部ページ")))</f>
        <v/>
      </c>
      <c r="J44" s="29"/>
      <c r="K44" s="30" t="s">
        <v>1380</v>
      </c>
      <c r="L44" s="31" t="str">
        <f>IF(HP掲載並替!N220=0,"",IF(HP掲載並替!N220=1,HYPERLINK(HP掲載並替!B220,"PDF"),HYPERLINK(HP掲載並替!B220,"外部ページ")))</f>
        <v/>
      </c>
    </row>
    <row r="45" spans="1:12" s="16" customFormat="1" ht="24.9" customHeight="1">
      <c r="A45" s="16">
        <v>10</v>
      </c>
      <c r="B45" s="27" t="s">
        <v>938</v>
      </c>
      <c r="C45" s="28" t="str">
        <f>IF(HP掲載並替!N131=0,"",IF(HP掲載並替!N131=1,HYPERLINK(HP掲載並替!B131,"PDF"),HYPERLINK(HP掲載並替!B131,"外部ページ")))</f>
        <v/>
      </c>
      <c r="D45" s="29"/>
      <c r="E45" s="30" t="s">
        <v>2792</v>
      </c>
      <c r="F45" s="28" t="str">
        <f>IF(HP掲載並替!N161=0,"",IF(HP掲載並替!N161=1,HYPERLINK(HP掲載並替!B161,"PDF"),HYPERLINK(HP掲載並替!B161,"外部ページ")))</f>
        <v/>
      </c>
      <c r="G45" s="29"/>
      <c r="H45" s="30" t="s">
        <v>2336</v>
      </c>
      <c r="I45" s="28" t="str">
        <f>IF(HP掲載並替!N191=0,"",IF(HP掲載並替!N191=1,HYPERLINK(HP掲載並替!B191,"PDF"),HYPERLINK(HP掲載並替!B191,"外部ページ")))</f>
        <v/>
      </c>
      <c r="J45" s="29"/>
      <c r="K45" s="30" t="s">
        <v>2801</v>
      </c>
      <c r="L45" s="31" t="str">
        <f>IF(HP掲載並替!N221=0,"",IF(HP掲載並替!N221=1,HYPERLINK(HP掲載並替!B221,"PDF"),HYPERLINK(HP掲載並替!B221,"外部ページ")))</f>
        <v/>
      </c>
    </row>
    <row r="46" spans="1:12" s="16" customFormat="1" ht="24.9" customHeight="1">
      <c r="A46" s="16">
        <v>11</v>
      </c>
      <c r="B46" s="27" t="s">
        <v>1067</v>
      </c>
      <c r="C46" s="28" t="str">
        <f>IF(HP掲載並替!N132=0,"",IF(HP掲載並替!N132=1,HYPERLINK(HP掲載並替!B132,"PDF"),HYPERLINK(HP掲載並替!B132,"外部ページ")))</f>
        <v>PDF</v>
      </c>
      <c r="D46" s="29"/>
      <c r="E46" s="30" t="s">
        <v>5</v>
      </c>
      <c r="F46" s="28" t="str">
        <f>IF(HP掲載並替!N162=0,"",IF(HP掲載並替!N162=1,HYPERLINK(HP掲載並替!B162,"PDF"),HYPERLINK(HP掲載並替!B162,"外部ページ")))</f>
        <v/>
      </c>
      <c r="G46" s="29"/>
      <c r="H46" s="30" t="s">
        <v>2795</v>
      </c>
      <c r="I46" s="28" t="str">
        <f>IF(HP掲載並替!N192=0,"",IF(HP掲載並替!N192=1,HYPERLINK(HP掲載並替!B192,"PDF"),HYPERLINK(HP掲載並替!B192,"外部ページ")))</f>
        <v/>
      </c>
      <c r="J46" s="29"/>
      <c r="K46" s="30" t="s">
        <v>809</v>
      </c>
      <c r="L46" s="31" t="str">
        <f>IF(HP掲載並替!N222=0,"",IF(HP掲載並替!N222=1,HYPERLINK(HP掲載並替!B222,"PDF"),HYPERLINK(HP掲載並替!B222,"外部ページ")))</f>
        <v/>
      </c>
    </row>
    <row r="47" spans="1:12" s="16" customFormat="1" ht="24.9" customHeight="1">
      <c r="A47" s="16">
        <v>12</v>
      </c>
      <c r="B47" s="27" t="s">
        <v>2328</v>
      </c>
      <c r="C47" s="28" t="str">
        <f>IF(HP掲載並替!N133=0,"",IF(HP掲載並替!N133=1,HYPERLINK(HP掲載並替!B133,"PDF"),HYPERLINK(HP掲載並替!B133,"外部ページ")))</f>
        <v/>
      </c>
      <c r="D47" s="29"/>
      <c r="E47" s="30" t="s">
        <v>2286</v>
      </c>
      <c r="F47" s="28" t="str">
        <f>IF(HP掲載並替!N163=0,"",IF(HP掲載並替!N163=1,HYPERLINK(HP掲載並替!B163,"PDF"),HYPERLINK(HP掲載並替!B163,"外部ページ")))</f>
        <v>外部ページ</v>
      </c>
      <c r="G47" s="29"/>
      <c r="H47" s="30" t="s">
        <v>92</v>
      </c>
      <c r="I47" s="28" t="str">
        <f>IF(HP掲載並替!N193=0,"",IF(HP掲載並替!N193=1,HYPERLINK(HP掲載並替!B193,"PDF"),HYPERLINK(HP掲載並替!B193,"外部ページ")))</f>
        <v/>
      </c>
      <c r="J47" s="29"/>
      <c r="K47" s="30" t="s">
        <v>3104</v>
      </c>
      <c r="L47" s="31" t="str">
        <f>IF(HP掲載並替!N223=0,"",IF(HP掲載並替!N223=1,HYPERLINK(HP掲載並替!B223,"PDF"),HYPERLINK(HP掲載並替!B223,"外部ページ")))</f>
        <v/>
      </c>
    </row>
    <row r="48" spans="1:12" s="16" customFormat="1" ht="24.9" customHeight="1">
      <c r="A48" s="16">
        <v>13</v>
      </c>
      <c r="B48" s="27" t="s">
        <v>3030</v>
      </c>
      <c r="C48" s="28" t="str">
        <f>IF(HP掲載並替!N134=0,"",IF(HP掲載並替!N134=1,HYPERLINK(HP掲載並替!B134,"PDF"),HYPERLINK(HP掲載並替!B134,"外部ページ")))</f>
        <v>外部ページ</v>
      </c>
      <c r="D48" s="29"/>
      <c r="E48" s="30" t="s">
        <v>280</v>
      </c>
      <c r="F48" s="28" t="str">
        <f>IF(HP掲載並替!N164=0,"",IF(HP掲載並替!N164=1,HYPERLINK(HP掲載並替!B164,"PDF"),HYPERLINK(HP掲載並替!B164,"外部ページ")))</f>
        <v/>
      </c>
      <c r="G48" s="29"/>
      <c r="H48" s="30" t="s">
        <v>3102</v>
      </c>
      <c r="I48" s="28" t="str">
        <f>IF(HP掲載並替!N194=0,"",IF(HP掲載並替!N194=1,HYPERLINK(HP掲載並替!B194,"PDF"),HYPERLINK(HP掲載並替!B194,"外部ページ")))</f>
        <v/>
      </c>
      <c r="J48" s="29"/>
      <c r="K48" s="30" t="s">
        <v>2341</v>
      </c>
      <c r="L48" s="31" t="str">
        <f>IF(HP掲載並替!N224=0,"",IF(HP掲載並替!N224=1,HYPERLINK(HP掲載並替!B224,"PDF"),HYPERLINK(HP掲載並替!B224,"外部ページ")))</f>
        <v/>
      </c>
    </row>
    <row r="49" spans="1:12" s="16" customFormat="1" ht="24.9" customHeight="1">
      <c r="A49" s="16">
        <v>14</v>
      </c>
      <c r="B49" s="27" t="s">
        <v>1372</v>
      </c>
      <c r="C49" s="28" t="str">
        <f>IF(HP掲載並替!N135=0,"",IF(HP掲載並替!N135=1,HYPERLINK(HP掲載並替!B135,"PDF"),HYPERLINK(HP掲載並替!B135,"外部ページ")))</f>
        <v/>
      </c>
      <c r="D49" s="29"/>
      <c r="E49" s="30" t="s">
        <v>2793</v>
      </c>
      <c r="F49" s="28" t="str">
        <f>IF(HP掲載並替!N165=0,"",IF(HP掲載並替!N165=1,HYPERLINK(HP掲載並替!B165,"PDF"),HYPERLINK(HP掲載並替!B165,"外部ページ")))</f>
        <v/>
      </c>
      <c r="G49" s="29"/>
      <c r="H49" s="30" t="s">
        <v>2230</v>
      </c>
      <c r="I49" s="28" t="str">
        <f>IF(HP掲載並替!N195=0,"",IF(HP掲載並替!N195=1,HYPERLINK(HP掲載並替!B195,"PDF"),HYPERLINK(HP掲載並替!B195,"外部ページ")))</f>
        <v>外部ページ</v>
      </c>
      <c r="J49" s="29"/>
      <c r="K49" s="30" t="s">
        <v>1381</v>
      </c>
      <c r="L49" s="31" t="str">
        <f>IF(HP掲載並替!N225=0,"",IF(HP掲載並替!N225=1,HYPERLINK(HP掲載並替!B225,"PDF"),HYPERLINK(HP掲載並替!B225,"外部ページ")))</f>
        <v/>
      </c>
    </row>
    <row r="50" spans="1:12" s="16" customFormat="1" ht="24.9" customHeight="1">
      <c r="A50" s="16">
        <v>15</v>
      </c>
      <c r="B50" s="27" t="s">
        <v>166</v>
      </c>
      <c r="C50" s="28" t="str">
        <f>IF(HP掲載並替!N136=0,"",IF(HP掲載並替!N136=1,HYPERLINK(HP掲載並替!B136,"PDF"),HYPERLINK(HP掲載並替!B136,"外部ページ")))</f>
        <v/>
      </c>
      <c r="D50" s="29"/>
      <c r="E50" s="30" t="s">
        <v>1070</v>
      </c>
      <c r="F50" s="28" t="str">
        <f>IF(HP掲載並替!N166=0,"",IF(HP掲載並替!N166=1,HYPERLINK(HP掲載並替!B166,"PDF"),HYPERLINK(HP掲載並替!B166,"外部ページ")))</f>
        <v/>
      </c>
      <c r="G50" s="29"/>
      <c r="H50" s="30" t="s">
        <v>1205</v>
      </c>
      <c r="I50" s="28" t="str">
        <f>IF(HP掲載並替!N196=0,"",IF(HP掲載並替!N196=1,HYPERLINK(HP掲載並替!B196,"PDF"),HYPERLINK(HP掲載並替!B196,"外部ページ")))</f>
        <v/>
      </c>
      <c r="J50" s="29"/>
      <c r="K50" s="30" t="s">
        <v>2342</v>
      </c>
      <c r="L50" s="31" t="str">
        <f>IF(HP掲載並替!N226=0,"",IF(HP掲載並替!N226=1,HYPERLINK(HP掲載並替!B226,"PDF"),HYPERLINK(HP掲載並替!B226,"外部ページ")))</f>
        <v/>
      </c>
    </row>
    <row r="51" spans="1:12" s="16" customFormat="1" ht="24.9" customHeight="1">
      <c r="A51" s="16">
        <v>16</v>
      </c>
      <c r="B51" s="27" t="s">
        <v>939</v>
      </c>
      <c r="C51" s="28" t="str">
        <f>IF(HP掲載並替!N137=0,"",IF(HP掲載並替!N137=1,HYPERLINK(HP掲載並替!B137,"PDF"),HYPERLINK(HP掲載並替!B137,"外部ページ")))</f>
        <v/>
      </c>
      <c r="D51" s="29"/>
      <c r="E51" s="30" t="s">
        <v>1375</v>
      </c>
      <c r="F51" s="28" t="str">
        <f>IF(HP掲載並替!N167=0,"",IF(HP掲載並替!N167=1,HYPERLINK(HP掲載並替!B167,"PDF"),HYPERLINK(HP掲載並替!B167,"外部ページ")))</f>
        <v/>
      </c>
      <c r="G51" s="29"/>
      <c r="H51" s="30" t="s">
        <v>586</v>
      </c>
      <c r="I51" s="28" t="str">
        <f>IF(HP掲載並替!N197=0,"",IF(HP掲載並替!N197=1,HYPERLINK(HP掲載並替!B197,"PDF"),HYPERLINK(HP掲載並替!B197,"外部ページ")))</f>
        <v/>
      </c>
      <c r="J51" s="29"/>
      <c r="K51" s="30" t="s">
        <v>1382</v>
      </c>
      <c r="L51" s="31" t="str">
        <f>IF(HP掲載並替!N227=0,"",IF(HP掲載並替!N227=1,HYPERLINK(HP掲載並替!B227,"PDF"),HYPERLINK(HP掲載並替!B227,"外部ページ")))</f>
        <v/>
      </c>
    </row>
    <row r="52" spans="1:12" s="16" customFormat="1" ht="24.9" customHeight="1">
      <c r="A52" s="16">
        <v>17</v>
      </c>
      <c r="B52" s="27" t="s">
        <v>3097</v>
      </c>
      <c r="C52" s="28" t="str">
        <f>IF(HP掲載並替!N138=0,"",IF(HP掲載並替!N138=1,HYPERLINK(HP掲載並替!B138,"PDF"),HYPERLINK(HP掲載並替!B138,"外部ページ")))</f>
        <v/>
      </c>
      <c r="D52" s="29"/>
      <c r="E52" s="30" t="s">
        <v>2287</v>
      </c>
      <c r="F52" s="28" t="str">
        <f>IF(HP掲載並替!N168=0,"",IF(HP掲載並替!N168=1,HYPERLINK(HP掲載並替!B168,"PDF"),HYPERLINK(HP掲載並替!B168,"外部ページ")))</f>
        <v>外部ページ</v>
      </c>
      <c r="G52" s="29"/>
      <c r="H52" s="30" t="s">
        <v>662</v>
      </c>
      <c r="I52" s="28" t="str">
        <f>IF(HP掲載並替!N198=0,"",IF(HP掲載並替!N198=1,HYPERLINK(HP掲載並替!B198,"PDF"),HYPERLINK(HP掲載並替!B198,"外部ページ")))</f>
        <v>PDF</v>
      </c>
      <c r="J52" s="29"/>
      <c r="K52" s="30" t="s">
        <v>1206</v>
      </c>
      <c r="L52" s="31" t="str">
        <f>IF(HP掲載並替!N228=0,"",IF(HP掲載並替!N228=1,HYPERLINK(HP掲載並替!B228,"PDF"),HYPERLINK(HP掲載並替!B228,"外部ページ")))</f>
        <v/>
      </c>
    </row>
    <row r="53" spans="1:12" s="16" customFormat="1" ht="24.9" customHeight="1">
      <c r="A53" s="16">
        <v>18</v>
      </c>
      <c r="B53" s="27" t="s">
        <v>3031</v>
      </c>
      <c r="C53" s="28" t="str">
        <f>IF(HP掲載並替!N139=0,"",IF(HP掲載並替!N139=1,HYPERLINK(HP掲載並替!B139,"PDF"),HYPERLINK(HP掲載並替!B139,"外部ページ")))</f>
        <v/>
      </c>
      <c r="D53" s="29"/>
      <c r="E53" s="30" t="s">
        <v>3139</v>
      </c>
      <c r="F53" s="28" t="str">
        <f>IF(HP掲載並替!N169=0,"",IF(HP掲載並替!N169=1,HYPERLINK(HP掲載並替!B169,"PDF"),HYPERLINK(HP掲載並替!B169,"外部ページ")))</f>
        <v/>
      </c>
      <c r="G53" s="29"/>
      <c r="H53" s="30" t="s">
        <v>969</v>
      </c>
      <c r="I53" s="28" t="str">
        <f>IF(HP掲載並替!N199=0,"",IF(HP掲載並替!N199=1,HYPERLINK(HP掲載並替!B199,"PDF"),HYPERLINK(HP掲載並替!B199,"外部ページ")))</f>
        <v/>
      </c>
      <c r="J53" s="29"/>
      <c r="K53" s="30" t="s">
        <v>477</v>
      </c>
      <c r="L53" s="31" t="str">
        <f>IF(HP掲載並替!N229=0,"",IF(HP掲載並替!N229=1,HYPERLINK(HP掲載並替!B229,"PDF"),HYPERLINK(HP掲載並替!B229,"外部ページ")))</f>
        <v/>
      </c>
    </row>
    <row r="54" spans="1:12" s="16" customFormat="1" ht="24.9" customHeight="1">
      <c r="A54" s="16">
        <v>19</v>
      </c>
      <c r="B54" s="27" t="s">
        <v>2282</v>
      </c>
      <c r="C54" s="28" t="str">
        <f>IF(HP掲載並替!N140=0,"",IF(HP掲載並替!N140=1,HYPERLINK(HP掲載並替!B140,"PDF"),HYPERLINK(HP掲載並替!B140,"外部ページ")))</f>
        <v>外部ページ</v>
      </c>
      <c r="D54" s="29"/>
      <c r="E54" s="30" t="s">
        <v>3098</v>
      </c>
      <c r="F54" s="28" t="str">
        <f>IF(HP掲載並替!N170=0,"",IF(HP掲載並替!N170=1,HYPERLINK(HP掲載並替!B170,"PDF"),HYPERLINK(HP掲載並替!B170,"外部ページ")))</f>
        <v/>
      </c>
      <c r="G54" s="29"/>
      <c r="H54" s="30" t="s">
        <v>2796</v>
      </c>
      <c r="I54" s="28" t="str">
        <f>IF(HP掲載並替!N200=0,"",IF(HP掲載並替!N200=1,HYPERLINK(HP掲載並替!B200,"PDF"),HYPERLINK(HP掲載並替!B200,"外部ページ")))</f>
        <v/>
      </c>
      <c r="J54" s="29"/>
      <c r="K54" s="30" t="s">
        <v>588</v>
      </c>
      <c r="L54" s="31" t="str">
        <f>IF(HP掲載並替!N230=0,"",IF(HP掲載並替!N230=1,HYPERLINK(HP掲載並替!B230,"PDF"),HYPERLINK(HP掲載並替!B230,"外部ページ")))</f>
        <v>PDF</v>
      </c>
    </row>
    <row r="55" spans="1:12" s="16" customFormat="1" ht="24.9" customHeight="1">
      <c r="A55" s="16">
        <v>20</v>
      </c>
      <c r="B55" s="27" t="s">
        <v>1068</v>
      </c>
      <c r="C55" s="28" t="str">
        <f>IF(HP掲載並替!N141=0,"",IF(HP掲載並替!N141=1,HYPERLINK(HP掲載並替!B141,"PDF"),HYPERLINK(HP掲載並替!B141,"外部ページ")))</f>
        <v>PDF</v>
      </c>
      <c r="D55" s="29"/>
      <c r="E55" s="30" t="s">
        <v>3099</v>
      </c>
      <c r="F55" s="28" t="str">
        <f>IF(HP掲載並替!N171=0,"",IF(HP掲載並替!N171=1,HYPERLINK(HP掲載並替!B171,"PDF"),HYPERLINK(HP掲載並替!B171,"外部ページ")))</f>
        <v/>
      </c>
      <c r="G55" s="29"/>
      <c r="H55" s="30" t="s">
        <v>2797</v>
      </c>
      <c r="I55" s="28" t="str">
        <f>IF(HP掲載並替!N201=0,"",IF(HP掲載並替!N201=1,HYPERLINK(HP掲載並替!B201,"PDF"),HYPERLINK(HP掲載並替!B201,"外部ページ")))</f>
        <v>外部ページ</v>
      </c>
      <c r="J55" s="29"/>
      <c r="K55" s="30" t="s">
        <v>1071</v>
      </c>
      <c r="L55" s="31" t="str">
        <f>IF(HP掲載並替!N231=0,"",IF(HP掲載並替!N231=1,HYPERLINK(HP掲載並替!B231,"PDF"),HYPERLINK(HP掲載並替!B231,"外部ページ")))</f>
        <v/>
      </c>
    </row>
    <row r="56" spans="1:12" s="16" customFormat="1" ht="24.9" customHeight="1">
      <c r="A56" s="16">
        <v>21</v>
      </c>
      <c r="B56" s="27" t="s">
        <v>57</v>
      </c>
      <c r="C56" s="28" t="str">
        <f>IF(HP掲載並替!N142=0,"",IF(HP掲載並替!N142=1,HYPERLINK(HP掲載並替!B142,"PDF"),HYPERLINK(HP掲載並替!B142,"外部ページ")))</f>
        <v>PDF</v>
      </c>
      <c r="D56" s="29"/>
      <c r="E56" s="30" t="s">
        <v>2794</v>
      </c>
      <c r="F56" s="28" t="str">
        <f>IF(HP掲載並替!N172=0,"",IF(HP掲載並替!N172=1,HYPERLINK(HP掲載並替!B172,"PDF"),HYPERLINK(HP掲載並替!B172,"外部ページ")))</f>
        <v>PDF</v>
      </c>
      <c r="G56" s="29"/>
      <c r="H56" s="30" t="s">
        <v>2231</v>
      </c>
      <c r="I56" s="28" t="str">
        <f>IF(HP掲載並替!N202=0,"",IF(HP掲載並替!N202=1,HYPERLINK(HP掲載並替!B202,"PDF"),HYPERLINK(HP掲載並替!B202,"外部ページ")))</f>
        <v>外部ページ</v>
      </c>
      <c r="J56" s="29"/>
      <c r="K56" s="30" t="s">
        <v>811</v>
      </c>
      <c r="L56" s="31" t="str">
        <f>IF(HP掲載並替!N232=0,"",IF(HP掲載並替!N232=1,HYPERLINK(HP掲載並替!B232,"PDF"),HYPERLINK(HP掲載並替!B232,"外部ページ")))</f>
        <v/>
      </c>
    </row>
    <row r="57" spans="1:12" s="16" customFormat="1" ht="24.9" customHeight="1">
      <c r="A57" s="16">
        <v>22</v>
      </c>
      <c r="B57" s="27" t="s">
        <v>1373</v>
      </c>
      <c r="C57" s="28" t="str">
        <f>IF(HP掲載並替!N143=0,"",IF(HP掲載並替!N143=1,HYPERLINK(HP掲載並替!B143,"PDF"),HYPERLINK(HP掲載並替!B143,"外部ページ")))</f>
        <v/>
      </c>
      <c r="D57" s="29"/>
      <c r="E57" s="30" t="s">
        <v>2333</v>
      </c>
      <c r="F57" s="28" t="str">
        <f>IF(HP掲載並替!N173=0,"",IF(HP掲載並替!N173=1,HYPERLINK(HP掲載並替!B173,"PDF"),HYPERLINK(HP掲載並替!B173,"外部ページ")))</f>
        <v/>
      </c>
      <c r="G57" s="29"/>
      <c r="H57" s="30" t="s">
        <v>2337</v>
      </c>
      <c r="I57" s="28" t="str">
        <f>IF(HP掲載並替!N203=0,"",IF(HP掲載並替!N203=1,HYPERLINK(HP掲載並替!B203,"PDF"),HYPERLINK(HP掲載並替!B203,"外部ページ")))</f>
        <v>PDF</v>
      </c>
      <c r="J57" s="29"/>
      <c r="K57" s="30" t="s">
        <v>122</v>
      </c>
      <c r="L57" s="31" t="str">
        <f>IF(HP掲載並替!N233=0,"",IF(HP掲載並替!N233=1,HYPERLINK(HP掲載並替!B233,"PDF"),HYPERLINK(HP掲載並替!B233,"外部ページ")))</f>
        <v>PDF</v>
      </c>
    </row>
    <row r="58" spans="1:12" s="16" customFormat="1" ht="24.9" customHeight="1">
      <c r="A58" s="16">
        <v>23</v>
      </c>
      <c r="B58" s="27" t="s">
        <v>58</v>
      </c>
      <c r="C58" s="28" t="str">
        <f>IF(HP掲載並替!N144=0,"",IF(HP掲載並替!N144=1,HYPERLINK(HP掲載並替!B144,"PDF"),HYPERLINK(HP掲載並替!B144,"外部ページ")))</f>
        <v>PDF</v>
      </c>
      <c r="D58" s="29"/>
      <c r="E58" s="30" t="s">
        <v>3100</v>
      </c>
      <c r="F58" s="28" t="str">
        <f>IF(HP掲載並替!N174=0,"",IF(HP掲載並替!N174=1,HYPERLINK(HP掲載並替!B174,"PDF"),HYPERLINK(HP掲載並替!B174,"外部ページ")))</f>
        <v/>
      </c>
      <c r="G58" s="29"/>
      <c r="H58" s="30" t="s">
        <v>251</v>
      </c>
      <c r="I58" s="28" t="str">
        <f>IF(HP掲載並替!N204=0,"",IF(HP掲載並替!N204=1,HYPERLINK(HP掲載並替!B204,"PDF"),HYPERLINK(HP掲載並替!B204,"外部ページ")))</f>
        <v/>
      </c>
      <c r="J58" s="29"/>
      <c r="K58" s="30" t="s">
        <v>8</v>
      </c>
      <c r="L58" s="31" t="str">
        <f>IF(HP掲載並替!N234=0,"",IF(HP掲載並替!N234=1,HYPERLINK(HP掲載並替!B234,"PDF"),HYPERLINK(HP掲載並替!B234,"外部ページ")))</f>
        <v/>
      </c>
    </row>
    <row r="59" spans="1:12" s="16" customFormat="1" ht="24.9" customHeight="1">
      <c r="A59" s="16">
        <v>24</v>
      </c>
      <c r="B59" s="27" t="s">
        <v>582</v>
      </c>
      <c r="C59" s="28" t="str">
        <f>IF(HP掲載並替!N145=0,"",IF(HP掲載並替!N145=1,HYPERLINK(HP掲載並替!B145,"PDF"),HYPERLINK(HP掲載並替!B145,"外部ページ")))</f>
        <v>PDF</v>
      </c>
      <c r="D59" s="29"/>
      <c r="E59" s="30" t="s">
        <v>940</v>
      </c>
      <c r="F59" s="28" t="str">
        <f>IF(HP掲載並替!N175=0,"",IF(HP掲載並替!N175=1,HYPERLINK(HP掲載並替!B175,"PDF"),HYPERLINK(HP掲載並替!B175,"外部ページ")))</f>
        <v>PDF</v>
      </c>
      <c r="G59" s="29"/>
      <c r="H59" s="30" t="s">
        <v>2798</v>
      </c>
      <c r="I59" s="28" t="str">
        <f>IF(HP掲載並替!N205=0,"",IF(HP掲載並替!N205=1,HYPERLINK(HP掲載並替!B205,"PDF"),HYPERLINK(HP掲載並替!B205,"外部ページ")))</f>
        <v>PDF</v>
      </c>
      <c r="J59" s="29"/>
      <c r="K59" s="30" t="s">
        <v>293</v>
      </c>
      <c r="L59" s="31" t="str">
        <f>IF(HP掲載並替!N235=0,"",IF(HP掲載並替!N235=1,HYPERLINK(HP掲載並替!B235,"PDF"),HYPERLINK(HP掲載並替!B235,"外部ページ")))</f>
        <v/>
      </c>
    </row>
    <row r="60" spans="1:12" s="16" customFormat="1" ht="24.9" customHeight="1">
      <c r="A60" s="16">
        <v>25</v>
      </c>
      <c r="B60" s="27" t="s">
        <v>2705</v>
      </c>
      <c r="C60" s="28" t="str">
        <f>IF(HP掲載並替!N146=0,"",IF(HP掲載並替!N146=1,HYPERLINK(HP掲載並替!B146,"PDF"),HYPERLINK(HP掲載並替!B146,"外部ページ")))</f>
        <v>PDF</v>
      </c>
      <c r="D60" s="29"/>
      <c r="E60" s="30" t="s">
        <v>1203</v>
      </c>
      <c r="F60" s="28" t="str">
        <f>IF(HP掲載並替!N176=0,"",IF(HP掲載並替!N176=1,HYPERLINK(HP掲載並替!B176,"PDF"),HYPERLINK(HP掲載並替!B176,"外部ページ")))</f>
        <v>PDF</v>
      </c>
      <c r="G60" s="29"/>
      <c r="H60" s="30" t="s">
        <v>587</v>
      </c>
      <c r="I60" s="28" t="str">
        <f>IF(HP掲載並替!N206=0,"",IF(HP掲載並替!N206=1,HYPERLINK(HP掲載並替!B206,"PDF"),HYPERLINK(HP掲載並替!B206,"外部ページ")))</f>
        <v/>
      </c>
      <c r="J60" s="29"/>
      <c r="K60" s="30" t="s">
        <v>256</v>
      </c>
      <c r="L60" s="31" t="str">
        <f>IF(HP掲載並替!N236=0,"",IF(HP掲載並替!N236=1,HYPERLINK(HP掲載並替!B236,"PDF"),HYPERLINK(HP掲載並替!B236,"外部ページ")))</f>
        <v/>
      </c>
    </row>
    <row r="61" spans="1:12" s="16" customFormat="1" ht="24.9" customHeight="1">
      <c r="A61" s="16">
        <v>26</v>
      </c>
      <c r="B61" s="27" t="s">
        <v>3032</v>
      </c>
      <c r="C61" s="28" t="str">
        <f>IF(HP掲載並替!N147=0,"",IF(HP掲載並替!N147=1,HYPERLINK(HP掲載並替!B147,"PDF"),HYPERLINK(HP掲載並替!B147,"外部ページ")))</f>
        <v/>
      </c>
      <c r="D61" s="29"/>
      <c r="E61" s="30" t="s">
        <v>6</v>
      </c>
      <c r="F61" s="28" t="str">
        <f>IF(HP掲載並替!N177=0,"",IF(HP掲載並替!N177=1,HYPERLINK(HP掲載並替!B177,"PDF"),HYPERLINK(HP掲載並替!B177,"外部ページ")))</f>
        <v/>
      </c>
      <c r="G61" s="29"/>
      <c r="H61" s="30" t="s">
        <v>3103</v>
      </c>
      <c r="I61" s="28" t="str">
        <f>IF(HP掲載並替!N207=0,"",IF(HP掲載並替!N207=1,HYPERLINK(HP掲載並替!B207,"PDF"),HYPERLINK(HP掲載並替!B207,"外部ページ")))</f>
        <v/>
      </c>
      <c r="J61" s="29"/>
      <c r="K61" s="30" t="s">
        <v>479</v>
      </c>
      <c r="L61" s="31" t="str">
        <f>IF(HP掲載並替!N237=0,"",IF(HP掲載並替!N237=1,HYPERLINK(HP掲載並替!B237,"PDF"),HYPERLINK(HP掲載並替!B237,"外部ページ")))</f>
        <v/>
      </c>
    </row>
    <row r="62" spans="1:12" s="16" customFormat="1" ht="24.9" customHeight="1">
      <c r="A62" s="16">
        <v>27</v>
      </c>
      <c r="B62" s="27" t="s">
        <v>1069</v>
      </c>
      <c r="C62" s="28" t="str">
        <f>IF(HP掲載並替!N148=0,"",IF(HP掲載並替!N148=1,HYPERLINK(HP掲載並替!B148,"PDF"),HYPERLINK(HP掲載並替!B148,"外部ページ")))</f>
        <v/>
      </c>
      <c r="D62" s="29"/>
      <c r="E62" s="30" t="s">
        <v>1204</v>
      </c>
      <c r="F62" s="28" t="str">
        <f>IF(HP掲載並替!N178=0,"",IF(HP掲載並替!N178=1,HYPERLINK(HP掲載並替!B178,"PDF"),HYPERLINK(HP掲載並替!B178,"外部ページ")))</f>
        <v/>
      </c>
      <c r="G62" s="29"/>
      <c r="H62" s="30" t="s">
        <v>2338</v>
      </c>
      <c r="I62" s="28" t="str">
        <f>IF(HP掲載並替!N208=0,"",IF(HP掲載並替!N208=1,HYPERLINK(HP掲載並替!B208,"PDF"),HYPERLINK(HP掲載並替!B208,"外部ページ")))</f>
        <v>外部ページ</v>
      </c>
      <c r="J62" s="29"/>
      <c r="K62" s="30" t="s">
        <v>2802</v>
      </c>
      <c r="L62" s="31" t="str">
        <f>IF(HP掲載並替!N238=0,"",IF(HP掲載並替!N238=1,HYPERLINK(HP掲載並替!B238,"PDF"),HYPERLINK(HP掲載並替!B238,"外部ページ")))</f>
        <v/>
      </c>
    </row>
    <row r="63" spans="1:12" s="16" customFormat="1" ht="24.9" customHeight="1">
      <c r="A63" s="16">
        <v>28</v>
      </c>
      <c r="B63" s="27" t="s">
        <v>2283</v>
      </c>
      <c r="C63" s="28" t="str">
        <f>IF(HP掲載並替!N149=0,"",IF(HP掲載並替!N149=1,HYPERLINK(HP掲載並替!B149,"PDF"),HYPERLINK(HP掲載並替!B149,"外部ページ")))</f>
        <v>外部ページ</v>
      </c>
      <c r="D63" s="29"/>
      <c r="E63" s="30" t="s">
        <v>2667</v>
      </c>
      <c r="F63" s="28" t="str">
        <f>IF(HP掲載並替!N179=0,"",IF(HP掲載並替!N179=1,HYPERLINK(HP掲載並替!B179,"PDF"),HYPERLINK(HP掲載並替!B179,"外部ページ")))</f>
        <v>外部ページ</v>
      </c>
      <c r="G63" s="29"/>
      <c r="H63" s="30" t="s">
        <v>663</v>
      </c>
      <c r="I63" s="28" t="str">
        <f>IF(HP掲載並替!N209=0,"",IF(HP掲載並替!N209=1,HYPERLINK(HP掲載並替!B209,"PDF"),HYPERLINK(HP掲載並替!B209,"外部ページ")))</f>
        <v/>
      </c>
      <c r="J63" s="29"/>
      <c r="K63" s="30" t="s">
        <v>1383</v>
      </c>
      <c r="L63" s="31" t="str">
        <f>IF(HP掲載並替!N239=0,"",IF(HP掲載並替!N239=1,HYPERLINK(HP掲載並替!B239,"PDF"),HYPERLINK(HP掲載並替!B239,"外部ページ")))</f>
        <v/>
      </c>
    </row>
    <row r="64" spans="1:12" s="16" customFormat="1" ht="24.9" customHeight="1">
      <c r="A64" s="16">
        <v>29</v>
      </c>
      <c r="B64" s="27" t="s">
        <v>2284</v>
      </c>
      <c r="C64" s="28" t="str">
        <f>IF(HP掲載並替!N150=0,"",IF(HP掲載並替!N150=1,HYPERLINK(HP掲載並替!B150,"PDF"),HYPERLINK(HP掲載並替!B150,"外部ページ")))</f>
        <v>外部ページ</v>
      </c>
      <c r="D64" s="29"/>
      <c r="E64" s="30" t="s">
        <v>585</v>
      </c>
      <c r="F64" s="28" t="str">
        <f>IF(HP掲載並替!N180=0,"",IF(HP掲載並替!N180=1,HYPERLINK(HP掲載並替!B180,"PDF"),HYPERLINK(HP掲載並替!B180,"外部ページ")))</f>
        <v/>
      </c>
      <c r="G64" s="29"/>
      <c r="H64" s="30" t="s">
        <v>664</v>
      </c>
      <c r="I64" s="28" t="str">
        <f>IF(HP掲載並替!N210=0,"",IF(HP掲載並替!N210=1,HYPERLINK(HP掲載並替!B210,"PDF"),HYPERLINK(HP掲載並替!B210,"外部ページ")))</f>
        <v/>
      </c>
      <c r="J64" s="29"/>
      <c r="K64" s="30" t="s">
        <v>941</v>
      </c>
      <c r="L64" s="31" t="str">
        <f>IF(HP掲載並替!N240=0,"",IF(HP掲載並替!N240=1,HYPERLINK(HP掲載並替!B240,"PDF"),HYPERLINK(HP掲載並替!B240,"外部ページ")))</f>
        <v>PDF</v>
      </c>
    </row>
    <row r="65" spans="1:12" s="16" customFormat="1" ht="24.9" customHeight="1">
      <c r="A65" s="16">
        <v>30</v>
      </c>
      <c r="B65" s="27" t="s">
        <v>2285</v>
      </c>
      <c r="C65" s="28" t="str">
        <f>IF(HP掲載並替!N151=0,"",IF(HP掲載並替!N151=1,HYPERLINK(HP掲載並替!B151,"PDF"),HYPERLINK(HP掲載並替!B151,"外部ページ")))</f>
        <v>外部ページ</v>
      </c>
      <c r="D65" s="29"/>
      <c r="E65" s="30" t="s">
        <v>2288</v>
      </c>
      <c r="F65" s="28" t="str">
        <f>IF(HP掲載並替!N181=0,"",IF(HP掲載並替!N181=1,HYPERLINK(HP掲載並替!B181,"PDF"),HYPERLINK(HP掲載並替!B181,"外部ページ")))</f>
        <v>外部ページ</v>
      </c>
      <c r="G65" s="29"/>
      <c r="H65" s="30" t="s">
        <v>255</v>
      </c>
      <c r="I65" s="28" t="str">
        <f>IF(HP掲載並替!N211=0,"",IF(HP掲載並替!N211=1,HYPERLINK(HP掲載並替!B211,"PDF"),HYPERLINK(HP掲載並替!B211,"外部ページ")))</f>
        <v/>
      </c>
      <c r="J65" s="29"/>
      <c r="K65" s="30" t="s">
        <v>481</v>
      </c>
      <c r="L65" s="31" t="str">
        <f>IF(HP掲載並替!N241=0,"",IF(HP掲載並替!N241=1,HYPERLINK(HP掲載並替!B241,"PDF"),HYPERLINK(HP掲載並替!B241,"外部ページ")))</f>
        <v/>
      </c>
    </row>
    <row r="66" spans="1:12" s="16" customFormat="1" ht="9.75" customHeight="1">
      <c r="B66" s="32"/>
      <c r="C66" s="33"/>
      <c r="D66" s="34"/>
      <c r="E66" s="35"/>
      <c r="F66" s="33"/>
      <c r="G66" s="34"/>
      <c r="H66" s="35"/>
      <c r="I66" s="33"/>
      <c r="J66" s="34"/>
      <c r="K66" s="35"/>
      <c r="L66" s="36"/>
    </row>
    <row r="67" spans="1:12" s="17" customFormat="1" ht="27" hidden="1" customHeight="1">
      <c r="B67" s="37">
        <v>241</v>
      </c>
      <c r="C67" s="28"/>
      <c r="D67" s="38"/>
      <c r="E67" s="39">
        <v>271</v>
      </c>
      <c r="F67" s="28"/>
      <c r="G67" s="38"/>
      <c r="H67" s="39">
        <v>301</v>
      </c>
      <c r="I67" s="28"/>
      <c r="J67" s="38"/>
      <c r="K67" s="39">
        <v>331</v>
      </c>
      <c r="L67" s="31"/>
    </row>
    <row r="68" spans="1:12" s="16" customFormat="1" ht="24.9" customHeight="1">
      <c r="A68" s="16">
        <v>1</v>
      </c>
      <c r="B68" s="22" t="s">
        <v>942</v>
      </c>
      <c r="C68" s="23" t="str">
        <f>IF(HP掲載並替!N242=0,"",IF(HP掲載並替!N242=1,HYPERLINK(HP掲載並替!B242,"PDF"),HYPERLINK(HP掲載並替!B242,"外部ページ")))</f>
        <v/>
      </c>
      <c r="D68" s="24"/>
      <c r="E68" s="25" t="s">
        <v>9</v>
      </c>
      <c r="F68" s="23" t="str">
        <f>IF(HP掲載並替!N272=0,"",IF(HP掲載並替!N272=1,HYPERLINK(HP掲載並替!B272,"PDF"),HYPERLINK(HP掲載並替!B272,"外部ページ")))</f>
        <v/>
      </c>
      <c r="G68" s="24"/>
      <c r="H68" s="25" t="s">
        <v>3114</v>
      </c>
      <c r="I68" s="23" t="str">
        <f>IF(HP掲載並替!N302=0,"",IF(HP掲載並替!N302=1,HYPERLINK(HP掲載並替!B302,"PDF"),HYPERLINK(HP掲載並替!B302,"外部ページ")))</f>
        <v/>
      </c>
      <c r="J68" s="24"/>
      <c r="K68" s="25" t="s">
        <v>271</v>
      </c>
      <c r="L68" s="26" t="str">
        <f>IF(HP掲載並替!N332=0,"",IF(HP掲載並替!N332=1,HYPERLINK(HP掲載並替!B332,"PDF"),HYPERLINK(HP掲載並替!B332,"外部ページ")))</f>
        <v/>
      </c>
    </row>
    <row r="69" spans="1:12" s="16" customFormat="1" ht="24.9" customHeight="1">
      <c r="A69" s="16">
        <v>2</v>
      </c>
      <c r="B69" s="27" t="s">
        <v>61</v>
      </c>
      <c r="C69" s="28" t="str">
        <f>IF(HP掲載並替!N243=0,"",IF(HP掲載並替!N243=1,HYPERLINK(HP掲載並替!B243,"PDF"),HYPERLINK(HP掲載並替!B243,"外部ページ")))</f>
        <v>PDF</v>
      </c>
      <c r="D69" s="29"/>
      <c r="E69" s="30" t="s">
        <v>2346</v>
      </c>
      <c r="F69" s="28" t="str">
        <f>IF(HP掲載並替!N273=0,"",IF(HP掲載並替!N273=1,HYPERLINK(HP掲載並替!B273,"PDF"),HYPERLINK(HP掲載並替!B273,"外部ページ")))</f>
        <v/>
      </c>
      <c r="G69" s="29"/>
      <c r="H69" s="30" t="s">
        <v>64</v>
      </c>
      <c r="I69" s="28" t="str">
        <f>IF(HP掲載並替!N303=0,"",IF(HP掲載並替!N303=1,HYPERLINK(HP掲載並替!B303,"PDF"),HYPERLINK(HP掲載並替!B303,"外部ページ")))</f>
        <v>PDF</v>
      </c>
      <c r="J69" s="29"/>
      <c r="K69" s="30" t="s">
        <v>1076</v>
      </c>
      <c r="L69" s="31" t="str">
        <f>IF(HP掲載並替!N333=0,"",IF(HP掲載並替!N333=1,HYPERLINK(HP掲載並替!B333,"PDF"),HYPERLINK(HP掲載並替!B333,"外部ページ")))</f>
        <v>PDF</v>
      </c>
    </row>
    <row r="70" spans="1:12" s="16" customFormat="1" ht="24.9" customHeight="1">
      <c r="A70" s="16">
        <v>3</v>
      </c>
      <c r="B70" s="27" t="s">
        <v>813</v>
      </c>
      <c r="C70" s="28" t="str">
        <f>IF(HP掲載並替!N244=0,"",IF(HP掲載並替!N244=1,HYPERLINK(HP掲載並替!B244,"PDF"),HYPERLINK(HP掲載並替!B244,"外部ページ")))</f>
        <v>PDF</v>
      </c>
      <c r="D70" s="29"/>
      <c r="E70" s="30" t="s">
        <v>2248</v>
      </c>
      <c r="F70" s="28" t="str">
        <f>IF(HP掲載並替!N274=0,"",IF(HP掲載並替!N274=1,HYPERLINK(HP掲載並替!B274,"PDF"),HYPERLINK(HP掲載並替!B274,"外部ページ")))</f>
        <v>外部ページ</v>
      </c>
      <c r="G70" s="29"/>
      <c r="H70" s="30" t="s">
        <v>65</v>
      </c>
      <c r="I70" s="28" t="str">
        <f>IF(HP掲載並替!N304=0,"",IF(HP掲載並替!N304=1,HYPERLINK(HP掲載並替!B304,"PDF"),HYPERLINK(HP掲載並替!B304,"外部ページ")))</f>
        <v>PDF</v>
      </c>
      <c r="J70" s="29"/>
      <c r="K70" s="30" t="s">
        <v>2290</v>
      </c>
      <c r="L70" s="31" t="str">
        <f>IF(HP掲載並替!N334=0,"",IF(HP掲載並替!N334=1,HYPERLINK(HP掲載並替!B334,"PDF"),HYPERLINK(HP掲載並替!B334,"外部ページ")))</f>
        <v>外部ページ</v>
      </c>
    </row>
    <row r="71" spans="1:12" s="16" customFormat="1" ht="24.9" customHeight="1">
      <c r="A71" s="16">
        <v>4</v>
      </c>
      <c r="B71" s="27" t="s">
        <v>62</v>
      </c>
      <c r="C71" s="28" t="str">
        <f>IF(HP掲載並替!N245=0,"",IF(HP掲載並替!N245=1,HYPERLINK(HP掲載並替!B245,"PDF"),HYPERLINK(HP掲載並替!B245,"外部ページ")))</f>
        <v>PDF</v>
      </c>
      <c r="D71" s="29"/>
      <c r="E71" s="30" t="s">
        <v>3110</v>
      </c>
      <c r="F71" s="28" t="str">
        <f>IF(HP掲載並替!N275=0,"",IF(HP掲載並替!N275=1,HYPERLINK(HP掲載並替!B275,"PDF"),HYPERLINK(HP掲載並替!B275,"外部ページ")))</f>
        <v/>
      </c>
      <c r="G71" s="29"/>
      <c r="H71" s="30" t="s">
        <v>173</v>
      </c>
      <c r="I71" s="28" t="str">
        <f>IF(HP掲載並替!N305=0,"",IF(HP掲載並替!N305=1,HYPERLINK(HP掲載並替!B305,"PDF"),HYPERLINK(HP掲載並替!B305,"外部ページ")))</f>
        <v/>
      </c>
      <c r="J71" s="29"/>
      <c r="K71" s="30" t="s">
        <v>2291</v>
      </c>
      <c r="L71" s="31" t="str">
        <f>IF(HP掲載並替!N335=0,"",IF(HP掲載並替!N335=1,HYPERLINK(HP掲載並替!B335,"PDF"),HYPERLINK(HP掲載並替!B335,"外部ページ")))</f>
        <v>外部ページ</v>
      </c>
    </row>
    <row r="72" spans="1:12" s="16" customFormat="1" ht="24.9" customHeight="1">
      <c r="A72" s="16">
        <v>5</v>
      </c>
      <c r="B72" s="27" t="s">
        <v>483</v>
      </c>
      <c r="C72" s="28" t="str">
        <f>IF(HP掲載並替!N246=0,"",IF(HP掲載並替!N246=1,HYPERLINK(HP掲載並替!B246,"PDF"),HYPERLINK(HP掲載並替!B246,"外部ページ")))</f>
        <v/>
      </c>
      <c r="D72" s="29"/>
      <c r="E72" s="30" t="s">
        <v>3111</v>
      </c>
      <c r="F72" s="28" t="str">
        <f>IF(HP掲載並替!N276=0,"",IF(HP掲載並替!N276=1,HYPERLINK(HP掲載並替!B276,"PDF"),HYPERLINK(HP掲載並替!B276,"外部ページ")))</f>
        <v/>
      </c>
      <c r="G72" s="29"/>
      <c r="H72" s="30" t="s">
        <v>1392</v>
      </c>
      <c r="I72" s="28" t="str">
        <f>IF(HP掲載並替!N306=0,"",IF(HP掲載並替!N306=1,HYPERLINK(HP掲載並替!B306,"PDF"),HYPERLINK(HP掲載並替!B306,"外部ページ")))</f>
        <v/>
      </c>
      <c r="J72" s="29"/>
      <c r="K72" s="30" t="s">
        <v>1211</v>
      </c>
      <c r="L72" s="31" t="str">
        <f>IF(HP掲載並替!N336=0,"",IF(HP掲載並替!N336=1,HYPERLINK(HP掲載並替!B336,"PDF"),HYPERLINK(HP掲載並替!B336,"外部ページ")))</f>
        <v/>
      </c>
    </row>
    <row r="73" spans="1:12" s="16" customFormat="1" ht="24.9" customHeight="1">
      <c r="A73" s="16">
        <v>6</v>
      </c>
      <c r="B73" s="27" t="s">
        <v>3297</v>
      </c>
      <c r="C73" s="28" t="str">
        <f>IF(HP掲載並替!N247=0,"",IF(HP掲載並替!N247=1,HYPERLINK(HP掲載並替!B247,"PDF"),HYPERLINK(HP掲載並替!B247,"外部ページ")))</f>
        <v>外部ページ</v>
      </c>
      <c r="D73" s="29"/>
      <c r="E73" s="30" t="s">
        <v>10</v>
      </c>
      <c r="F73" s="28" t="str">
        <f>IF(HP掲載並替!N277=0,"",IF(HP掲載並替!N277=1,HYPERLINK(HP掲載並替!B277,"PDF"),HYPERLINK(HP掲載並替!B277,"外部ページ")))</f>
        <v/>
      </c>
      <c r="G73" s="29"/>
      <c r="H73" s="30" t="s">
        <v>1393</v>
      </c>
      <c r="I73" s="28" t="str">
        <f>IF(HP掲載並替!N307=0,"",IF(HP掲載並替!N307=1,HYPERLINK(HP掲載並替!B307,"PDF"),HYPERLINK(HP掲載並替!B307,"外部ページ")))</f>
        <v/>
      </c>
      <c r="J73" s="29"/>
      <c r="K73" s="30" t="s">
        <v>45</v>
      </c>
      <c r="L73" s="31" t="str">
        <f>IF(HP掲載並替!N337=0,"",IF(HP掲載並替!N337=1,HYPERLINK(HP掲載並替!B337,"PDF"),HYPERLINK(HP掲載並替!B337,"外部ページ")))</f>
        <v/>
      </c>
    </row>
    <row r="74" spans="1:12" s="16" customFormat="1" ht="24.9" customHeight="1">
      <c r="A74" s="16">
        <v>7</v>
      </c>
      <c r="B74" s="27" t="s">
        <v>1384</v>
      </c>
      <c r="C74" s="28" t="str">
        <f>IF(HP掲載並替!N248=0,"",IF(HP掲載並替!N248=1,HYPERLINK(HP掲載並替!B248,"PDF"),HYPERLINK(HP掲載並替!B248,"外部ページ")))</f>
        <v/>
      </c>
      <c r="D74" s="29"/>
      <c r="E74" s="30" t="s">
        <v>125</v>
      </c>
      <c r="F74" s="28" t="str">
        <f>IF(HP掲載並替!N278=0,"",IF(HP掲載並替!N278=1,HYPERLINK(HP掲載並替!B278,"PDF"),HYPERLINK(HP掲載並替!B278,"外部ページ")))</f>
        <v/>
      </c>
      <c r="G74" s="29"/>
      <c r="H74" s="30" t="s">
        <v>589</v>
      </c>
      <c r="I74" s="28" t="str">
        <f>IF(HP掲載並替!N308=0,"",IF(HP掲載並替!N308=1,HYPERLINK(HP掲載並替!B308,"PDF"),HYPERLINK(HP掲載並替!B308,"外部ページ")))</f>
        <v>PDF</v>
      </c>
      <c r="J74" s="29"/>
      <c r="K74" s="30" t="s">
        <v>1400</v>
      </c>
      <c r="L74" s="31" t="str">
        <f>IF(HP掲載並替!N338=0,"",IF(HP掲載並替!N338=1,HYPERLINK(HP掲載並替!B338,"PDF"),HYPERLINK(HP掲載並替!B338,"外部ページ")))</f>
        <v/>
      </c>
    </row>
    <row r="75" spans="1:12" s="16" customFormat="1" ht="24.9" customHeight="1">
      <c r="A75" s="16">
        <v>8</v>
      </c>
      <c r="B75" s="27" t="s">
        <v>2694</v>
      </c>
      <c r="C75" s="28" t="str">
        <f>IF(HP掲載並替!N249=0,"",IF(HP掲載並替!N249=1,HYPERLINK(HP掲載並替!B249,"PDF"),HYPERLINK(HP掲載並替!B249,"外部ページ")))</f>
        <v/>
      </c>
      <c r="D75" s="29"/>
      <c r="E75" s="30" t="s">
        <v>257</v>
      </c>
      <c r="F75" s="28" t="str">
        <f>IF(HP掲載並替!N279=0,"",IF(HP掲載並替!N279=1,HYPERLINK(HP掲載並替!B279,"PDF"),HYPERLINK(HP掲載並替!B279,"外部ページ")))</f>
        <v>PDF</v>
      </c>
      <c r="G75" s="29"/>
      <c r="H75" s="30" t="s">
        <v>2668</v>
      </c>
      <c r="I75" s="28" t="str">
        <f>IF(HP掲載並替!N309=0,"",IF(HP掲載並替!N309=1,HYPERLINK(HP掲載並替!B309,"PDF"),HYPERLINK(HP掲載並替!B309,"外部ページ")))</f>
        <v/>
      </c>
      <c r="J75" s="29"/>
      <c r="K75" s="30" t="s">
        <v>2681</v>
      </c>
      <c r="L75" s="31" t="str">
        <f>IF(HP掲載並替!N339=0,"",IF(HP掲載並替!N339=1,HYPERLINK(HP掲載並替!B339,"PDF"),HYPERLINK(HP掲載並替!B339,"外部ページ")))</f>
        <v/>
      </c>
    </row>
    <row r="76" spans="1:12" s="16" customFormat="1" ht="24.9" customHeight="1">
      <c r="A76" s="16">
        <v>9</v>
      </c>
      <c r="B76" s="27" t="s">
        <v>3106</v>
      </c>
      <c r="C76" s="28" t="str">
        <f>IF(HP掲載並替!N250=0,"",IF(HP掲載並替!N250=1,HYPERLINK(HP掲載並替!B250,"PDF"),HYPERLINK(HP掲載並替!B250,"外部ページ")))</f>
        <v>外部ページ</v>
      </c>
      <c r="D76" s="29"/>
      <c r="E76" s="30" t="s">
        <v>1388</v>
      </c>
      <c r="F76" s="28" t="str">
        <f>IF(HP掲載並替!N280=0,"",IF(HP掲載並替!N280=1,HYPERLINK(HP掲載並替!B280,"PDF"),HYPERLINK(HP掲載並替!B280,"外部ページ")))</f>
        <v/>
      </c>
      <c r="G76" s="29"/>
      <c r="H76" s="30" t="s">
        <v>1394</v>
      </c>
      <c r="I76" s="28" t="str">
        <f>IF(HP掲載並替!N310=0,"",IF(HP掲載並替!N310=1,HYPERLINK(HP掲載並替!B310,"PDF"),HYPERLINK(HP掲載並替!B310,"外部ページ")))</f>
        <v/>
      </c>
      <c r="J76" s="29"/>
      <c r="K76" s="30" t="s">
        <v>1401</v>
      </c>
      <c r="L76" s="31" t="str">
        <f>IF(HP掲載並替!N340=0,"",IF(HP掲載並替!N340=1,HYPERLINK(HP掲載並替!B340,"PDF"),HYPERLINK(HP掲載並替!B340,"外部ページ")))</f>
        <v/>
      </c>
    </row>
    <row r="77" spans="1:12" s="16" customFormat="1" ht="24.9" customHeight="1">
      <c r="A77" s="16">
        <v>10</v>
      </c>
      <c r="B77" s="27" t="s">
        <v>1207</v>
      </c>
      <c r="C77" s="28" t="str">
        <f>IF(HP掲載並替!N251=0,"",IF(HP掲載並替!N251=1,HYPERLINK(HP掲載並替!B251,"PDF"),HYPERLINK(HP掲載並替!B251,"外部ページ")))</f>
        <v/>
      </c>
      <c r="D77" s="29"/>
      <c r="E77" s="30" t="s">
        <v>2265</v>
      </c>
      <c r="F77" s="28" t="str">
        <f>IF(HP掲載並替!N281=0,"",IF(HP掲載並替!N281=1,HYPERLINK(HP掲載並替!B281,"PDF"),HYPERLINK(HP掲載並替!B281,"外部ページ")))</f>
        <v>外部ページ</v>
      </c>
      <c r="G77" s="29"/>
      <c r="H77" s="30" t="s">
        <v>258</v>
      </c>
      <c r="I77" s="28" t="str">
        <f>IF(HP掲載並替!N311=0,"",IF(HP掲載並替!N311=1,HYPERLINK(HP掲載並替!B311,"PDF"),HYPERLINK(HP掲載並替!B311,"外部ページ")))</f>
        <v>PDF</v>
      </c>
      <c r="J77" s="29"/>
      <c r="K77" s="30" t="s">
        <v>1402</v>
      </c>
      <c r="L77" s="31" t="str">
        <f>IF(HP掲載並替!N341=0,"",IF(HP掲載並替!N341=1,HYPERLINK(HP掲載並替!B341,"PDF"),HYPERLINK(HP掲載並替!B341,"外部ページ")))</f>
        <v>PDF</v>
      </c>
    </row>
    <row r="78" spans="1:12" s="16" customFormat="1" ht="24.9" customHeight="1">
      <c r="A78" s="16">
        <v>11</v>
      </c>
      <c r="B78" s="27" t="s">
        <v>2246</v>
      </c>
      <c r="C78" s="28" t="str">
        <f>IF(HP掲載並替!N252=0,"",IF(HP掲載並替!N252=1,HYPERLINK(HP掲載並替!B252,"PDF"),HYPERLINK(HP掲載並替!B252,"外部ページ")))</f>
        <v>外部ページ</v>
      </c>
      <c r="D78" s="29"/>
      <c r="E78" s="30" t="s">
        <v>1072</v>
      </c>
      <c r="F78" s="28" t="str">
        <f>IF(HP掲載並替!N282=0,"",IF(HP掲載並替!N282=1,HYPERLINK(HP掲載並替!B282,"PDF"),HYPERLINK(HP掲載並替!B282,"外部ページ")))</f>
        <v/>
      </c>
      <c r="G78" s="29"/>
      <c r="H78" s="30" t="s">
        <v>1395</v>
      </c>
      <c r="I78" s="28" t="str">
        <f>IF(HP掲載並替!N312=0,"",IF(HP掲載並替!N312=1,HYPERLINK(HP掲載並替!B312,"PDF"),HYPERLINK(HP掲載並替!B312,"外部ページ")))</f>
        <v/>
      </c>
      <c r="J78" s="29"/>
      <c r="K78" s="30" t="s">
        <v>2351</v>
      </c>
      <c r="L78" s="31" t="str">
        <f>IF(HP掲載並替!N342=0,"",IF(HP掲載並替!N342=1,HYPERLINK(HP掲載並替!B342,"PDF"),HYPERLINK(HP掲載並替!B342,"外部ページ")))</f>
        <v>PDF</v>
      </c>
    </row>
    <row r="79" spans="1:12" s="16" customFormat="1" ht="24.9" customHeight="1">
      <c r="A79" s="16">
        <v>12</v>
      </c>
      <c r="B79" s="27" t="s">
        <v>1208</v>
      </c>
      <c r="C79" s="28" t="str">
        <f>IF(HP掲載並替!N253=0,"",IF(HP掲載並替!N253=1,HYPERLINK(HP掲載並替!B253,"PDF"),HYPERLINK(HP掲載並替!B253,"外部ページ")))</f>
        <v/>
      </c>
      <c r="D79" s="29"/>
      <c r="E79" s="30" t="s">
        <v>1073</v>
      </c>
      <c r="F79" s="28" t="str">
        <f>IF(HP掲載並替!N283=0,"",IF(HP掲載並替!N283=1,HYPERLINK(HP掲載並替!B283,"PDF"),HYPERLINK(HP掲載並替!B283,"外部ページ")))</f>
        <v/>
      </c>
      <c r="G79" s="29"/>
      <c r="H79" s="30" t="s">
        <v>2266</v>
      </c>
      <c r="I79" s="28" t="str">
        <f>IF(HP掲載並替!N313=0,"",IF(HP掲載並替!N313=1,HYPERLINK(HP掲載並替!B313,"PDF"),HYPERLINK(HP掲載並替!B313,"外部ページ")))</f>
        <v>外部ページ</v>
      </c>
      <c r="J79" s="29"/>
      <c r="K79" s="30" t="s">
        <v>1077</v>
      </c>
      <c r="L79" s="31" t="str">
        <f>IF(HP掲載並替!N343=0,"",IF(HP掲載並替!N343=1,HYPERLINK(HP掲載並替!B343,"PDF"),HYPERLINK(HP掲載並替!B343,"外部ページ")))</f>
        <v/>
      </c>
    </row>
    <row r="80" spans="1:12" s="16" customFormat="1" ht="24.9" customHeight="1">
      <c r="A80" s="16">
        <v>13</v>
      </c>
      <c r="B80" s="27" t="s">
        <v>1385</v>
      </c>
      <c r="C80" s="28" t="str">
        <f>IF(HP掲載並替!N254=0,"",IF(HP掲載並替!N254=1,HYPERLINK(HP掲載並替!B254,"PDF"),HYPERLINK(HP掲載並替!B254,"外部ページ")))</f>
        <v/>
      </c>
      <c r="D80" s="29"/>
      <c r="E80" s="30" t="s">
        <v>3112</v>
      </c>
      <c r="F80" s="28" t="str">
        <f>IF(HP掲載並替!N284=0,"",IF(HP掲載並替!N284=1,HYPERLINK(HP掲載並替!B284,"PDF"),HYPERLINK(HP掲載並替!B284,"外部ページ")))</f>
        <v/>
      </c>
      <c r="G80" s="29"/>
      <c r="H80" s="30" t="s">
        <v>486</v>
      </c>
      <c r="I80" s="28" t="str">
        <f>IF(HP掲載並替!N314=0,"",IF(HP掲載並替!N314=1,HYPERLINK(HP掲載並替!B314,"PDF"),HYPERLINK(HP掲載並替!B314,"外部ページ")))</f>
        <v>PDF</v>
      </c>
      <c r="J80" s="29"/>
      <c r="K80" s="30" t="s">
        <v>671</v>
      </c>
      <c r="L80" s="31" t="str">
        <f>IF(HP掲載並替!N344=0,"",IF(HP掲載並替!N344=1,HYPERLINK(HP掲載並替!B344,"PDF"),HYPERLINK(HP掲載並替!B344,"外部ページ")))</f>
        <v>PDF</v>
      </c>
    </row>
    <row r="81" spans="1:12" s="16" customFormat="1" ht="24.9" customHeight="1">
      <c r="A81" s="16">
        <v>14</v>
      </c>
      <c r="B81" s="27" t="s">
        <v>1386</v>
      </c>
      <c r="C81" s="28" t="str">
        <f>IF(HP掲載並替!N255=0,"",IF(HP掲載並替!N255=1,HYPERLINK(HP掲載並替!B255,"PDF"),HYPERLINK(HP掲載並替!B255,"外部ページ")))</f>
        <v>PDF</v>
      </c>
      <c r="D81" s="29"/>
      <c r="E81" s="30" t="s">
        <v>63</v>
      </c>
      <c r="F81" s="28" t="str">
        <f>IF(HP掲載並替!N285=0,"",IF(HP掲載並替!N285=1,HYPERLINK(HP掲載並替!B285,"PDF"),HYPERLINK(HP掲載並替!B285,"外部ページ")))</f>
        <v>PDF</v>
      </c>
      <c r="G81" s="29"/>
      <c r="H81" s="30" t="s">
        <v>12</v>
      </c>
      <c r="I81" s="28" t="str">
        <f>IF(HP掲載並替!N315=0,"",IF(HP掲載並替!N315=1,HYPERLINK(HP掲載並替!B315,"PDF"),HYPERLINK(HP掲載並替!B315,"外部ページ")))</f>
        <v/>
      </c>
      <c r="J81" s="29"/>
      <c r="K81" s="30" t="s">
        <v>2292</v>
      </c>
      <c r="L81" s="31" t="str">
        <f>IF(HP掲載並替!N345=0,"",IF(HP掲載並替!N345=1,HYPERLINK(HP掲載並替!B345,"PDF"),HYPERLINK(HP掲載並替!B345,"外部ページ")))</f>
        <v>外部ページ</v>
      </c>
    </row>
    <row r="82" spans="1:12" s="16" customFormat="1" ht="24.9" customHeight="1">
      <c r="A82" s="16">
        <v>15</v>
      </c>
      <c r="B82" s="27" t="s">
        <v>3140</v>
      </c>
      <c r="C82" s="28" t="str">
        <f>IF(HP掲載並替!N256=0,"",IF(HP掲載並替!N256=1,HYPERLINK(HP掲載並替!B256,"PDF"),HYPERLINK(HP掲載並替!B256,"外部ページ")))</f>
        <v/>
      </c>
      <c r="D82" s="29"/>
      <c r="E82" s="30" t="s">
        <v>2347</v>
      </c>
      <c r="F82" s="28" t="str">
        <f>IF(HP掲載並替!N286=0,"",IF(HP掲載並替!N286=1,HYPERLINK(HP掲載並替!B286,"PDF"),HYPERLINK(HP掲載並替!B286,"外部ページ")))</f>
        <v/>
      </c>
      <c r="G82" s="29"/>
      <c r="H82" s="30" t="s">
        <v>1396</v>
      </c>
      <c r="I82" s="28" t="str">
        <f>IF(HP掲載並替!N316=0,"",IF(HP掲載並替!N316=1,HYPERLINK(HP掲載並替!B316,"PDF"),HYPERLINK(HP掲載並替!B316,"外部ページ")))</f>
        <v/>
      </c>
      <c r="J82" s="29"/>
      <c r="K82" s="30" t="s">
        <v>825</v>
      </c>
      <c r="L82" s="31" t="str">
        <f>IF(HP掲載並替!N346=0,"",IF(HP掲載並替!N346=1,HYPERLINK(HP掲載並替!B346,"PDF"),HYPERLINK(HP掲載並替!B346,"外部ページ")))</f>
        <v/>
      </c>
    </row>
    <row r="83" spans="1:12" s="16" customFormat="1" ht="24.9" customHeight="1">
      <c r="A83" s="16">
        <v>16</v>
      </c>
      <c r="B83" s="27" t="s">
        <v>1387</v>
      </c>
      <c r="C83" s="28" t="str">
        <f>IF(HP掲載並替!N257=0,"",IF(HP掲載並替!N257=1,HYPERLINK(HP掲載並替!B257,"PDF"),HYPERLINK(HP掲載並替!B257,"外部ページ")))</f>
        <v/>
      </c>
      <c r="D83" s="29"/>
      <c r="E83" s="30" t="s">
        <v>1389</v>
      </c>
      <c r="F83" s="28" t="str">
        <f>IF(HP掲載並替!N287=0,"",IF(HP掲載並替!N287=1,HYPERLINK(HP掲載並替!B287,"PDF"),HYPERLINK(HP掲載並替!B287,"外部ページ")))</f>
        <v/>
      </c>
      <c r="G83" s="29"/>
      <c r="H83" s="30" t="s">
        <v>3115</v>
      </c>
      <c r="I83" s="28" t="str">
        <f>IF(HP掲載並替!N317=0,"",IF(HP掲載並替!N317=1,HYPERLINK(HP掲載並替!B317,"PDF"),HYPERLINK(HP掲載並替!B317,"外部ページ")))</f>
        <v/>
      </c>
      <c r="J83" s="29"/>
      <c r="K83" s="30" t="s">
        <v>177</v>
      </c>
      <c r="L83" s="31" t="str">
        <f>IF(HP掲載並替!N347=0,"",IF(HP掲載並替!N347=1,HYPERLINK(HP掲載並替!B347,"PDF"),HYPERLINK(HP掲載並替!B347,"外部ページ")))</f>
        <v/>
      </c>
    </row>
    <row r="84" spans="1:12" s="16" customFormat="1" ht="24.9" customHeight="1">
      <c r="A84" s="16">
        <v>17</v>
      </c>
      <c r="B84" s="27" t="s">
        <v>3107</v>
      </c>
      <c r="C84" s="28" t="str">
        <f>IF(HP掲載並替!N258=0,"",IF(HP掲載並替!N258=1,HYPERLINK(HP掲載並替!B258,"PDF"),HYPERLINK(HP掲載並替!B258,"外部ページ")))</f>
        <v/>
      </c>
      <c r="D84" s="29"/>
      <c r="E84" s="30" t="s">
        <v>1074</v>
      </c>
      <c r="F84" s="28" t="str">
        <f>IF(HP掲載並替!N288=0,"",IF(HP掲載並替!N288=1,HYPERLINK(HP掲載並替!B288,"PDF"),HYPERLINK(HP掲載並替!B288,"外部ページ")))</f>
        <v/>
      </c>
      <c r="G84" s="29"/>
      <c r="H84" s="30" t="s">
        <v>1397</v>
      </c>
      <c r="I84" s="28" t="str">
        <f>IF(HP掲載並替!N318=0,"",IF(HP掲載並替!N318=1,HYPERLINK(HP掲載並替!B318,"PDF"),HYPERLINK(HP掲載並替!B318,"外部ページ")))</f>
        <v/>
      </c>
      <c r="J84" s="29"/>
      <c r="K84" s="30" t="s">
        <v>2682</v>
      </c>
      <c r="L84" s="31" t="str">
        <f>IF(HP掲載並替!N348=0,"",IF(HP掲載並替!N348=1,HYPERLINK(HP掲載並替!B348,"PDF"),HYPERLINK(HP掲載並替!B348,"外部ページ")))</f>
        <v>PDF</v>
      </c>
    </row>
    <row r="85" spans="1:12" s="16" customFormat="1" ht="24.9" customHeight="1">
      <c r="A85" s="16">
        <v>18</v>
      </c>
      <c r="B85" s="27" t="s">
        <v>171</v>
      </c>
      <c r="C85" s="28" t="str">
        <f>IF(HP掲載並替!N259=0,"",IF(HP掲載並替!N259=1,HYPERLINK(HP掲載並替!B259,"PDF"),HYPERLINK(HP掲載並替!B259,"外部ページ")))</f>
        <v>PDF</v>
      </c>
      <c r="D85" s="29"/>
      <c r="E85" s="30" t="s">
        <v>817</v>
      </c>
      <c r="F85" s="28" t="str">
        <f>IF(HP掲載並替!N289=0,"",IF(HP掲載並替!N289=1,HYPERLINK(HP掲載並替!B289,"PDF"),HYPERLINK(HP掲載並替!B289,"外部ページ")))</f>
        <v>PDF</v>
      </c>
      <c r="G85" s="29"/>
      <c r="H85" s="30" t="s">
        <v>284</v>
      </c>
      <c r="I85" s="28" t="str">
        <f>IF(HP掲載並替!N319=0,"",IF(HP掲載並替!N319=1,HYPERLINK(HP掲載並替!B319,"PDF"),HYPERLINK(HP掲載並替!B319,"外部ページ")))</f>
        <v>PDF</v>
      </c>
      <c r="J85" s="29"/>
      <c r="K85" s="30" t="s">
        <v>1403</v>
      </c>
      <c r="L85" s="31" t="str">
        <f>IF(HP掲載並替!N349=0,"",IF(HP掲載並替!N349=1,HYPERLINK(HP掲載並替!B349,"PDF"),HYPERLINK(HP掲載並替!B349,"外部ページ")))</f>
        <v/>
      </c>
    </row>
    <row r="86" spans="1:12" s="16" customFormat="1" ht="24.9" customHeight="1">
      <c r="A86" s="16">
        <v>19</v>
      </c>
      <c r="B86" s="27" t="s">
        <v>970</v>
      </c>
      <c r="C86" s="28" t="str">
        <f>IF(HP掲載並替!N260=0,"",IF(HP掲載並替!N260=1,HYPERLINK(HP掲載並替!B260,"PDF"),HYPERLINK(HP掲載並替!B260,"外部ページ")))</f>
        <v/>
      </c>
      <c r="D86" s="29"/>
      <c r="E86" s="30" t="s">
        <v>1075</v>
      </c>
      <c r="F86" s="28" t="str">
        <f>IF(HP掲載並替!N290=0,"",IF(HP掲載並替!N290=1,HYPERLINK(HP掲載並替!B290,"PDF"),HYPERLINK(HP掲載並替!B290,"外部ページ")))</f>
        <v/>
      </c>
      <c r="G86" s="29"/>
      <c r="H86" s="30" t="s">
        <v>821</v>
      </c>
      <c r="I86" s="28" t="str">
        <f>IF(HP掲載並替!N320=0,"",IF(HP掲載並替!N320=1,HYPERLINK(HP掲載並替!B320,"PDF"),HYPERLINK(HP掲載並替!B320,"外部ページ")))</f>
        <v/>
      </c>
      <c r="J86" s="29"/>
      <c r="K86" s="30" t="s">
        <v>2353</v>
      </c>
      <c r="L86" s="31" t="str">
        <f>IF(HP掲載並替!N350=0,"",IF(HP掲載並替!N350=1,HYPERLINK(HP掲載並替!B350,"PDF"),HYPERLINK(HP掲載並替!B350,"外部ページ")))</f>
        <v/>
      </c>
    </row>
    <row r="87" spans="1:12" s="16" customFormat="1" ht="24.9" customHeight="1">
      <c r="A87" s="16">
        <v>20</v>
      </c>
      <c r="B87" s="27" t="s">
        <v>815</v>
      </c>
      <c r="C87" s="28" t="str">
        <f>IF(HP掲載並替!N261=0,"",IF(HP掲載並替!N261=1,HYPERLINK(HP掲載並替!B261,"PDF"),HYPERLINK(HP掲載並替!B261,"外部ページ")))</f>
        <v>PDF</v>
      </c>
      <c r="D87" s="29"/>
      <c r="E87" s="30" t="s">
        <v>1390</v>
      </c>
      <c r="F87" s="28" t="str">
        <f>IF(HP掲載並替!N291=0,"",IF(HP掲載並替!N291=1,HYPERLINK(HP掲載並替!B291,"PDF"),HYPERLINK(HP掲載並替!B291,"外部ページ")))</f>
        <v/>
      </c>
      <c r="G87" s="29"/>
      <c r="H87" s="30" t="s">
        <v>1398</v>
      </c>
      <c r="I87" s="28" t="str">
        <f>IF(HP掲載並替!N321=0,"",IF(HP掲載並替!N321=1,HYPERLINK(HP掲載並替!B321,"PDF"),HYPERLINK(HP掲載並替!B321,"外部ページ")))</f>
        <v/>
      </c>
      <c r="J87" s="29"/>
      <c r="K87" s="30" t="s">
        <v>1404</v>
      </c>
      <c r="L87" s="31" t="str">
        <f>IF(HP掲載並替!N351=0,"",IF(HP掲載並替!N351=1,HYPERLINK(HP掲載並替!B351,"PDF"),HYPERLINK(HP掲載並替!B351,"外部ページ")))</f>
        <v/>
      </c>
    </row>
    <row r="88" spans="1:12" s="16" customFormat="1" ht="24.9" customHeight="1">
      <c r="A88" s="16">
        <v>21</v>
      </c>
      <c r="B88" s="27" t="s">
        <v>1209</v>
      </c>
      <c r="C88" s="28" t="str">
        <f>IF(HP掲載並替!N262=0,"",IF(HP掲載並替!N262=1,HYPERLINK(HP掲載並替!B262,"PDF"),HYPERLINK(HP掲載並替!B262,"外部ページ")))</f>
        <v/>
      </c>
      <c r="D88" s="29"/>
      <c r="E88" s="30" t="s">
        <v>282</v>
      </c>
      <c r="F88" s="28" t="str">
        <f>IF(HP掲載並替!N292=0,"",IF(HP掲載並替!N292=1,HYPERLINK(HP掲載並替!B292,"PDF"),HYPERLINK(HP掲載並替!B292,"外部ページ")))</f>
        <v/>
      </c>
      <c r="G88" s="29"/>
      <c r="H88" s="30" t="s">
        <v>488</v>
      </c>
      <c r="I88" s="28" t="str">
        <f>IF(HP掲載並替!N322=0,"",IF(HP掲載並替!N322=1,HYPERLINK(HP掲載並替!B322,"PDF"),HYPERLINK(HP掲載並替!B322,"外部ページ")))</f>
        <v/>
      </c>
      <c r="J88" s="29"/>
      <c r="K88" s="30" t="s">
        <v>672</v>
      </c>
      <c r="L88" s="31" t="str">
        <f>IF(HP掲載並替!N352=0,"",IF(HP掲載並替!N352=1,HYPERLINK(HP掲載並替!B352,"PDF"),HYPERLINK(HP掲載並替!B352,"外部ページ")))</f>
        <v>PDF</v>
      </c>
    </row>
    <row r="89" spans="1:12" s="16" customFormat="1" ht="24.9" customHeight="1">
      <c r="A89" s="16">
        <v>22</v>
      </c>
      <c r="B89" s="27" t="s">
        <v>665</v>
      </c>
      <c r="C89" s="28" t="str">
        <f>IF(HP掲載並替!N263=0,"",IF(HP掲載並替!N263=1,HYPERLINK(HP掲載並替!B263,"PDF"),HYPERLINK(HP掲載並替!B263,"外部ページ")))</f>
        <v/>
      </c>
      <c r="D89" s="29"/>
      <c r="E89" s="30" t="s">
        <v>1391</v>
      </c>
      <c r="F89" s="28" t="str">
        <f>IF(HP掲載並替!N293=0,"",IF(HP掲載並替!N293=1,HYPERLINK(HP掲載並替!B293,"PDF"),HYPERLINK(HP掲載並替!B293,"外部ページ")))</f>
        <v/>
      </c>
      <c r="G89" s="29"/>
      <c r="H89" s="30" t="s">
        <v>3036</v>
      </c>
      <c r="I89" s="28" t="str">
        <f>IF(HP掲載並替!N323=0,"",IF(HP掲載並替!N323=1,HYPERLINK(HP掲載並替!B323,"PDF"),HYPERLINK(HP掲載並替!B323,"外部ページ")))</f>
        <v/>
      </c>
      <c r="J89" s="29"/>
      <c r="K89" s="30" t="s">
        <v>1405</v>
      </c>
      <c r="L89" s="31" t="str">
        <f>IF(HP掲載並替!N353=0,"",IF(HP掲載並替!N353=1,HYPERLINK(HP掲載並替!B353,"PDF"),HYPERLINK(HP掲載並替!B353,"外部ページ")))</f>
        <v/>
      </c>
    </row>
    <row r="90" spans="1:12" s="16" customFormat="1" ht="24.9" customHeight="1">
      <c r="A90" s="16">
        <v>23</v>
      </c>
      <c r="B90" s="27" t="s">
        <v>2706</v>
      </c>
      <c r="C90" s="28" t="str">
        <f>IF(HP掲載並替!N264=0,"",IF(HP掲載並替!N264=1,HYPERLINK(HP掲載並替!B264,"PDF"),HYPERLINK(HP掲載並替!B264,"外部ページ")))</f>
        <v/>
      </c>
      <c r="D90" s="29"/>
      <c r="E90" s="30" t="s">
        <v>667</v>
      </c>
      <c r="F90" s="28" t="str">
        <f>IF(HP掲載並替!N294=0,"",IF(HP掲載並替!N294=1,HYPERLINK(HP掲載並替!B294,"PDF"),HYPERLINK(HP掲載並替!B294,"外部ページ")))</f>
        <v/>
      </c>
      <c r="G90" s="29"/>
      <c r="H90" s="30" t="s">
        <v>590</v>
      </c>
      <c r="I90" s="28" t="str">
        <f>IF(HP掲載並替!N324=0,"",IF(HP掲載並替!N324=1,HYPERLINK(HP掲載並替!B324,"PDF"),HYPERLINK(HP掲載並替!B324,"外部ページ")))</f>
        <v/>
      </c>
      <c r="J90" s="29"/>
      <c r="K90" s="30" t="s">
        <v>650</v>
      </c>
      <c r="L90" s="31" t="str">
        <f>IF(HP掲載並替!N354=0,"",IF(HP掲載並替!N354=1,HYPERLINK(HP掲載並替!B354,"PDF"),HYPERLINK(HP掲載並替!B354,"外部ページ")))</f>
        <v/>
      </c>
    </row>
    <row r="91" spans="1:12" s="16" customFormat="1" ht="24.9" customHeight="1">
      <c r="A91" s="16">
        <v>24</v>
      </c>
      <c r="B91" s="27" t="s">
        <v>3298</v>
      </c>
      <c r="C91" s="28" t="str">
        <f>IF(HP掲載並替!N265=0,"",IF(HP掲載並替!N265=1,HYPERLINK(HP掲載並替!B265,"PDF"),HYPERLINK(HP掲載並替!B265,"外部ページ")))</f>
        <v>外部ページ</v>
      </c>
      <c r="D91" s="29"/>
      <c r="E91" s="30" t="s">
        <v>283</v>
      </c>
      <c r="F91" s="28" t="str">
        <f>IF(HP掲載並替!N295=0,"",IF(HP掲載並替!N295=1,HYPERLINK(HP掲載並替!B295,"PDF"),HYPERLINK(HP掲載並替!B295,"外部ページ")))</f>
        <v/>
      </c>
      <c r="G91" s="29"/>
      <c r="H91" s="30" t="s">
        <v>668</v>
      </c>
      <c r="I91" s="28" t="str">
        <f>IF(HP掲載並替!N325=0,"",IF(HP掲載並替!N325=1,HYPERLINK(HP掲載並替!B325,"PDF"),HYPERLINK(HP掲載並替!B325,"外部ページ")))</f>
        <v>PDF</v>
      </c>
      <c r="J91" s="29"/>
      <c r="K91" s="30" t="s">
        <v>179</v>
      </c>
      <c r="L91" s="31" t="str">
        <f>IF(HP掲載並替!N355=0,"",IF(HP掲載並替!N355=1,HYPERLINK(HP掲載並替!B355,"PDF"),HYPERLINK(HP掲載並替!B355,"外部ページ")))</f>
        <v>PDF</v>
      </c>
    </row>
    <row r="92" spans="1:12" s="16" customFormat="1" ht="24.9" customHeight="1">
      <c r="A92" s="16">
        <v>25</v>
      </c>
      <c r="B92" s="27" t="s">
        <v>2247</v>
      </c>
      <c r="C92" s="28" t="str">
        <f>IF(HP掲載並替!N266=0,"",IF(HP掲載並替!N266=1,HYPERLINK(HP掲載並替!B266,"PDF"),HYPERLINK(HP掲載並替!B266,"外部ページ")))</f>
        <v>外部ページ</v>
      </c>
      <c r="D92" s="29"/>
      <c r="E92" s="30" t="s">
        <v>1210</v>
      </c>
      <c r="F92" s="28" t="str">
        <f>IF(HP掲載並替!N296=0,"",IF(HP掲載並替!N296=1,HYPERLINK(HP掲載並替!B296,"PDF"),HYPERLINK(HP掲載並替!B296,"外部ページ")))</f>
        <v>PDF</v>
      </c>
      <c r="G92" s="29"/>
      <c r="H92" s="30" t="s">
        <v>2349</v>
      </c>
      <c r="I92" s="28" t="str">
        <f>IF(HP掲載並替!N326=0,"",IF(HP掲載並替!N326=1,HYPERLINK(HP掲載並替!B326,"PDF"),HYPERLINK(HP掲載並替!B326,"外部ページ")))</f>
        <v/>
      </c>
      <c r="J92" s="29"/>
      <c r="K92" s="30" t="s">
        <v>2354</v>
      </c>
      <c r="L92" s="31" t="str">
        <f>IF(HP掲載並替!N356=0,"",IF(HP掲載並替!N356=1,HYPERLINK(HP掲載並替!B356,"PDF"),HYPERLINK(HP掲載並替!B356,"外部ページ")))</f>
        <v/>
      </c>
    </row>
    <row r="93" spans="1:12" s="16" customFormat="1" ht="24.9" customHeight="1">
      <c r="A93" s="16">
        <v>26</v>
      </c>
      <c r="B93" s="27" t="s">
        <v>2803</v>
      </c>
      <c r="C93" s="28" t="str">
        <f>IF(HP掲載並替!N267=0,"",IF(HP掲載並替!N267=1,HYPERLINK(HP掲載並替!B267,"PDF"),HYPERLINK(HP掲載並替!B267,"外部ページ")))</f>
        <v/>
      </c>
      <c r="D93" s="29"/>
      <c r="E93" s="30" t="s">
        <v>250</v>
      </c>
      <c r="F93" s="28" t="str">
        <f>IF(HP掲載並替!N297=0,"",IF(HP掲載並替!N297=1,HYPERLINK(HP掲載並替!B297,"PDF"),HYPERLINK(HP掲載並替!B297,"外部ページ")))</f>
        <v/>
      </c>
      <c r="G93" s="29"/>
      <c r="H93" s="30" t="s">
        <v>669</v>
      </c>
      <c r="I93" s="28" t="str">
        <f>IF(HP掲載並替!N327=0,"",IF(HP掲載並替!N327=1,HYPERLINK(HP掲載並替!B327,"PDF"),HYPERLINK(HP掲載並替!B327,"外部ページ")))</f>
        <v/>
      </c>
      <c r="J93" s="29"/>
      <c r="K93" s="30" t="s">
        <v>2683</v>
      </c>
      <c r="L93" s="31" t="str">
        <f>IF(HP掲載並替!N357=0,"",IF(HP掲載並替!N357=1,HYPERLINK(HP掲載並替!B357,"PDF"),HYPERLINK(HP掲載並替!B357,"外部ページ")))</f>
        <v/>
      </c>
    </row>
    <row r="94" spans="1:12" s="16" customFormat="1" ht="24.9" customHeight="1">
      <c r="A94" s="16">
        <v>27</v>
      </c>
      <c r="B94" s="27" t="s">
        <v>3109</v>
      </c>
      <c r="C94" s="28" t="str">
        <f>IF(HP掲載並替!N268=0,"",IF(HP掲載並替!N268=1,HYPERLINK(HP掲載並替!B268,"PDF"),HYPERLINK(HP掲載並替!B268,"外部ページ")))</f>
        <v/>
      </c>
      <c r="D94" s="29"/>
      <c r="E94" s="30" t="s">
        <v>3033</v>
      </c>
      <c r="F94" s="28" t="str">
        <f>IF(HP掲載並替!N298=0,"",IF(HP掲載並替!N298=1,HYPERLINK(HP掲載並替!B298,"PDF"),HYPERLINK(HP掲載並替!B298,"外部ページ")))</f>
        <v/>
      </c>
      <c r="G94" s="29"/>
      <c r="H94" s="30" t="s">
        <v>1399</v>
      </c>
      <c r="I94" s="28" t="str">
        <f>IF(HP掲載並替!N328=0,"",IF(HP掲載並替!N328=1,HYPERLINK(HP掲載並替!B328,"PDF"),HYPERLINK(HP掲載並替!B328,"外部ページ")))</f>
        <v>PDF</v>
      </c>
      <c r="J94" s="29"/>
      <c r="K94" s="30" t="s">
        <v>1406</v>
      </c>
      <c r="L94" s="31" t="str">
        <f>IF(HP掲載並替!N358=0,"",IF(HP掲載並替!N358=1,HYPERLINK(HP掲載並替!B358,"PDF"),HYPERLINK(HP掲載並替!B358,"外部ページ")))</f>
        <v>PDF</v>
      </c>
    </row>
    <row r="95" spans="1:12" s="16" customFormat="1" ht="24.9" customHeight="1">
      <c r="A95" s="16">
        <v>28</v>
      </c>
      <c r="B95" s="27" t="s">
        <v>2345</v>
      </c>
      <c r="C95" s="28" t="str">
        <f>IF(HP掲載並替!N269=0,"",IF(HP掲載並替!N269=1,HYPERLINK(HP掲載並替!B269,"PDF"),HYPERLINK(HP掲載並替!B269,"外部ページ")))</f>
        <v/>
      </c>
      <c r="D95" s="29"/>
      <c r="E95" s="30" t="s">
        <v>3113</v>
      </c>
      <c r="F95" s="28" t="str">
        <f>IF(HP掲載並替!N299=0,"",IF(HP掲載並替!N299=1,HYPERLINK(HP掲載並替!B299,"PDF"),HYPERLINK(HP掲載並替!B299,"外部ページ")))</f>
        <v/>
      </c>
      <c r="G95" s="29"/>
      <c r="H95" s="30" t="s">
        <v>2806</v>
      </c>
      <c r="I95" s="28" t="str">
        <f>IF(HP掲載並替!N329=0,"",IF(HP掲載並替!N329=1,HYPERLINK(HP掲載並替!B329,"PDF"),HYPERLINK(HP掲載並替!B329,"外部ページ")))</f>
        <v/>
      </c>
      <c r="J95" s="29"/>
      <c r="K95" s="30" t="s">
        <v>2233</v>
      </c>
      <c r="L95" s="31" t="str">
        <f>IF(HP掲載並替!N359=0,"",IF(HP掲載並替!N359=1,HYPERLINK(HP掲載並替!B359,"PDF"),HYPERLINK(HP掲載並替!B359,"外部ページ")))</f>
        <v>外部ページ</v>
      </c>
    </row>
    <row r="96" spans="1:12" s="16" customFormat="1" ht="24.9" customHeight="1">
      <c r="A96" s="16">
        <v>29</v>
      </c>
      <c r="B96" s="27" t="s">
        <v>666</v>
      </c>
      <c r="C96" s="28" t="str">
        <f>IF(HP掲載並替!N270=0,"",IF(HP掲載並替!N270=1,HYPERLINK(HP掲載並替!B270,"PDF"),HYPERLINK(HP掲載並替!B270,"外部ページ")))</f>
        <v>PDF</v>
      </c>
      <c r="D96" s="29"/>
      <c r="E96" s="30" t="s">
        <v>3141</v>
      </c>
      <c r="F96" s="28" t="str">
        <f>IF(HP掲載並替!N300=0,"",IF(HP掲載並替!N300=1,HYPERLINK(HP掲載並替!B300,"PDF"),HYPERLINK(HP掲載並替!B300,"外部ページ")))</f>
        <v/>
      </c>
      <c r="G96" s="29"/>
      <c r="H96" s="30" t="s">
        <v>670</v>
      </c>
      <c r="I96" s="28" t="str">
        <f>IF(HP掲載並替!N330=0,"",IF(HP掲載並替!N330=1,HYPERLINK(HP掲載並替!B330,"PDF"),HYPERLINK(HP掲載並替!B330,"外部ページ")))</f>
        <v/>
      </c>
      <c r="J96" s="29"/>
      <c r="K96" s="30" t="s">
        <v>2720</v>
      </c>
      <c r="L96" s="31" t="str">
        <f>IF(HP掲載並替!N360=0,"",IF(HP掲載並替!N360=1,HYPERLINK(HP掲載並替!B360,"PDF"),HYPERLINK(HP掲載並替!B360,"外部ページ")))</f>
        <v/>
      </c>
    </row>
    <row r="97" spans="1:12" s="16" customFormat="1" ht="24.9" customHeight="1">
      <c r="A97" s="16">
        <v>30</v>
      </c>
      <c r="B97" s="27" t="s">
        <v>281</v>
      </c>
      <c r="C97" s="28" t="str">
        <f>IF(HP掲載並替!N271=0,"",IF(HP掲載並替!N271=1,HYPERLINK(HP掲載並替!B271,"PDF"),HYPERLINK(HP掲載並替!B271,"外部ページ")))</f>
        <v/>
      </c>
      <c r="D97" s="29"/>
      <c r="E97" s="30" t="s">
        <v>11</v>
      </c>
      <c r="F97" s="28" t="str">
        <f>IF(HP掲載並替!N301=0,"",IF(HP掲載並替!N301=1,HYPERLINK(HP掲載並替!B301,"PDF"),HYPERLINK(HP掲載並替!B301,"外部ページ")))</f>
        <v/>
      </c>
      <c r="G97" s="29"/>
      <c r="H97" s="30" t="s">
        <v>2289</v>
      </c>
      <c r="I97" s="28" t="str">
        <f>IF(HP掲載並替!N331=0,"",IF(HP掲載並替!N331=1,HYPERLINK(HP掲載並替!B331,"PDF"),HYPERLINK(HP掲載並替!B331,"外部ページ")))</f>
        <v>外部ページ</v>
      </c>
      <c r="J97" s="29"/>
      <c r="K97" s="30" t="s">
        <v>492</v>
      </c>
      <c r="L97" s="31" t="str">
        <f>IF(HP掲載並替!N361=0,"",IF(HP掲載並替!N361=1,HYPERLINK(HP掲載並替!B361,"PDF"),HYPERLINK(HP掲載並替!B361,"外部ページ")))</f>
        <v>PDF</v>
      </c>
    </row>
    <row r="98" spans="1:12" s="16" customFormat="1" ht="9.75" customHeight="1">
      <c r="B98" s="32"/>
      <c r="C98" s="33"/>
      <c r="D98" s="34"/>
      <c r="E98" s="35"/>
      <c r="F98" s="33"/>
      <c r="G98" s="34"/>
      <c r="H98" s="35"/>
      <c r="I98" s="33"/>
      <c r="J98" s="34"/>
      <c r="K98" s="35"/>
      <c r="L98" s="36"/>
    </row>
    <row r="99" spans="1:12" s="17" customFormat="1" ht="27" hidden="1" customHeight="1">
      <c r="B99" s="37">
        <v>361</v>
      </c>
      <c r="C99" s="28"/>
      <c r="D99" s="38"/>
      <c r="E99" s="39">
        <v>391</v>
      </c>
      <c r="F99" s="28"/>
      <c r="G99" s="38"/>
      <c r="H99" s="39">
        <v>421</v>
      </c>
      <c r="I99" s="28"/>
      <c r="J99" s="38"/>
      <c r="K99" s="39">
        <v>451</v>
      </c>
      <c r="L99" s="31"/>
    </row>
    <row r="100" spans="1:12" s="16" customFormat="1" ht="24.9" customHeight="1">
      <c r="A100" s="16">
        <v>1</v>
      </c>
      <c r="B100" s="22" t="s">
        <v>494</v>
      </c>
      <c r="C100" s="23" t="str">
        <f>IF(HP掲載並替!N362=0,"",IF(HP掲載並替!N362=1,HYPERLINK(HP掲載並替!B362,"PDF"),HYPERLINK(HP掲載並替!B362,"外部ページ")))</f>
        <v/>
      </c>
      <c r="D100" s="24"/>
      <c r="E100" s="25" t="s">
        <v>675</v>
      </c>
      <c r="F100" s="23" t="str">
        <f>IF(HP掲載並替!N392=0,"",IF(HP掲載並替!N392=1,HYPERLINK(HP掲載並替!B392,"PDF"),HYPERLINK(HP掲載並替!B392,"外部ページ")))</f>
        <v/>
      </c>
      <c r="G100" s="24"/>
      <c r="H100" s="25" t="s">
        <v>1416</v>
      </c>
      <c r="I100" s="23" t="str">
        <f>IF(HP掲載並替!N422=0,"",IF(HP掲載並替!N422=1,HYPERLINK(HP掲載並替!B422,"PDF"),HYPERLINK(HP掲載並替!B422,"外部ページ")))</f>
        <v/>
      </c>
      <c r="J100" s="24"/>
      <c r="K100" s="25" t="s">
        <v>3123</v>
      </c>
      <c r="L100" s="26" t="str">
        <f>IF(HP掲載並替!N452=0,"",IF(HP掲載並替!N452=1,HYPERLINK(HP掲載並替!B452,"PDF"),HYPERLINK(HP掲載並替!B452,"外部ページ")))</f>
        <v/>
      </c>
    </row>
    <row r="101" spans="1:12" s="16" customFormat="1" ht="24.9" customHeight="1">
      <c r="A101" s="16">
        <v>2</v>
      </c>
      <c r="B101" s="27" t="s">
        <v>1407</v>
      </c>
      <c r="C101" s="28" t="str">
        <f>IF(HP掲載並替!N363=0,"",IF(HP掲載並替!N363=1,HYPERLINK(HP掲載並替!B363,"PDF"),HYPERLINK(HP掲載並替!B363,"外部ページ")))</f>
        <v>外部ページ</v>
      </c>
      <c r="D101" s="29"/>
      <c r="E101" s="30" t="s">
        <v>2362</v>
      </c>
      <c r="F101" s="28" t="str">
        <f>IF(HP掲載並替!N393=0,"",IF(HP掲載並替!N393=1,HYPERLINK(HP掲載並替!B393,"PDF"),HYPERLINK(HP掲載並替!B393,"外部ページ")))</f>
        <v/>
      </c>
      <c r="G101" s="29"/>
      <c r="H101" s="30" t="s">
        <v>678</v>
      </c>
      <c r="I101" s="28" t="str">
        <f>IF(HP掲載並替!N423=0,"",IF(HP掲載並替!N423=1,HYPERLINK(HP掲載並替!B423,"PDF"),HYPERLINK(HP掲載並替!B423,"外部ページ")))</f>
        <v/>
      </c>
      <c r="J101" s="29"/>
      <c r="K101" s="30" t="s">
        <v>295</v>
      </c>
      <c r="L101" s="31" t="str">
        <f>IF(HP掲載並替!N453=0,"",IF(HP掲載並替!N453=1,HYPERLINK(HP掲載並替!B453,"PDF"),HYPERLINK(HP掲載並替!B453,"外部ページ")))</f>
        <v/>
      </c>
    </row>
    <row r="102" spans="1:12" s="16" customFormat="1" ht="24.9" customHeight="1">
      <c r="A102" s="16">
        <v>3</v>
      </c>
      <c r="B102" s="27" t="s">
        <v>2356</v>
      </c>
      <c r="C102" s="28" t="str">
        <f>IF(HP掲載並替!N364=0,"",IF(HP掲載並替!N364=1,HYPERLINK(HP掲載並替!B364,"PDF"),HYPERLINK(HP掲載並替!B364,"外部ページ")))</f>
        <v/>
      </c>
      <c r="D102" s="29"/>
      <c r="E102" s="30" t="s">
        <v>676</v>
      </c>
      <c r="F102" s="28" t="str">
        <f>IF(HP掲載並替!N394=0,"",IF(HP掲載並替!N394=1,HYPERLINK(HP掲載並替!B394,"PDF"),HYPERLINK(HP掲載並替!B394,"外部ページ")))</f>
        <v/>
      </c>
      <c r="G102" s="29"/>
      <c r="H102" s="30" t="s">
        <v>3302</v>
      </c>
      <c r="I102" s="28" t="str">
        <f>IF(HP掲載並替!N424=0,"",IF(HP掲載並替!N424=1,HYPERLINK(HP掲載並替!B424,"PDF"),HYPERLINK(HP掲載並替!B424,"外部ページ")))</f>
        <v/>
      </c>
      <c r="J102" s="29"/>
      <c r="K102" s="30" t="s">
        <v>68</v>
      </c>
      <c r="L102" s="31" t="str">
        <f>IF(HP掲載並替!N454=0,"",IF(HP掲載並替!N454=1,HYPERLINK(HP掲載並替!B454,"PDF"),HYPERLINK(HP掲載並替!B454,"外部ページ")))</f>
        <v>PDF</v>
      </c>
    </row>
    <row r="103" spans="1:12" s="16" customFormat="1" ht="24.9" customHeight="1">
      <c r="A103" s="16">
        <v>4</v>
      </c>
      <c r="B103" s="27" t="s">
        <v>2357</v>
      </c>
      <c r="C103" s="28" t="str">
        <f>IF(HP掲載並替!N365=0,"",IF(HP掲載並替!N365=1,HYPERLINK(HP掲載並替!B365,"PDF"),HYPERLINK(HP掲載並替!B365,"外部ページ")))</f>
        <v/>
      </c>
      <c r="D103" s="29"/>
      <c r="E103" s="30" t="s">
        <v>1079</v>
      </c>
      <c r="F103" s="28" t="str">
        <f>IF(HP掲載並替!N395=0,"",IF(HP掲載並替!N395=1,HYPERLINK(HP掲載並替!B395,"PDF"),HYPERLINK(HP掲載並替!B395,"外部ページ")))</f>
        <v/>
      </c>
      <c r="G103" s="29"/>
      <c r="H103" s="30" t="s">
        <v>1216</v>
      </c>
      <c r="I103" s="28" t="str">
        <f>IF(HP掲載並替!N425=0,"",IF(HP掲載並替!N425=1,HYPERLINK(HP掲載並替!B425,"PDF"),HYPERLINK(HP掲載並替!B425,"外部ページ")))</f>
        <v>PDF</v>
      </c>
      <c r="J103" s="29"/>
      <c r="K103" s="30" t="s">
        <v>1424</v>
      </c>
      <c r="L103" s="31" t="str">
        <f>IF(HP掲載並替!N455=0,"",IF(HP掲載並替!N455=1,HYPERLINK(HP掲載並替!B455,"PDF"),HYPERLINK(HP掲載並替!B455,"外部ページ")))</f>
        <v/>
      </c>
    </row>
    <row r="104" spans="1:12" s="16" customFormat="1" ht="24.9" customHeight="1">
      <c r="A104" s="16">
        <v>5</v>
      </c>
      <c r="B104" s="27" t="s">
        <v>1078</v>
      </c>
      <c r="C104" s="28" t="str">
        <f>IF(HP掲載並替!N366=0,"",IF(HP掲載並替!N366=1,HYPERLINK(HP掲載並替!B366,"PDF"),HYPERLINK(HP掲載並替!B366,"外部ページ")))</f>
        <v/>
      </c>
      <c r="D104" s="29"/>
      <c r="E104" s="30" t="s">
        <v>496</v>
      </c>
      <c r="F104" s="28" t="str">
        <f>IF(HP掲載並替!N396=0,"",IF(HP掲載並替!N396=1,HYPERLINK(HP掲載並替!B396,"PDF"),HYPERLINK(HP掲載並替!B396,"外部ページ")))</f>
        <v>PDF</v>
      </c>
      <c r="G104" s="29"/>
      <c r="H104" s="30" t="s">
        <v>944</v>
      </c>
      <c r="I104" s="28" t="str">
        <f>IF(HP掲載並替!N426=0,"",IF(HP掲載並替!N426=1,HYPERLINK(HP掲載並替!B426,"PDF"),HYPERLINK(HP掲載並替!B426,"外部ページ")))</f>
        <v/>
      </c>
      <c r="J104" s="29"/>
      <c r="K104" s="30" t="s">
        <v>2811</v>
      </c>
      <c r="L104" s="31" t="str">
        <f>IF(HP掲載並替!N456=0,"",IF(HP掲載並替!N456=1,HYPERLINK(HP掲載並替!B456,"PDF"),HYPERLINK(HP掲載並替!B456,"外部ページ")))</f>
        <v/>
      </c>
    </row>
    <row r="105" spans="1:12" s="16" customFormat="1" ht="24.9" customHeight="1">
      <c r="A105" s="16">
        <v>6</v>
      </c>
      <c r="B105" s="27" t="s">
        <v>2358</v>
      </c>
      <c r="C105" s="28" t="str">
        <f>IF(HP掲載並替!N367=0,"",IF(HP掲載並替!N367=1,HYPERLINK(HP掲載並替!B367,"PDF"),HYPERLINK(HP掲載並替!B367,"外部ページ")))</f>
        <v>外部ページ</v>
      </c>
      <c r="D105" s="29"/>
      <c r="E105" s="30" t="s">
        <v>286</v>
      </c>
      <c r="F105" s="28" t="str">
        <f>IF(HP掲載並替!N397=0,"",IF(HP掲載並替!N397=1,HYPERLINK(HP掲載並替!B397,"PDF"),HYPERLINK(HP掲載並替!B397,"外部ページ")))</f>
        <v/>
      </c>
      <c r="G105" s="29"/>
      <c r="H105" s="30" t="s">
        <v>2252</v>
      </c>
      <c r="I105" s="28" t="str">
        <f>IF(HP掲載並替!N427=0,"",IF(HP掲載並替!N427=1,HYPERLINK(HP掲載並替!B427,"PDF"),HYPERLINK(HP掲載並替!B427,"外部ページ")))</f>
        <v>外部ページ</v>
      </c>
      <c r="J105" s="29"/>
      <c r="K105" s="30" t="s">
        <v>2372</v>
      </c>
      <c r="L105" s="31" t="str">
        <f>IF(HP掲載並替!N457=0,"",IF(HP掲載並替!N457=1,HYPERLINK(HP掲載並替!B457,"PDF"),HYPERLINK(HP掲載並替!B457,"外部ページ")))</f>
        <v/>
      </c>
    </row>
    <row r="106" spans="1:12" s="16" customFormat="1" ht="24.9" customHeight="1">
      <c r="A106" s="16">
        <v>7</v>
      </c>
      <c r="B106" s="27" t="s">
        <v>828</v>
      </c>
      <c r="C106" s="28" t="str">
        <f>IF(HP掲載並替!N368=0,"",IF(HP掲載並替!N368=1,HYPERLINK(HP掲載並替!B368,"PDF"),HYPERLINK(HP掲載並替!B368,"外部ページ")))</f>
        <v>PDF</v>
      </c>
      <c r="D106" s="29"/>
      <c r="E106" s="30" t="s">
        <v>1413</v>
      </c>
      <c r="F106" s="28" t="str">
        <f>IF(HP掲載並替!N398=0,"",IF(HP掲載並替!N398=1,HYPERLINK(HP掲載並替!B398,"PDF"),HYPERLINK(HP掲載並替!B398,"外部ページ")))</f>
        <v>PDF</v>
      </c>
      <c r="G106" s="29"/>
      <c r="H106" s="30" t="s">
        <v>3303</v>
      </c>
      <c r="I106" s="28" t="str">
        <f>IF(HP掲載並替!N428=0,"",IF(HP掲載並替!N428=1,HYPERLINK(HP掲載並替!B428,"PDF"),HYPERLINK(HP掲載並替!B428,"外部ページ")))</f>
        <v>PDF</v>
      </c>
      <c r="J106" s="29"/>
      <c r="K106" s="30" t="s">
        <v>272</v>
      </c>
      <c r="L106" s="31" t="str">
        <f>IF(HP掲載並替!N458=0,"",IF(HP掲載並替!N458=1,HYPERLINK(HP掲載並替!B458,"PDF"),HYPERLINK(HP掲載並替!B458,"外部ページ")))</f>
        <v/>
      </c>
    </row>
    <row r="107" spans="1:12" s="16" customFormat="1" ht="24.9" customHeight="1">
      <c r="A107" s="16">
        <v>8</v>
      </c>
      <c r="B107" s="27" t="s">
        <v>1408</v>
      </c>
      <c r="C107" s="28" t="str">
        <f>IF(HP掲載並替!N369=0,"",IF(HP掲載並替!N369=1,HYPERLINK(HP掲載並替!B369,"PDF"),HYPERLINK(HP掲載並替!B369,"外部ページ")))</f>
        <v/>
      </c>
      <c r="D107" s="29"/>
      <c r="E107" s="30" t="s">
        <v>2809</v>
      </c>
      <c r="F107" s="28" t="str">
        <f>IF(HP掲載並替!N399=0,"",IF(HP掲載並替!N399=1,HYPERLINK(HP掲載並替!B399,"PDF"),HYPERLINK(HP掲載並替!B399,"外部ページ")))</f>
        <v/>
      </c>
      <c r="G107" s="29"/>
      <c r="H107" s="30" t="s">
        <v>834</v>
      </c>
      <c r="I107" s="28" t="str">
        <f>IF(HP掲載並替!N429=0,"",IF(HP掲載並替!N429=1,HYPERLINK(HP掲載並替!B429,"PDF"),HYPERLINK(HP掲載並替!B429,"外部ページ")))</f>
        <v>PDF</v>
      </c>
      <c r="J107" s="29"/>
      <c r="K107" s="30" t="s">
        <v>2071</v>
      </c>
      <c r="L107" s="31" t="str">
        <f>IF(HP掲載並替!N459=0,"",IF(HP掲載並替!N459=1,HYPERLINK(HP掲載並替!B459,"PDF"),HYPERLINK(HP掲載並替!B459,"外部ページ")))</f>
        <v/>
      </c>
    </row>
    <row r="108" spans="1:12" s="16" customFormat="1" ht="24.9" customHeight="1">
      <c r="A108" s="16">
        <v>9</v>
      </c>
      <c r="B108" s="27" t="s">
        <v>2234</v>
      </c>
      <c r="C108" s="28" t="str">
        <f>IF(HP掲載並替!N370=0,"",IF(HP掲載並替!N370=1,HYPERLINK(HP掲載並替!B370,"PDF"),HYPERLINK(HP掲載並替!B370,"外部ページ")))</f>
        <v>外部ページ</v>
      </c>
      <c r="D108" s="29"/>
      <c r="E108" s="30" t="s">
        <v>1414</v>
      </c>
      <c r="F108" s="28" t="str">
        <f>IF(HP掲載並替!N400=0,"",IF(HP掲載並替!N400=1,HYPERLINK(HP掲載並替!B400,"PDF"),HYPERLINK(HP掲載並替!B400,"外部ページ")))</f>
        <v>PDF</v>
      </c>
      <c r="G108" s="29"/>
      <c r="H108" s="30" t="s">
        <v>945</v>
      </c>
      <c r="I108" s="28" t="str">
        <f>IF(HP掲載並替!N430=0,"",IF(HP掲載並替!N430=1,HYPERLINK(HP掲載並替!B430,"PDF"),HYPERLINK(HP掲載並替!B430,"外部ページ")))</f>
        <v/>
      </c>
      <c r="J108" s="29"/>
      <c r="K108" s="30" t="s">
        <v>2373</v>
      </c>
      <c r="L108" s="31" t="str">
        <f>IF(HP掲載並替!N460=0,"",IF(HP掲載並替!N460=1,HYPERLINK(HP掲載並替!B460,"PDF"),HYPERLINK(HP掲載並替!B460,"外部ページ")))</f>
        <v/>
      </c>
    </row>
    <row r="109" spans="1:12" s="16" customFormat="1" ht="24.9" customHeight="1">
      <c r="A109" s="16">
        <v>10</v>
      </c>
      <c r="B109" s="27" t="s">
        <v>285</v>
      </c>
      <c r="C109" s="28" t="str">
        <f>IF(HP掲載並替!N371=0,"",IF(HP掲載並替!N371=1,HYPERLINK(HP掲載並替!B371,"PDF"),HYPERLINK(HP掲載並替!B371,"外部ページ")))</f>
        <v>PDF</v>
      </c>
      <c r="D109" s="29"/>
      <c r="E109" s="30" t="s">
        <v>260</v>
      </c>
      <c r="F109" s="28" t="str">
        <f>IF(HP掲載並替!N401=0,"",IF(HP掲載並替!N401=1,HYPERLINK(HP掲載並替!B401,"PDF"),HYPERLINK(HP掲載並替!B401,"外部ページ")))</f>
        <v>PDF</v>
      </c>
      <c r="G109" s="29"/>
      <c r="H109" s="30" t="s">
        <v>1417</v>
      </c>
      <c r="I109" s="28" t="str">
        <f>IF(HP掲載並替!N431=0,"",IF(HP掲載並替!N431=1,HYPERLINK(HP掲載並替!B431,"PDF"),HYPERLINK(HP掲載並替!B431,"外部ページ")))</f>
        <v/>
      </c>
      <c r="J109" s="29"/>
      <c r="K109" s="30" t="s">
        <v>948</v>
      </c>
      <c r="L109" s="31" t="str">
        <f>IF(HP掲載並替!N461=0,"",IF(HP掲載並替!N461=1,HYPERLINK(HP掲載並替!B461,"PDF"),HYPERLINK(HP掲載並替!B461,"外部ページ")))</f>
        <v/>
      </c>
    </row>
    <row r="110" spans="1:12" s="16" customFormat="1" ht="24.9" customHeight="1">
      <c r="A110" s="16">
        <v>11</v>
      </c>
      <c r="B110" s="27" t="s">
        <v>259</v>
      </c>
      <c r="C110" s="28" t="str">
        <f>IF(HP掲載並替!N372=0,"",IF(HP掲載並替!N372=1,HYPERLINK(HP掲載並替!B372,"PDF"),HYPERLINK(HP掲載並替!B372,"外部ページ")))</f>
        <v>PDF</v>
      </c>
      <c r="D110" s="29"/>
      <c r="E110" s="30" t="s">
        <v>2249</v>
      </c>
      <c r="F110" s="28" t="str">
        <f>IF(HP掲載並替!N402=0,"",IF(HP掲載並替!N402=1,HYPERLINK(HP掲載並替!B402,"PDF"),HYPERLINK(HP掲載並替!B402,"外部ページ")))</f>
        <v>外部ページ</v>
      </c>
      <c r="G110" s="29"/>
      <c r="H110" s="30" t="s">
        <v>3037</v>
      </c>
      <c r="I110" s="28" t="str">
        <f>IF(HP掲載並替!N432=0,"",IF(HP掲載並替!N432=1,HYPERLINK(HP掲載並替!B432,"PDF"),HYPERLINK(HP掲載並替!B432,"外部ページ")))</f>
        <v/>
      </c>
      <c r="J110" s="29"/>
      <c r="K110" s="30" t="s">
        <v>13</v>
      </c>
      <c r="L110" s="31" t="str">
        <f>IF(HP掲載並替!N462=0,"",IF(HP掲載並替!N462=1,HYPERLINK(HP掲載並替!B462,"PDF"),HYPERLINK(HP掲載並替!B462,"外部ページ")))</f>
        <v/>
      </c>
    </row>
    <row r="111" spans="1:12" s="16" customFormat="1" ht="24.9" customHeight="1">
      <c r="A111" s="16">
        <v>12</v>
      </c>
      <c r="B111" s="27" t="s">
        <v>2807</v>
      </c>
      <c r="C111" s="28" t="str">
        <f>IF(HP掲載並替!N373=0,"",IF(HP掲載並替!N373=1,HYPERLINK(HP掲載並替!B373,"PDF"),HYPERLINK(HP掲載並替!B373,"外部ページ")))</f>
        <v/>
      </c>
      <c r="D111" s="29"/>
      <c r="E111" s="30" t="s">
        <v>1080</v>
      </c>
      <c r="F111" s="28" t="str">
        <f>IF(HP掲載並替!N403=0,"",IF(HP掲載並替!N403=1,HYPERLINK(HP掲載並替!B403,"PDF"),HYPERLINK(HP掲載並替!B403,"外部ページ")))</f>
        <v>PDF</v>
      </c>
      <c r="G111" s="29"/>
      <c r="H111" s="30" t="s">
        <v>1418</v>
      </c>
      <c r="I111" s="28" t="str">
        <f>IF(HP掲載並替!N433=0,"",IF(HP掲載並替!N433=1,HYPERLINK(HP掲載並替!B433,"PDF"),HYPERLINK(HP掲載並替!B433,"外部ページ")))</f>
        <v>PDF</v>
      </c>
      <c r="J111" s="29"/>
      <c r="K111" s="30" t="s">
        <v>1425</v>
      </c>
      <c r="L111" s="31" t="str">
        <f>IF(HP掲載並替!N463=0,"",IF(HP掲載並替!N463=1,HYPERLINK(HP掲載並替!B463,"PDF"),HYPERLINK(HP掲載並替!B463,"外部ページ")))</f>
        <v/>
      </c>
    </row>
    <row r="112" spans="1:12" s="16" customFormat="1" ht="24.9" customHeight="1">
      <c r="A112" s="16">
        <v>13</v>
      </c>
      <c r="B112" s="27" t="s">
        <v>1212</v>
      </c>
      <c r="C112" s="28" t="str">
        <f>IF(HP掲載並替!N374=0,"",IF(HP掲載並替!N374=1,HYPERLINK(HP掲載並替!B374,"PDF"),HYPERLINK(HP掲載並替!B374,"外部ページ")))</f>
        <v/>
      </c>
      <c r="D112" s="29"/>
      <c r="E112" s="30" t="s">
        <v>500</v>
      </c>
      <c r="F112" s="28" t="str">
        <f>IF(HP掲載並替!N404=0,"",IF(HP掲載並替!N404=1,HYPERLINK(HP掲載並替!B404,"PDF"),HYPERLINK(HP掲載並替!B404,"外部ページ")))</f>
        <v/>
      </c>
      <c r="G112" s="29"/>
      <c r="H112" s="30" t="s">
        <v>1217</v>
      </c>
      <c r="I112" s="28" t="str">
        <f>IF(HP掲載並替!N434=0,"",IF(HP掲載並替!N434=1,HYPERLINK(HP掲載並替!B434,"PDF"),HYPERLINK(HP掲載並替!B434,"外部ページ")))</f>
        <v/>
      </c>
      <c r="J112" s="29"/>
      <c r="K112" s="30" t="s">
        <v>1426</v>
      </c>
      <c r="L112" s="31" t="str">
        <f>IF(HP掲載並替!N464=0,"",IF(HP掲載並替!N464=1,HYPERLINK(HP掲載並替!B464,"PDF"),HYPERLINK(HP掲載並替!B464,"外部ページ")))</f>
        <v/>
      </c>
    </row>
    <row r="113" spans="1:12" s="16" customFormat="1" ht="24.9" customHeight="1">
      <c r="A113" s="16">
        <v>14</v>
      </c>
      <c r="B113" s="27" t="s">
        <v>1409</v>
      </c>
      <c r="C113" s="28" t="str">
        <f>IF(HP掲載並替!N375=0,"",IF(HP掲載並替!N375=1,HYPERLINK(HP掲載並替!B375,"PDF"),HYPERLINK(HP掲載並替!B375,"外部ページ")))</f>
        <v/>
      </c>
      <c r="D113" s="29"/>
      <c r="E113" s="30" t="s">
        <v>2250</v>
      </c>
      <c r="F113" s="28" t="str">
        <f>IF(HP掲載並替!N405=0,"",IF(HP掲載並替!N405=1,HYPERLINK(HP掲載並替!B405,"PDF"),HYPERLINK(HP掲載並替!B405,"外部ページ")))</f>
        <v>外部ページ</v>
      </c>
      <c r="G113" s="29"/>
      <c r="H113" s="30" t="s">
        <v>946</v>
      </c>
      <c r="I113" s="28" t="str">
        <f>IF(HP掲載並替!N435=0,"",IF(HP掲載並替!N435=1,HYPERLINK(HP掲載並替!B435,"PDF"),HYPERLINK(HP掲載並替!B435,"外部ページ")))</f>
        <v/>
      </c>
      <c r="J113" s="29"/>
      <c r="K113" s="30" t="s">
        <v>2812</v>
      </c>
      <c r="L113" s="31" t="str">
        <f>IF(HP掲載並替!N465=0,"",IF(HP掲載並替!N465=1,HYPERLINK(HP掲載並替!B465,"PDF"),HYPERLINK(HP掲載並替!B465,"外部ページ")))</f>
        <v>外部ページ</v>
      </c>
    </row>
    <row r="114" spans="1:12" s="16" customFormat="1" ht="24.9" customHeight="1">
      <c r="A114" s="16">
        <v>15</v>
      </c>
      <c r="B114" s="27" t="s">
        <v>66</v>
      </c>
      <c r="C114" s="28" t="str">
        <f>IF(HP掲載並替!N376=0,"",IF(HP掲載並替!N376=1,HYPERLINK(HP掲載並替!B376,"PDF"),HYPERLINK(HP掲載並替!B376,"外部ページ")))</f>
        <v>PDF</v>
      </c>
      <c r="D114" s="29"/>
      <c r="E114" s="30" t="s">
        <v>677</v>
      </c>
      <c r="F114" s="28" t="str">
        <f>IF(HP掲載並替!N406=0,"",IF(HP掲載並替!N406=1,HYPERLINK(HP掲載並替!B406,"PDF"),HYPERLINK(HP掲載並替!B406,"外部ページ")))</f>
        <v/>
      </c>
      <c r="G114" s="29"/>
      <c r="H114" s="30" t="s">
        <v>2367</v>
      </c>
      <c r="I114" s="28" t="str">
        <f>IF(HP掲載並替!N436=0,"",IF(HP掲載並替!N436=1,HYPERLINK(HP掲載並替!B436,"PDF"),HYPERLINK(HP掲載並替!B436,"外部ページ")))</f>
        <v>PDF</v>
      </c>
      <c r="J114" s="29"/>
      <c r="K114" s="30" t="s">
        <v>2267</v>
      </c>
      <c r="L114" s="31" t="str">
        <f>IF(HP掲載並替!N466=0,"",IF(HP掲載並替!N466=1,HYPERLINK(HP掲載並替!B466,"PDF"),HYPERLINK(HP掲載並替!B466,"外部ページ")))</f>
        <v>外部ページ</v>
      </c>
    </row>
    <row r="115" spans="1:12" s="16" customFormat="1" ht="24.9" customHeight="1">
      <c r="A115" s="16">
        <v>16</v>
      </c>
      <c r="B115" s="27" t="s">
        <v>1213</v>
      </c>
      <c r="C115" s="28" t="str">
        <f>IF(HP掲載並替!N377=0,"",IF(HP掲載並替!N377=1,HYPERLINK(HP掲載並替!B377,"PDF"),HYPERLINK(HP掲載並替!B377,"外部ページ")))</f>
        <v>PDF</v>
      </c>
      <c r="D115" s="29"/>
      <c r="E115" s="30" t="s">
        <v>3118</v>
      </c>
      <c r="F115" s="28" t="str">
        <f>IF(HP掲載並替!N407=0,"",IF(HP掲載並替!N407=1,HYPERLINK(HP掲載並替!B407,"PDF"),HYPERLINK(HP掲載並替!B407,"外部ページ")))</f>
        <v/>
      </c>
      <c r="G115" s="29"/>
      <c r="H115" s="30" t="s">
        <v>1218</v>
      </c>
      <c r="I115" s="28" t="str">
        <f>IF(HP掲載並替!N437=0,"",IF(HP掲載並替!N437=1,HYPERLINK(HP掲載並替!B437,"PDF"),HYPERLINK(HP掲載並替!B437,"外部ページ")))</f>
        <v/>
      </c>
      <c r="J115" s="29"/>
      <c r="K115" s="30" t="s">
        <v>1427</v>
      </c>
      <c r="L115" s="31" t="str">
        <f>IF(HP掲載並替!N467=0,"",IF(HP掲載並替!N467=1,HYPERLINK(HP掲載並替!B467,"PDF"),HYPERLINK(HP掲載並替!B467,"外部ページ")))</f>
        <v/>
      </c>
    </row>
    <row r="116" spans="1:12" s="16" customFormat="1" ht="24.9" customHeight="1">
      <c r="A116" s="16">
        <v>17</v>
      </c>
      <c r="B116" s="27" t="s">
        <v>3045</v>
      </c>
      <c r="C116" s="28" t="str">
        <f>IF(HP掲載並替!N378=0,"",IF(HP掲載並替!N378=1,HYPERLINK(HP掲載並替!B378,"PDF"),HYPERLINK(HP掲載並替!B378,"外部ページ")))</f>
        <v/>
      </c>
      <c r="D116" s="29"/>
      <c r="E116" s="30" t="s">
        <v>3119</v>
      </c>
      <c r="F116" s="28" t="str">
        <f>IF(HP掲載並替!N408=0,"",IF(HP掲載並替!N408=1,HYPERLINK(HP掲載並替!B408,"PDF"),HYPERLINK(HP掲載並替!B408,"外部ページ")))</f>
        <v/>
      </c>
      <c r="G116" s="29"/>
      <c r="H116" s="30" t="s">
        <v>2368</v>
      </c>
      <c r="I116" s="28" t="str">
        <f>IF(HP掲載並替!N438=0,"",IF(HP掲載並替!N438=1,HYPERLINK(HP掲載並替!B438,"PDF"),HYPERLINK(HP掲載並替!B438,"外部ページ")))</f>
        <v/>
      </c>
      <c r="J116" s="29"/>
      <c r="K116" s="30" t="s">
        <v>69</v>
      </c>
      <c r="L116" s="31" t="str">
        <f>IF(HP掲載並替!N468=0,"",IF(HP掲載並替!N468=1,HYPERLINK(HP掲載並替!B468,"PDF"),HYPERLINK(HP掲載並替!B468,"外部ページ")))</f>
        <v>PDF</v>
      </c>
    </row>
    <row r="117" spans="1:12" s="16" customFormat="1" ht="24.9" customHeight="1">
      <c r="A117" s="16">
        <v>18</v>
      </c>
      <c r="B117" s="27" t="s">
        <v>1410</v>
      </c>
      <c r="C117" s="28" t="str">
        <f>IF(HP掲載並替!N379=0,"",IF(HP掲載並替!N379=1,HYPERLINK(HP掲載並替!B379,"PDF"),HYPERLINK(HP掲載並替!B379,"外部ページ")))</f>
        <v/>
      </c>
      <c r="D117" s="29"/>
      <c r="E117" s="30" t="s">
        <v>2707</v>
      </c>
      <c r="F117" s="28" t="str">
        <f>IF(HP掲載並替!N409=0,"",IF(HP掲載並替!N409=1,HYPERLINK(HP掲載並替!B409,"PDF"),HYPERLINK(HP掲載並替!B409,"外部ページ")))</f>
        <v>外部ページ</v>
      </c>
      <c r="G117" s="29"/>
      <c r="H117" s="30" t="s">
        <v>314</v>
      </c>
      <c r="I117" s="28" t="str">
        <f>IF(HP掲載並替!N439=0,"",IF(HP掲載並替!N439=1,HYPERLINK(HP掲載並替!B439,"PDF"),HYPERLINK(HP掲載並替!B439,"外部ページ")))</f>
        <v/>
      </c>
      <c r="J117" s="29"/>
      <c r="K117" s="30" t="s">
        <v>838</v>
      </c>
      <c r="L117" s="31" t="str">
        <f>IF(HP掲載並替!N469=0,"",IF(HP掲載並替!N469=1,HYPERLINK(HP掲載並替!B469,"PDF"),HYPERLINK(HP掲載並替!B469,"外部ページ")))</f>
        <v/>
      </c>
    </row>
    <row r="118" spans="1:12" s="16" customFormat="1" ht="24.9" customHeight="1">
      <c r="A118" s="16">
        <v>19</v>
      </c>
      <c r="B118" s="27" t="s">
        <v>2359</v>
      </c>
      <c r="C118" s="28" t="str">
        <f>IF(HP掲載並替!N380=0,"",IF(HP掲載並替!N380=1,HYPERLINK(HP掲載並替!B380,"PDF"),HYPERLINK(HP掲載並替!B380,"外部ページ")))</f>
        <v/>
      </c>
      <c r="D118" s="29"/>
      <c r="E118" s="30" t="s">
        <v>2458</v>
      </c>
      <c r="F118" s="28" t="str">
        <f>IF(HP掲載並替!N410=0,"",IF(HP掲載並替!N410=1,HYPERLINK(HP掲載並替!B410,"PDF"),HYPERLINK(HP掲載並替!B410,"外部ページ")))</f>
        <v/>
      </c>
      <c r="G118" s="29"/>
      <c r="H118" s="30" t="s">
        <v>2369</v>
      </c>
      <c r="I118" s="28" t="str">
        <f>IF(HP掲載並替!N440=0,"",IF(HP掲載並替!N440=1,HYPERLINK(HP掲載並替!B440,"PDF"),HYPERLINK(HP掲載並替!B440,"外部ページ")))</f>
        <v/>
      </c>
      <c r="J118" s="29"/>
      <c r="K118" s="30" t="s">
        <v>2669</v>
      </c>
      <c r="L118" s="31" t="str">
        <f>IF(HP掲載並替!N470=0,"",IF(HP掲載並替!N470=1,HYPERLINK(HP掲載並替!B470,"PDF"),HYPERLINK(HP掲載並替!B470,"外部ページ")))</f>
        <v/>
      </c>
    </row>
    <row r="119" spans="1:12" s="16" customFormat="1" ht="24.9" customHeight="1">
      <c r="A119" s="16">
        <v>20</v>
      </c>
      <c r="B119" s="27" t="s">
        <v>3116</v>
      </c>
      <c r="C119" s="28" t="str">
        <f>IF(HP掲載並替!N381=0,"",IF(HP掲載並替!N381=1,HYPERLINK(HP掲載並替!B381,"PDF"),HYPERLINK(HP掲載並替!B381,"外部ページ")))</f>
        <v/>
      </c>
      <c r="D119" s="29"/>
      <c r="E119" s="30" t="s">
        <v>2708</v>
      </c>
      <c r="F119" s="28" t="str">
        <f>IF(HP掲載並替!N411=0,"",IF(HP掲載並替!N411=1,HYPERLINK(HP掲載並替!B411,"PDF"),HYPERLINK(HP掲載並替!B411,"外部ページ")))</f>
        <v/>
      </c>
      <c r="G119" s="29"/>
      <c r="H119" s="30" t="s">
        <v>1419</v>
      </c>
      <c r="I119" s="28" t="str">
        <f>IF(HP掲載並替!N441=0,"",IF(HP掲載並替!N441=1,HYPERLINK(HP掲載並替!B441,"PDF"),HYPERLINK(HP掲載並替!B441,"外部ページ")))</f>
        <v/>
      </c>
      <c r="J119" s="29"/>
      <c r="K119" s="30" t="s">
        <v>1428</v>
      </c>
      <c r="L119" s="31" t="str">
        <f>IF(HP掲載並替!N471=0,"",IF(HP掲載並替!N471=1,HYPERLINK(HP掲載並替!B471,"PDF"),HYPERLINK(HP掲載並替!B471,"外部ページ")))</f>
        <v/>
      </c>
    </row>
    <row r="120" spans="1:12" s="16" customFormat="1" ht="24.9" customHeight="1">
      <c r="A120" s="16">
        <v>21</v>
      </c>
      <c r="B120" s="27" t="s">
        <v>673</v>
      </c>
      <c r="C120" s="28" t="str">
        <f>IF(HP掲載並替!N382=0,"",IF(HP掲載並替!N382=1,HYPERLINK(HP掲載並替!B382,"PDF"),HYPERLINK(HP掲載並替!B382,"外部ページ")))</f>
        <v/>
      </c>
      <c r="D120" s="29"/>
      <c r="E120" s="30" t="s">
        <v>2251</v>
      </c>
      <c r="F120" s="28" t="str">
        <f>IF(HP掲載並替!N412=0,"",IF(HP掲載並替!N412=1,HYPERLINK(HP掲載並替!B412,"PDF"),HYPERLINK(HP掲載並替!B412,"外部ページ")))</f>
        <v>外部ページ</v>
      </c>
      <c r="G120" s="29"/>
      <c r="H120" s="30" t="s">
        <v>1420</v>
      </c>
      <c r="I120" s="28" t="str">
        <f>IF(HP掲載並替!N442=0,"",IF(HP掲載並替!N442=1,HYPERLINK(HP掲載並替!B442,"PDF"),HYPERLINK(HP掲載並替!B442,"外部ページ")))</f>
        <v/>
      </c>
      <c r="J120" s="29"/>
      <c r="K120" s="30" t="s">
        <v>2268</v>
      </c>
      <c r="L120" s="31" t="str">
        <f>IF(HP掲載並替!N472=0,"",IF(HP掲載並替!N472=1,HYPERLINK(HP掲載並替!B472,"PDF"),HYPERLINK(HP掲載並替!B472,"外部ページ")))</f>
        <v>外部ページ</v>
      </c>
    </row>
    <row r="121" spans="1:12" s="16" customFormat="1" ht="24.9" customHeight="1">
      <c r="A121" s="16">
        <v>22</v>
      </c>
      <c r="B121" s="27" t="s">
        <v>2695</v>
      </c>
      <c r="C121" s="28" t="str">
        <f>IF(HP掲載並替!N383=0,"",IF(HP掲載並替!N383=1,HYPERLINK(HP掲載並替!B383,"PDF"),HYPERLINK(HP掲載並替!B383,"外部ページ")))</f>
        <v/>
      </c>
      <c r="D121" s="29"/>
      <c r="E121" s="30" t="s">
        <v>1415</v>
      </c>
      <c r="F121" s="28" t="str">
        <f>IF(HP掲載並替!N413=0,"",IF(HP掲載並替!N413=1,HYPERLINK(HP掲載並替!B413,"PDF"),HYPERLINK(HP掲載並替!B413,"外部ページ")))</f>
        <v/>
      </c>
      <c r="G121" s="29"/>
      <c r="H121" s="30" t="s">
        <v>1421</v>
      </c>
      <c r="I121" s="28" t="str">
        <f>IF(HP掲載並替!N443=0,"",IF(HP掲載並替!N443=1,HYPERLINK(HP掲載並替!B443,"PDF"),HYPERLINK(HP掲載並替!B443,"外部ページ")))</f>
        <v/>
      </c>
      <c r="J121" s="29"/>
      <c r="K121" s="30" t="s">
        <v>2375</v>
      </c>
      <c r="L121" s="31" t="str">
        <f>IF(HP掲載並替!N473=0,"",IF(HP掲載並替!N473=1,HYPERLINK(HP掲載並替!B473,"PDF"),HYPERLINK(HP掲載並替!B473,"外部ページ")))</f>
        <v/>
      </c>
    </row>
    <row r="122" spans="1:12" s="16" customFormat="1" ht="24.9" customHeight="1">
      <c r="A122" s="16">
        <v>23</v>
      </c>
      <c r="B122" s="27" t="s">
        <v>1411</v>
      </c>
      <c r="C122" s="28" t="str">
        <f>IF(HP掲載並替!N384=0,"",IF(HP掲載並替!N384=1,HYPERLINK(HP掲載並替!B384,"PDF"),HYPERLINK(HP掲載並替!B384,"外部ページ")))</f>
        <v/>
      </c>
      <c r="D122" s="29"/>
      <c r="E122" s="30" t="s">
        <v>1215</v>
      </c>
      <c r="F122" s="28" t="str">
        <f>IF(HP掲載並替!N414=0,"",IF(HP掲載並替!N414=1,HYPERLINK(HP掲載並替!B414,"PDF"),HYPERLINK(HP掲載並替!B414,"外部ページ")))</f>
        <v/>
      </c>
      <c r="G122" s="29"/>
      <c r="H122" s="30" t="s">
        <v>1422</v>
      </c>
      <c r="I122" s="28" t="str">
        <f>IF(HP掲載並替!N444=0,"",IF(HP掲載並替!N444=1,HYPERLINK(HP掲載並替!B444,"PDF"),HYPERLINK(HP掲載並替!B444,"外部ページ")))</f>
        <v/>
      </c>
      <c r="J122" s="29"/>
      <c r="K122" s="30" t="s">
        <v>1429</v>
      </c>
      <c r="L122" s="31" t="str">
        <f>IF(HP掲載並替!N474=0,"",IF(HP掲載並替!N474=1,HYPERLINK(HP掲載並替!B474,"PDF"),HYPERLINK(HP掲載並替!B474,"外部ページ")))</f>
        <v/>
      </c>
    </row>
    <row r="123" spans="1:12" s="16" customFormat="1" ht="24.9" customHeight="1">
      <c r="A123" s="16">
        <v>24</v>
      </c>
      <c r="B123" s="27" t="s">
        <v>2361</v>
      </c>
      <c r="C123" s="28" t="str">
        <f>IF(HP掲載並替!N385=0,"",IF(HP掲載並替!N385=1,HYPERLINK(HP掲載並替!B385,"PDF"),HYPERLINK(HP掲載並替!B385,"外部ページ")))</f>
        <v/>
      </c>
      <c r="D123" s="29"/>
      <c r="E123" s="30" t="s">
        <v>832</v>
      </c>
      <c r="F123" s="28" t="str">
        <f>IF(HP掲載並替!N415=0,"",IF(HP掲載並替!N415=1,HYPERLINK(HP掲載並替!B415,"PDF"),HYPERLINK(HP掲載並替!B415,"外部ページ")))</f>
        <v/>
      </c>
      <c r="G123" s="29"/>
      <c r="H123" s="30" t="s">
        <v>2370</v>
      </c>
      <c r="I123" s="28" t="str">
        <f>IF(HP掲載並替!N445=0,"",IF(HP掲載並替!N445=1,HYPERLINK(HP掲載並替!B445,"PDF"),HYPERLINK(HP掲載並替!B445,"外部ページ")))</f>
        <v/>
      </c>
      <c r="J123" s="29"/>
      <c r="K123" s="30" t="s">
        <v>3306</v>
      </c>
      <c r="L123" s="31" t="str">
        <f>IF(HP掲載並替!N475=0,"",IF(HP掲載並替!N475=1,HYPERLINK(HP掲載並替!B475,"PDF"),HYPERLINK(HP掲載並替!B475,"外部ページ")))</f>
        <v/>
      </c>
    </row>
    <row r="124" spans="1:12" s="16" customFormat="1" ht="24.9" customHeight="1">
      <c r="A124" s="16">
        <v>25</v>
      </c>
      <c r="B124" s="27" t="s">
        <v>3117</v>
      </c>
      <c r="C124" s="28" t="str">
        <f>IF(HP掲載並替!N386=0,"",IF(HP掲載並替!N386=1,HYPERLINK(HP掲載並替!B386,"PDF"),HYPERLINK(HP掲載並替!B386,"外部ページ")))</f>
        <v/>
      </c>
      <c r="D124" s="29"/>
      <c r="E124" s="30" t="s">
        <v>2365</v>
      </c>
      <c r="F124" s="28" t="str">
        <f>IF(HP掲載並替!N416=0,"",IF(HP掲載並替!N416=1,HYPERLINK(HP掲載並替!B416,"PDF"),HYPERLINK(HP掲載並替!B416,"外部ページ")))</f>
        <v>PDF</v>
      </c>
      <c r="G124" s="29"/>
      <c r="H124" s="30" t="s">
        <v>315</v>
      </c>
      <c r="I124" s="28" t="str">
        <f>IF(HP掲載並替!N446=0,"",IF(HP掲載並替!N446=1,HYPERLINK(HP掲載並替!B446,"PDF"),HYPERLINK(HP掲載並替!B446,"外部ページ")))</f>
        <v/>
      </c>
      <c r="J124" s="29"/>
      <c r="K124" s="30" t="s">
        <v>2147</v>
      </c>
      <c r="L124" s="31" t="str">
        <f>IF(HP掲載並替!N476=0,"",IF(HP掲載並替!N476=1,HYPERLINK(HP掲載並替!B476,"PDF"),HYPERLINK(HP掲載並替!B476,"外部ページ")))</f>
        <v/>
      </c>
    </row>
    <row r="125" spans="1:12" s="16" customFormat="1" ht="24.9" customHeight="1">
      <c r="A125" s="16">
        <v>26</v>
      </c>
      <c r="B125" s="27" t="s">
        <v>1214</v>
      </c>
      <c r="C125" s="28" t="str">
        <f>IF(HP掲載並替!N387=0,"",IF(HP掲載並替!N387=1,HYPERLINK(HP掲載並替!B387,"PDF"),HYPERLINK(HP掲載並替!B387,"外部ページ")))</f>
        <v/>
      </c>
      <c r="D125" s="29"/>
      <c r="E125" s="30" t="s">
        <v>943</v>
      </c>
      <c r="F125" s="28" t="str">
        <f>IF(HP掲載並替!N417=0,"",IF(HP掲載並替!N417=1,HYPERLINK(HP掲載並替!B417,"PDF"),HYPERLINK(HP掲載並替!B417,"外部ページ")))</f>
        <v/>
      </c>
      <c r="G125" s="29"/>
      <c r="H125" s="30" t="s">
        <v>947</v>
      </c>
      <c r="I125" s="28" t="str">
        <f>IF(HP掲載並替!N447=0,"",IF(HP掲載並替!N447=1,HYPERLINK(HP掲載並替!B447,"PDF"),HYPERLINK(HP掲載並替!B447,"外部ページ")))</f>
        <v/>
      </c>
      <c r="J125" s="29"/>
      <c r="K125" s="30" t="s">
        <v>3125</v>
      </c>
      <c r="L125" s="31" t="str">
        <f>IF(HP掲載並替!N477=0,"",IF(HP掲載並替!N477=1,HYPERLINK(HP掲載並替!B477,"PDF"),HYPERLINK(HP掲載並替!B477,"外部ページ")))</f>
        <v/>
      </c>
    </row>
    <row r="126" spans="1:12" s="16" customFormat="1" ht="24.9" customHeight="1">
      <c r="A126" s="16">
        <v>27</v>
      </c>
      <c r="B126" s="27" t="s">
        <v>674</v>
      </c>
      <c r="C126" s="28" t="str">
        <f>IF(HP掲載並替!N388=0,"",IF(HP掲載並替!N388=1,HYPERLINK(HP掲載並替!B388,"PDF"),HYPERLINK(HP掲載並替!B388,"外部ページ")))</f>
        <v/>
      </c>
      <c r="D126" s="29"/>
      <c r="E126" s="30" t="s">
        <v>591</v>
      </c>
      <c r="F126" s="28" t="str">
        <f>IF(HP掲載並替!N418=0,"",IF(HP掲載並替!N418=1,HYPERLINK(HP掲載並替!B418,"PDF"),HYPERLINK(HP掲載並替!B418,"外部ページ")))</f>
        <v>PDF</v>
      </c>
      <c r="G126" s="29"/>
      <c r="H126" s="30" t="s">
        <v>184</v>
      </c>
      <c r="I126" s="28" t="str">
        <f>IF(HP掲載並替!N448=0,"",IF(HP掲載並替!N448=1,HYPERLINK(HP掲載並替!B448,"PDF"),HYPERLINK(HP掲載並替!B448,"外部ページ")))</f>
        <v/>
      </c>
      <c r="J126" s="29"/>
      <c r="K126" s="30" t="s">
        <v>3042</v>
      </c>
      <c r="L126" s="31" t="str">
        <f>IF(HP掲載並替!N478=0,"",IF(HP掲載並替!N478=1,HYPERLINK(HP掲載並替!B478,"PDF"),HYPERLINK(HP掲載並替!B478,"外部ページ")))</f>
        <v/>
      </c>
    </row>
    <row r="127" spans="1:12" s="16" customFormat="1" ht="24.9" customHeight="1">
      <c r="A127" s="16">
        <v>28</v>
      </c>
      <c r="B127" s="27" t="s">
        <v>294</v>
      </c>
      <c r="C127" s="28" t="str">
        <f>IF(HP掲載並替!N389=0,"",IF(HP掲載並替!N389=1,HYPERLINK(HP掲載並替!B389,"PDF"),HYPERLINK(HP掲載並替!B389,"外部ページ")))</f>
        <v/>
      </c>
      <c r="D127" s="29"/>
      <c r="E127" s="30" t="s">
        <v>3120</v>
      </c>
      <c r="F127" s="28" t="str">
        <f>IF(HP掲載並替!N419=0,"",IF(HP掲載並替!N419=1,HYPERLINK(HP掲載並替!B419,"PDF"),HYPERLINK(HP掲載並替!B419,"外部ページ")))</f>
        <v>PDF</v>
      </c>
      <c r="G127" s="29"/>
      <c r="H127" s="30" t="s">
        <v>1423</v>
      </c>
      <c r="I127" s="28" t="str">
        <f>IF(HP掲載並替!N449=0,"",IF(HP掲載並替!N449=1,HYPERLINK(HP掲載並替!B449,"PDF"),HYPERLINK(HP掲載並替!B449,"外部ページ")))</f>
        <v/>
      </c>
      <c r="J127" s="29"/>
      <c r="K127" s="30" t="s">
        <v>1430</v>
      </c>
      <c r="L127" s="31" t="str">
        <f>IF(HP掲載並替!N479=0,"",IF(HP掲載並替!N479=1,HYPERLINK(HP掲載並替!B479,"PDF"),HYPERLINK(HP掲載並替!B479,"外部ページ")))</f>
        <v/>
      </c>
    </row>
    <row r="128" spans="1:12" s="16" customFormat="1" ht="24.9" customHeight="1">
      <c r="A128" s="16">
        <v>29</v>
      </c>
      <c r="B128" s="27" t="s">
        <v>1412</v>
      </c>
      <c r="C128" s="28" t="str">
        <f>IF(HP掲載並替!N390=0,"",IF(HP掲載並替!N390=1,HYPERLINK(HP掲載並替!B390,"PDF"),HYPERLINK(HP掲載並替!B390,"外部ページ")))</f>
        <v>PDF</v>
      </c>
      <c r="D128" s="29"/>
      <c r="E128" s="30" t="s">
        <v>261</v>
      </c>
      <c r="F128" s="28" t="str">
        <f>IF(HP掲載並替!N420=0,"",IF(HP掲載並替!N420=1,HYPERLINK(HP掲載並替!B420,"PDF"),HYPERLINK(HP掲載並替!B420,"外部ページ")))</f>
        <v>PDF</v>
      </c>
      <c r="G128" s="29"/>
      <c r="H128" s="30" t="s">
        <v>2371</v>
      </c>
      <c r="I128" s="28" t="str">
        <f>IF(HP掲載並替!N450=0,"",IF(HP掲載並替!N450=1,HYPERLINK(HP掲載並替!B450,"PDF"),HYPERLINK(HP掲載並替!B450,"外部ページ")))</f>
        <v/>
      </c>
      <c r="J128" s="29"/>
      <c r="K128" s="30" t="s">
        <v>2376</v>
      </c>
      <c r="L128" s="31" t="str">
        <f>IF(HP掲載並替!N480=0,"",IF(HP掲載並替!N480=1,HYPERLINK(HP掲載並替!B480,"PDF"),HYPERLINK(HP掲載並替!B480,"外部ページ")))</f>
        <v/>
      </c>
    </row>
    <row r="129" spans="1:12" s="16" customFormat="1" ht="24.9" customHeight="1">
      <c r="A129" s="16">
        <v>30</v>
      </c>
      <c r="B129" s="27" t="s">
        <v>313</v>
      </c>
      <c r="C129" s="28" t="str">
        <f>IF(HP掲載並替!N391=0,"",IF(HP掲載並替!N391=1,HYPERLINK(HP掲載並替!B391,"PDF"),HYPERLINK(HP掲載並替!B391,"外部ページ")))</f>
        <v>PDF</v>
      </c>
      <c r="D129" s="29"/>
      <c r="E129" s="30" t="s">
        <v>2709</v>
      </c>
      <c r="F129" s="28" t="str">
        <f>IF(HP掲載並替!N421=0,"",IF(HP掲載並替!N421=1,HYPERLINK(HP掲載並替!B421,"PDF"),HYPERLINK(HP掲載並替!B421,"外部ページ")))</f>
        <v/>
      </c>
      <c r="G129" s="29"/>
      <c r="H129" s="30" t="s">
        <v>67</v>
      </c>
      <c r="I129" s="28" t="str">
        <f>IF(HP掲載並替!N451=0,"",IF(HP掲載並替!N451=1,HYPERLINK(HP掲載並替!B451,"PDF"),HYPERLINK(HP掲載並替!B451,"外部ページ")))</f>
        <v>PDF</v>
      </c>
      <c r="J129" s="29"/>
      <c r="K129" s="30" t="s">
        <v>1219</v>
      </c>
      <c r="L129" s="31" t="str">
        <f>IF(HP掲載並替!N481=0,"",IF(HP掲載並替!N481=1,HYPERLINK(HP掲載並替!B481,"PDF"),HYPERLINK(HP掲載並替!B481,"外部ページ")))</f>
        <v>PDF</v>
      </c>
    </row>
    <row r="130" spans="1:12" s="16" customFormat="1" ht="9.75" customHeight="1">
      <c r="B130" s="32"/>
      <c r="C130" s="33"/>
      <c r="D130" s="34"/>
      <c r="E130" s="35"/>
      <c r="F130" s="33"/>
      <c r="G130" s="34"/>
      <c r="H130" s="35"/>
      <c r="I130" s="33"/>
      <c r="J130" s="34"/>
      <c r="K130" s="35"/>
      <c r="L130" s="36"/>
    </row>
    <row r="131" spans="1:12" s="17" customFormat="1" ht="27" hidden="1" customHeight="1">
      <c r="B131" s="37">
        <v>481</v>
      </c>
      <c r="C131" s="28"/>
      <c r="D131" s="38"/>
      <c r="E131" s="39">
        <v>511</v>
      </c>
      <c r="F131" s="28"/>
      <c r="G131" s="38"/>
      <c r="H131" s="39">
        <v>541</v>
      </c>
      <c r="I131" s="28"/>
      <c r="J131" s="38"/>
      <c r="K131" s="39">
        <v>571</v>
      </c>
      <c r="L131" s="31"/>
    </row>
    <row r="132" spans="1:12" s="16" customFormat="1" ht="24.9" customHeight="1">
      <c r="A132" s="16">
        <v>1</v>
      </c>
      <c r="B132" s="22" t="s">
        <v>3142</v>
      </c>
      <c r="C132" s="23" t="str">
        <f>IF(HP掲載並替!N482=0,"",IF(HP掲載並替!N482=1,HYPERLINK(HP掲載並替!B482,"PDF"),HYPERLINK(HP掲載並替!B482,"外部ページ")))</f>
        <v/>
      </c>
      <c r="D132" s="24"/>
      <c r="E132" s="25" t="s">
        <v>1436</v>
      </c>
      <c r="F132" s="23" t="str">
        <f>IF(HP掲載並替!N512=0,"",IF(HP掲載並替!N512=1,HYPERLINK(HP掲載並替!B512,"PDF"),HYPERLINK(HP掲載並替!B512,"外部ページ")))</f>
        <v/>
      </c>
      <c r="G132" s="24"/>
      <c r="H132" s="25" t="s">
        <v>2383</v>
      </c>
      <c r="I132" s="23" t="str">
        <f>IF(HP掲載並替!N542=0,"",IF(HP掲載並替!N542=1,HYPERLINK(HP掲載並替!B542,"PDF"),HYPERLINK(HP掲載並替!B542,"外部ページ")))</f>
        <v/>
      </c>
      <c r="J132" s="24"/>
      <c r="K132" s="25" t="s">
        <v>2386</v>
      </c>
      <c r="L132" s="26" t="str">
        <f>IF(HP掲載並替!N572=0,"",IF(HP掲載並替!N572=1,HYPERLINK(HP掲載並替!B572,"PDF"),HYPERLINK(HP掲載並替!B572,"外部ページ")))</f>
        <v>外部ページ</v>
      </c>
    </row>
    <row r="133" spans="1:12" s="16" customFormat="1" ht="24.9" customHeight="1">
      <c r="A133" s="16">
        <v>2</v>
      </c>
      <c r="B133" s="27" t="s">
        <v>1431</v>
      </c>
      <c r="C133" s="28" t="str">
        <f>IF(HP掲載並替!N483=0,"",IF(HP掲載並替!N483=1,HYPERLINK(HP掲載並替!B483,"PDF"),HYPERLINK(HP掲載並替!B483,"外部ページ")))</f>
        <v>PDF</v>
      </c>
      <c r="D133" s="29"/>
      <c r="E133" s="30" t="s">
        <v>2459</v>
      </c>
      <c r="F133" s="28" t="str">
        <f>IF(HP掲載並替!N513=0,"",IF(HP掲載並替!N513=1,HYPERLINK(HP掲載並替!B513,"PDF"),HYPERLINK(HP掲載並替!B513,"外部ページ")))</f>
        <v/>
      </c>
      <c r="G133" s="29"/>
      <c r="H133" s="30" t="s">
        <v>3130</v>
      </c>
      <c r="I133" s="28" t="str">
        <f>IF(HP掲載並替!N543=0,"",IF(HP掲載並替!N543=1,HYPERLINK(HP掲載並替!B543,"PDF"),HYPERLINK(HP掲載並替!B543,"外部ページ")))</f>
        <v/>
      </c>
      <c r="J133" s="29"/>
      <c r="K133" s="30" t="s">
        <v>2825</v>
      </c>
      <c r="L133" s="31" t="str">
        <f>IF(HP掲載並替!N573=0,"",IF(HP掲載並替!N573=1,HYPERLINK(HP掲載並替!B573,"PDF"),HYPERLINK(HP掲載並替!B573,"外部ページ")))</f>
        <v/>
      </c>
    </row>
    <row r="134" spans="1:12" s="16" customFormat="1" ht="24.9" customHeight="1">
      <c r="A134" s="16">
        <v>3</v>
      </c>
      <c r="B134" s="27" t="s">
        <v>3126</v>
      </c>
      <c r="C134" s="28" t="str">
        <f>IF(HP掲載並替!N484=0,"",IF(HP掲載並替!N484=1,HYPERLINK(HP掲載並替!B484,"PDF"),HYPERLINK(HP掲載並替!B484,"外部ページ")))</f>
        <v/>
      </c>
      <c r="D134" s="29"/>
      <c r="E134" s="30" t="s">
        <v>3049</v>
      </c>
      <c r="F134" s="28" t="str">
        <f>IF(HP掲載並替!N514=0,"",IF(HP掲載並替!N514=1,HYPERLINK(HP掲載並替!B514,"PDF"),HYPERLINK(HP掲載並替!B514,"外部ページ")))</f>
        <v/>
      </c>
      <c r="G134" s="29"/>
      <c r="H134" s="30" t="s">
        <v>2384</v>
      </c>
      <c r="I134" s="28" t="str">
        <f>IF(HP掲載並替!N544=0,"",IF(HP掲載並替!N544=1,HYPERLINK(HP掲載並替!B544,"PDF"),HYPERLINK(HP掲載並替!B544,"外部ページ")))</f>
        <v/>
      </c>
      <c r="J134" s="29"/>
      <c r="K134" s="30" t="s">
        <v>2387</v>
      </c>
      <c r="L134" s="31" t="str">
        <f>IF(HP掲載並替!N574=0,"",IF(HP掲載並替!N574=1,HYPERLINK(HP掲載並替!B574,"PDF"),HYPERLINK(HP掲載並替!B574,"外部ページ")))</f>
        <v/>
      </c>
    </row>
    <row r="135" spans="1:12" s="16" customFormat="1" ht="24.9" customHeight="1">
      <c r="A135" s="16">
        <v>4</v>
      </c>
      <c r="B135" s="27" t="s">
        <v>1220</v>
      </c>
      <c r="C135" s="28" t="str">
        <f>IF(HP掲載並替!N485=0,"",IF(HP掲載並替!N485=1,HYPERLINK(HP掲載並替!B485,"PDF"),HYPERLINK(HP掲載並替!B485,"外部ページ")))</f>
        <v/>
      </c>
      <c r="D135" s="29"/>
      <c r="E135" s="30" t="s">
        <v>2819</v>
      </c>
      <c r="F135" s="28" t="str">
        <f>IF(HP掲載並替!N515=0,"",IF(HP掲載並替!N515=1,HYPERLINK(HP掲載並替!B515,"PDF"),HYPERLINK(HP掲載並替!B515,"外部ページ")))</f>
        <v/>
      </c>
      <c r="G135" s="29"/>
      <c r="H135" s="30" t="s">
        <v>680</v>
      </c>
      <c r="I135" s="28" t="str">
        <f>IF(HP掲載並替!N545=0,"",IF(HP掲載並替!N545=1,HYPERLINK(HP掲載並替!B545,"PDF"),HYPERLINK(HP掲載並替!B545,"外部ページ")))</f>
        <v>PDF</v>
      </c>
      <c r="J135" s="29"/>
      <c r="K135" s="30" t="s">
        <v>2236</v>
      </c>
      <c r="L135" s="31" t="str">
        <f>IF(HP掲載並替!N575=0,"",IF(HP掲載並替!N575=1,HYPERLINK(HP掲載並替!B575,"PDF"),HYPERLINK(HP掲載並替!B575,"外部ページ")))</f>
        <v>外部ページ</v>
      </c>
    </row>
    <row r="136" spans="1:12" s="16" customFormat="1" ht="24.9" customHeight="1">
      <c r="A136" s="16">
        <v>5</v>
      </c>
      <c r="B136" s="27" t="s">
        <v>2862</v>
      </c>
      <c r="C136" s="28" t="str">
        <f>IF(HP掲載並替!N486=0,"",IF(HP掲載並替!N486=1,HYPERLINK(HP掲載並替!B486,"PDF"),HYPERLINK(HP掲載並替!B486,"外部ページ")))</f>
        <v>外部ページ</v>
      </c>
      <c r="D136" s="29"/>
      <c r="E136" s="30" t="s">
        <v>1081</v>
      </c>
      <c r="F136" s="28" t="str">
        <f>IF(HP掲載並替!N516=0,"",IF(HP掲載並替!N516=1,HYPERLINK(HP掲載並替!B516,"PDF"),HYPERLINK(HP掲載並替!B516,"外部ページ")))</f>
        <v/>
      </c>
      <c r="G136" s="29"/>
      <c r="H136" s="30" t="s">
        <v>1439</v>
      </c>
      <c r="I136" s="28" t="str">
        <f>IF(HP掲載並替!N546=0,"",IF(HP掲載並替!N546=1,HYPERLINK(HP掲載並替!B546,"PDF"),HYPERLINK(HP掲載並替!B546,"外部ページ")))</f>
        <v>PDF</v>
      </c>
      <c r="J136" s="29"/>
      <c r="K136" s="30" t="s">
        <v>852</v>
      </c>
      <c r="L136" s="31" t="str">
        <f>IF(HP掲載並替!N576=0,"",IF(HP掲載並替!N576=1,HYPERLINK(HP掲載並替!B576,"PDF"),HYPERLINK(HP掲載並替!B576,"外部ページ")))</f>
        <v/>
      </c>
    </row>
    <row r="137" spans="1:12" s="16" customFormat="1" ht="24.9" customHeight="1">
      <c r="A137" s="16">
        <v>6</v>
      </c>
      <c r="B137" s="27" t="s">
        <v>1221</v>
      </c>
      <c r="C137" s="28" t="str">
        <f>IF(HP掲載並替!N487=0,"",IF(HP掲載並替!N487=1,HYPERLINK(HP掲載並替!B487,"PDF"),HYPERLINK(HP掲載並替!B487,"外部ページ")))</f>
        <v/>
      </c>
      <c r="D137" s="29"/>
      <c r="E137" s="30" t="s">
        <v>792</v>
      </c>
      <c r="F137" s="28" t="str">
        <f>IF(HP掲載並替!N517=0,"",IF(HP掲載並替!N517=1,HYPERLINK(HP掲載並替!B517,"PDF"),HYPERLINK(HP掲載並替!B517,"外部ページ")))</f>
        <v/>
      </c>
      <c r="G137" s="29"/>
      <c r="H137" s="30" t="s">
        <v>262</v>
      </c>
      <c r="I137" s="28" t="str">
        <f>IF(HP掲載並替!N547=0,"",IF(HP掲載並替!N547=1,HYPERLINK(HP掲載並替!B547,"PDF"),HYPERLINK(HP掲載並替!B547,"外部ページ")))</f>
        <v/>
      </c>
      <c r="J137" s="29"/>
      <c r="K137" s="30" t="s">
        <v>1083</v>
      </c>
      <c r="L137" s="31" t="str">
        <f>IF(HP掲載並替!N577=0,"",IF(HP掲載並替!N577=1,HYPERLINK(HP掲載並替!B577,"PDF"),HYPERLINK(HP掲載並替!B577,"外部ページ")))</f>
        <v/>
      </c>
    </row>
    <row r="138" spans="1:12" s="16" customFormat="1" ht="24.9" customHeight="1">
      <c r="A138" s="16">
        <v>7</v>
      </c>
      <c r="B138" s="27" t="s">
        <v>679</v>
      </c>
      <c r="C138" s="28" t="str">
        <f>IF(HP掲載並替!N488=0,"",IF(HP掲載並替!N488=1,HYPERLINK(HP掲載並替!B488,"PDF"),HYPERLINK(HP掲載並替!B488,"外部ページ")))</f>
        <v>PDF</v>
      </c>
      <c r="D138" s="29"/>
      <c r="E138" s="30" t="s">
        <v>845</v>
      </c>
      <c r="F138" s="28" t="str">
        <f>IF(HP掲載並替!N518=0,"",IF(HP掲載並替!N518=1,HYPERLINK(HP掲載並替!B518,"PDF"),HYPERLINK(HP掲載並替!B518,"外部ページ")))</f>
        <v/>
      </c>
      <c r="G138" s="29"/>
      <c r="H138" s="30" t="s">
        <v>2235</v>
      </c>
      <c r="I138" s="28" t="str">
        <f>IF(HP掲載並替!N548=0,"",IF(HP掲載並替!N548=1,HYPERLINK(HP掲載並替!B548,"PDF"),HYPERLINK(HP掲載並替!B548,"外部ページ")))</f>
        <v>外部ページ</v>
      </c>
      <c r="J138" s="29"/>
      <c r="K138" s="30" t="s">
        <v>319</v>
      </c>
      <c r="L138" s="31" t="str">
        <f>IF(HP掲載並替!N578=0,"",IF(HP掲載並替!N578=1,HYPERLINK(HP掲載並替!B578,"PDF"),HYPERLINK(HP掲載並替!B578,"外部ページ")))</f>
        <v>PDF</v>
      </c>
    </row>
    <row r="139" spans="1:12" s="16" customFormat="1" ht="24.9" customHeight="1">
      <c r="A139" s="16">
        <v>8</v>
      </c>
      <c r="B139" s="27" t="s">
        <v>3043</v>
      </c>
      <c r="C139" s="28" t="str">
        <f>IF(HP掲載並替!N489=0,"",IF(HP掲載並替!N489=1,HYPERLINK(HP掲載並替!B489,"PDF"),HYPERLINK(HP掲載並替!B489,"外部ページ")))</f>
        <v/>
      </c>
      <c r="D139" s="29"/>
      <c r="E139" s="30" t="s">
        <v>951</v>
      </c>
      <c r="F139" s="28" t="str">
        <f>IF(HP掲載並替!N519=0,"",IF(HP掲載並替!N519=1,HYPERLINK(HP掲載並替!B519,"PDF"),HYPERLINK(HP掲載並替!B519,"外部ページ")))</f>
        <v/>
      </c>
      <c r="G139" s="29"/>
      <c r="H139" s="30" t="s">
        <v>511</v>
      </c>
      <c r="I139" s="28" t="str">
        <f>IF(HP掲載並替!N549=0,"",IF(HP掲載並替!N549=1,HYPERLINK(HP掲載並替!B549,"PDF"),HYPERLINK(HP掲載並替!B549,"外部ページ")))</f>
        <v>PDF</v>
      </c>
      <c r="J139" s="29"/>
      <c r="K139" s="30" t="s">
        <v>1446</v>
      </c>
      <c r="L139" s="31" t="str">
        <f>IF(HP掲載並替!N579=0,"",IF(HP掲載並替!N579=1,HYPERLINK(HP掲載並替!B579,"PDF"),HYPERLINK(HP掲載並替!B579,"外部ページ")))</f>
        <v/>
      </c>
    </row>
    <row r="140" spans="1:12" s="16" customFormat="1" ht="24.9" customHeight="1">
      <c r="A140" s="16">
        <v>9</v>
      </c>
      <c r="B140" s="27" t="s">
        <v>287</v>
      </c>
      <c r="C140" s="28" t="str">
        <f>IF(HP掲載並替!N490=0,"",IF(HP掲載並替!N490=1,HYPERLINK(HP掲載並替!B490,"PDF"),HYPERLINK(HP掲載並替!B490,"外部ページ")))</f>
        <v/>
      </c>
      <c r="D140" s="29"/>
      <c r="E140" s="30" t="s">
        <v>15</v>
      </c>
      <c r="F140" s="28" t="str">
        <f>IF(HP掲載並替!N520=0,"",IF(HP掲載並替!N520=1,HYPERLINK(HP掲載並替!B520,"PDF"),HYPERLINK(HP掲載並替!B520,"外部ページ")))</f>
        <v/>
      </c>
      <c r="G140" s="29"/>
      <c r="H140" s="30" t="s">
        <v>952</v>
      </c>
      <c r="I140" s="28" t="str">
        <f>IF(HP掲載並替!N550=0,"",IF(HP掲載並替!N550=1,HYPERLINK(HP掲載並替!B550,"PDF"),HYPERLINK(HP掲載並替!B550,"外部ページ")))</f>
        <v/>
      </c>
      <c r="J140" s="29"/>
      <c r="K140" s="30" t="s">
        <v>1224</v>
      </c>
      <c r="L140" s="31" t="str">
        <f>IF(HP掲載並替!N580=0,"",IF(HP掲載並替!N580=1,HYPERLINK(HP掲載並替!B580,"PDF"),HYPERLINK(HP掲載並替!B580,"外部ページ")))</f>
        <v/>
      </c>
    </row>
    <row r="141" spans="1:12" s="16" customFormat="1" ht="24.9" customHeight="1">
      <c r="A141" s="16">
        <v>10</v>
      </c>
      <c r="B141" s="27" t="s">
        <v>949</v>
      </c>
      <c r="C141" s="28" t="str">
        <f>IF(HP掲載並替!N491=0,"",IF(HP掲載並替!N491=1,HYPERLINK(HP掲載並替!B491,"PDF"),HYPERLINK(HP掲載並替!B491,"外部ページ")))</f>
        <v/>
      </c>
      <c r="D141" s="29"/>
      <c r="E141" s="30" t="s">
        <v>1222</v>
      </c>
      <c r="F141" s="28" t="str">
        <f>IF(HP掲載並替!N521=0,"",IF(HP掲載並替!N521=1,HYPERLINK(HP掲載並替!B521,"PDF"),HYPERLINK(HP掲載並替!B521,"外部ページ")))</f>
        <v/>
      </c>
      <c r="G141" s="29"/>
      <c r="H141" s="30" t="s">
        <v>1440</v>
      </c>
      <c r="I141" s="28" t="str">
        <f>IF(HP掲載並替!N551=0,"",IF(HP掲載並替!N551=1,HYPERLINK(HP掲載並替!B551,"PDF"),HYPERLINK(HP掲載並替!B551,"外部ページ")))</f>
        <v/>
      </c>
      <c r="J141" s="29"/>
      <c r="K141" s="30" t="s">
        <v>1225</v>
      </c>
      <c r="L141" s="31" t="str">
        <f>IF(HP掲載並替!N581=0,"",IF(HP掲載並替!N581=1,HYPERLINK(HP掲載並替!B581,"PDF"),HYPERLINK(HP掲載並替!B581,"外部ページ")))</f>
        <v/>
      </c>
    </row>
    <row r="142" spans="1:12" s="16" customFormat="1" ht="24.9" customHeight="1">
      <c r="A142" s="16">
        <v>11</v>
      </c>
      <c r="B142" s="27" t="s">
        <v>592</v>
      </c>
      <c r="C142" s="28" t="str">
        <f>IF(HP掲載並替!N492=0,"",IF(HP掲載並替!N492=1,HYPERLINK(HP掲載並替!B492,"PDF"),HYPERLINK(HP掲載並替!B492,"外部ページ")))</f>
        <v/>
      </c>
      <c r="D142" s="29"/>
      <c r="E142" s="30" t="s">
        <v>3050</v>
      </c>
      <c r="F142" s="28" t="str">
        <f>IF(HP掲載並替!N522=0,"",IF(HP掲載並替!N522=1,HYPERLINK(HP掲載並替!B522,"PDF"),HYPERLINK(HP掲載並替!B522,"外部ページ")))</f>
        <v>外部ページ</v>
      </c>
      <c r="G142" s="29"/>
      <c r="H142" s="30" t="s">
        <v>2824</v>
      </c>
      <c r="I142" s="28" t="str">
        <f>IF(HP掲載並替!N552=0,"",IF(HP掲載並替!N552=1,HYPERLINK(HP掲載並替!B552,"PDF"),HYPERLINK(HP掲載並替!B552,"外部ページ")))</f>
        <v/>
      </c>
      <c r="J142" s="29"/>
      <c r="K142" s="30" t="s">
        <v>1226</v>
      </c>
      <c r="L142" s="31" t="str">
        <f>IF(HP掲載並替!N582=0,"",IF(HP掲載並替!N582=1,HYPERLINK(HP掲載並替!B582,"PDF"),HYPERLINK(HP掲載並替!B582,"外部ページ")))</f>
        <v/>
      </c>
    </row>
    <row r="143" spans="1:12" s="16" customFormat="1" ht="24.9" customHeight="1">
      <c r="A143" s="16">
        <v>12</v>
      </c>
      <c r="B143" s="27" t="s">
        <v>3127</v>
      </c>
      <c r="C143" s="28" t="str">
        <f>IF(HP掲載並替!N493=0,"",IF(HP掲載並替!N493=1,HYPERLINK(HP掲載並替!B493,"PDF"),HYPERLINK(HP掲載並替!B493,"外部ページ")))</f>
        <v/>
      </c>
      <c r="D143" s="29"/>
      <c r="E143" s="30" t="s">
        <v>70</v>
      </c>
      <c r="F143" s="28" t="str">
        <f>IF(HP掲載並替!N523=0,"",IF(HP掲載並替!N523=1,HYPERLINK(HP掲載並替!B523,"PDF"),HYPERLINK(HP掲載並替!B523,"外部ページ")))</f>
        <v>PDF</v>
      </c>
      <c r="G143" s="29"/>
      <c r="H143" s="30" t="s">
        <v>681</v>
      </c>
      <c r="I143" s="28" t="str">
        <f>IF(HP掲載並替!N553=0,"",IF(HP掲載並替!N553=1,HYPERLINK(HP掲載並替!B553,"PDF"),HYPERLINK(HP掲載並替!B553,"外部ページ")))</f>
        <v/>
      </c>
      <c r="J143" s="29"/>
      <c r="K143" s="30" t="s">
        <v>298</v>
      </c>
      <c r="L143" s="31" t="str">
        <f>IF(HP掲載並替!N583=0,"",IF(HP掲載並替!N583=1,HYPERLINK(HP掲載並替!B583,"PDF"),HYPERLINK(HP掲載並替!B583,"外部ページ")))</f>
        <v>PDF</v>
      </c>
    </row>
    <row r="144" spans="1:12" s="16" customFormat="1" ht="24.9" customHeight="1">
      <c r="A144" s="16">
        <v>13</v>
      </c>
      <c r="B144" s="27" t="s">
        <v>2377</v>
      </c>
      <c r="C144" s="28" t="str">
        <f>IF(HP掲載並替!N494=0,"",IF(HP掲載並替!N494=1,HYPERLINK(HP掲載並替!B494,"PDF"),HYPERLINK(HP掲載並替!B494,"外部ページ")))</f>
        <v>PDF</v>
      </c>
      <c r="D144" s="29"/>
      <c r="E144" s="30" t="s">
        <v>3128</v>
      </c>
      <c r="F144" s="28" t="str">
        <f>IF(HP掲載並替!N524=0,"",IF(HP掲載並替!N524=1,HYPERLINK(HP掲載並替!B524,"PDF"),HYPERLINK(HP掲載並替!B524,"外部ページ")))</f>
        <v/>
      </c>
      <c r="G144" s="29"/>
      <c r="H144" s="30" t="s">
        <v>253</v>
      </c>
      <c r="I144" s="28" t="str">
        <f>IF(HP掲載並替!N554=0,"",IF(HP掲載並替!N554=1,HYPERLINK(HP掲載並替!B554,"PDF"),HYPERLINK(HP掲載並替!B554,"外部ページ")))</f>
        <v/>
      </c>
      <c r="J144" s="29"/>
      <c r="K144" s="30" t="s">
        <v>320</v>
      </c>
      <c r="L144" s="31" t="str">
        <f>IF(HP掲載並替!N584=0,"",IF(HP掲載並替!N584=1,HYPERLINK(HP掲載並替!B584,"PDF"),HYPERLINK(HP掲載並替!B584,"外部ページ")))</f>
        <v/>
      </c>
    </row>
    <row r="145" spans="1:12" s="16" customFormat="1" ht="24.9" customHeight="1">
      <c r="A145" s="16">
        <v>14</v>
      </c>
      <c r="B145" s="27" t="s">
        <v>2378</v>
      </c>
      <c r="C145" s="28" t="str">
        <f>IF(HP掲載並替!N495=0,"",IF(HP掲載並替!N495=1,HYPERLINK(HP掲載並替!B495,"PDF"),HYPERLINK(HP掲載並替!B495,"外部ページ")))</f>
        <v>PDF</v>
      </c>
      <c r="D145" s="29"/>
      <c r="E145" s="30" t="s">
        <v>3129</v>
      </c>
      <c r="F145" s="28" t="str">
        <f>IF(HP掲載並替!N525=0,"",IF(HP掲載並替!N525=1,HYPERLINK(HP掲載並替!B525,"PDF"),HYPERLINK(HP掲載並替!B525,"外部ページ")))</f>
        <v/>
      </c>
      <c r="G145" s="29"/>
      <c r="H145" s="30" t="s">
        <v>1441</v>
      </c>
      <c r="I145" s="28" t="str">
        <f>IF(HP掲載並替!N555=0,"",IF(HP掲載並替!N555=1,HYPERLINK(HP掲載並替!B555,"PDF"),HYPERLINK(HP掲載並替!B555,"外部ページ")))</f>
        <v>PDF</v>
      </c>
      <c r="J145" s="29"/>
      <c r="K145" s="30" t="s">
        <v>1447</v>
      </c>
      <c r="L145" s="31" t="str">
        <f>IF(HP掲載並替!N585=0,"",IF(HP掲載並替!N585=1,HYPERLINK(HP掲載並替!B585,"PDF"),HYPERLINK(HP掲載並替!B585,"外部ページ")))</f>
        <v/>
      </c>
    </row>
    <row r="146" spans="1:12" s="16" customFormat="1" ht="24.9" customHeight="1">
      <c r="A146" s="16">
        <v>15</v>
      </c>
      <c r="B146" s="27" t="s">
        <v>2293</v>
      </c>
      <c r="C146" s="28" t="str">
        <f>IF(HP掲載並替!N496=0,"",IF(HP掲載並替!N496=1,HYPERLINK(HP掲載並替!B496,"PDF"),HYPERLINK(HP掲載並替!B496,"外部ページ")))</f>
        <v>外部ページ</v>
      </c>
      <c r="D146" s="29"/>
      <c r="E146" s="30" t="s">
        <v>593</v>
      </c>
      <c r="F146" s="28" t="str">
        <f>IF(HP掲載並替!N526=0,"",IF(HP掲載並替!N526=1,HYPERLINK(HP掲載並替!B526,"PDF"),HYPERLINK(HP掲載並替!B526,"外部ページ")))</f>
        <v/>
      </c>
      <c r="G146" s="29"/>
      <c r="H146" s="30" t="s">
        <v>296</v>
      </c>
      <c r="I146" s="28" t="str">
        <f>IF(HP掲載並替!N556=0,"",IF(HP掲載並替!N556=1,HYPERLINK(HP掲載並替!B556,"PDF"),HYPERLINK(HP掲載並替!B556,"外部ページ")))</f>
        <v/>
      </c>
      <c r="J146" s="29"/>
      <c r="K146" s="30" t="s">
        <v>17</v>
      </c>
      <c r="L146" s="31" t="str">
        <f>IF(HP掲載並替!N586=0,"",IF(HP掲載並替!N586=1,HYPERLINK(HP掲載並替!B586,"PDF"),HYPERLINK(HP掲載並替!B586,"外部ページ")))</f>
        <v/>
      </c>
    </row>
    <row r="147" spans="1:12" s="16" customFormat="1" ht="24.9" customHeight="1">
      <c r="A147" s="16">
        <v>16</v>
      </c>
      <c r="B147" s="27" t="s">
        <v>1432</v>
      </c>
      <c r="C147" s="28" t="str">
        <f>IF(HP掲載並替!N497=0,"",IF(HP掲載並替!N497=1,HYPERLINK(HP掲載並替!B497,"PDF"),HYPERLINK(HP掲載並替!B497,"外部ページ")))</f>
        <v/>
      </c>
      <c r="D147" s="29"/>
      <c r="E147" s="30" t="s">
        <v>2696</v>
      </c>
      <c r="F147" s="28" t="str">
        <f>IF(HP掲載並替!N527=0,"",IF(HP掲載並替!N527=1,HYPERLINK(HP掲載並替!B527,"PDF"),HYPERLINK(HP掲載並替!B527,"外部ページ")))</f>
        <v/>
      </c>
      <c r="G147" s="29"/>
      <c r="H147" s="30" t="s">
        <v>2385</v>
      </c>
      <c r="I147" s="28" t="str">
        <f>IF(HP掲載並替!N557=0,"",IF(HP掲載並替!N557=1,HYPERLINK(HP掲載並替!B557,"PDF"),HYPERLINK(HP掲載並替!B557,"外部ページ")))</f>
        <v>PDF</v>
      </c>
      <c r="J147" s="29"/>
      <c r="K147" s="30" t="s">
        <v>274</v>
      </c>
      <c r="L147" s="31" t="str">
        <f>IF(HP掲載並替!N587=0,"",IF(HP掲載並替!N587=1,HYPERLINK(HP掲載並替!B587,"PDF"),HYPERLINK(HP掲載並替!B587,"外部ページ")))</f>
        <v>PDF</v>
      </c>
    </row>
    <row r="148" spans="1:12" s="16" customFormat="1" ht="24.9" customHeight="1">
      <c r="A148" s="16">
        <v>17</v>
      </c>
      <c r="B148" s="27" t="s">
        <v>14</v>
      </c>
      <c r="C148" s="28" t="str">
        <f>IF(HP掲載並替!N498=0,"",IF(HP掲載並替!N498=1,HYPERLINK(HP掲載並替!B498,"PDF"),HYPERLINK(HP掲載並替!B498,"外部ページ")))</f>
        <v/>
      </c>
      <c r="D148" s="29"/>
      <c r="E148" s="30" t="s">
        <v>2821</v>
      </c>
      <c r="F148" s="28" t="str">
        <f>IF(HP掲載並替!N528=0,"",IF(HP掲載並替!N528=1,HYPERLINK(HP掲載並替!B528,"PDF"),HYPERLINK(HP掲載並替!B528,"外部ページ")))</f>
        <v/>
      </c>
      <c r="G148" s="29"/>
      <c r="H148" s="30" t="s">
        <v>1082</v>
      </c>
      <c r="I148" s="28" t="str">
        <f>IF(HP掲載並替!N558=0,"",IF(HP掲載並替!N558=1,HYPERLINK(HP掲載並替!B558,"PDF"),HYPERLINK(HP掲載並替!B558,"外部ページ")))</f>
        <v/>
      </c>
      <c r="J148" s="29"/>
      <c r="K148" s="30" t="s">
        <v>201</v>
      </c>
      <c r="L148" s="31" t="str">
        <f>IF(HP掲載並替!N588=0,"",IF(HP掲載並替!N588=1,HYPERLINK(HP掲載並替!B588,"PDF"),HYPERLINK(HP掲載並替!B588,"外部ページ")))</f>
        <v>PDF</v>
      </c>
    </row>
    <row r="149" spans="1:12" s="16" customFormat="1" ht="24.9" customHeight="1">
      <c r="A149" s="16">
        <v>18</v>
      </c>
      <c r="B149" s="27" t="s">
        <v>2684</v>
      </c>
      <c r="C149" s="28" t="str">
        <f>IF(HP掲載並替!N499=0,"",IF(HP掲載並替!N499=1,HYPERLINK(HP掲載並替!B499,"PDF"),HYPERLINK(HP掲載並替!B499,"外部ページ")))</f>
        <v/>
      </c>
      <c r="D149" s="29"/>
      <c r="E149" s="30" t="s">
        <v>2822</v>
      </c>
      <c r="F149" s="28" t="str">
        <f>IF(HP掲載並替!N529=0,"",IF(HP掲載並替!N529=1,HYPERLINK(HP掲載並替!B529,"PDF"),HYPERLINK(HP掲載並替!B529,"外部ページ")))</f>
        <v/>
      </c>
      <c r="G149" s="29"/>
      <c r="H149" s="30" t="s">
        <v>1442</v>
      </c>
      <c r="I149" s="28" t="str">
        <f>IF(HP掲載並替!N559=0,"",IF(HP掲載並替!N559=1,HYPERLINK(HP掲載並替!B559,"PDF"),HYPERLINK(HP掲載並替!B559,"外部ページ")))</f>
        <v/>
      </c>
      <c r="J149" s="29"/>
      <c r="K149" s="30" t="s">
        <v>72</v>
      </c>
      <c r="L149" s="31" t="str">
        <f>IF(HP掲載並替!N589=0,"",IF(HP掲載並替!N589=1,HYPERLINK(HP掲載並替!B589,"PDF"),HYPERLINK(HP掲載並替!B589,"外部ページ")))</f>
        <v>PDF</v>
      </c>
    </row>
    <row r="150" spans="1:12" s="16" customFormat="1" ht="24.9" customHeight="1">
      <c r="A150" s="16">
        <v>19</v>
      </c>
      <c r="B150" s="27" t="s">
        <v>842</v>
      </c>
      <c r="C150" s="28" t="str">
        <f>IF(HP掲載並替!N500=0,"",IF(HP掲載並替!N500=1,HYPERLINK(HP掲載並替!B500,"PDF"),HYPERLINK(HP掲載並替!B500,"外部ページ")))</f>
        <v/>
      </c>
      <c r="D150" s="29"/>
      <c r="E150" s="30" t="s">
        <v>190</v>
      </c>
      <c r="F150" s="28" t="str">
        <f>IF(HP掲載並替!N530=0,"",IF(HP掲載並替!N530=1,HYPERLINK(HP掲載並替!B530,"PDF"),HYPERLINK(HP掲載並替!B530,"外部ページ")))</f>
        <v>PDF</v>
      </c>
      <c r="G150" s="29"/>
      <c r="H150" s="30" t="s">
        <v>850</v>
      </c>
      <c r="I150" s="28" t="str">
        <f>IF(HP掲載並替!N560=0,"",IF(HP掲載並替!N560=1,HYPERLINK(HP掲載並替!B560,"PDF"),HYPERLINK(HP掲載並替!B560,"外部ページ")))</f>
        <v/>
      </c>
      <c r="J150" s="29"/>
      <c r="K150" s="30" t="s">
        <v>1448</v>
      </c>
      <c r="L150" s="31" t="str">
        <f>IF(HP掲載並替!N590=0,"",IF(HP掲載並替!N590=1,HYPERLINK(HP掲載並替!B590,"PDF"),HYPERLINK(HP掲載並替!B590,"外部ページ")))</f>
        <v>PDF</v>
      </c>
    </row>
    <row r="151" spans="1:12" s="16" customFormat="1" ht="24.9" customHeight="1">
      <c r="A151" s="16">
        <v>20</v>
      </c>
      <c r="B151" s="27" t="s">
        <v>3046</v>
      </c>
      <c r="C151" s="28" t="str">
        <f>IF(HP掲載並替!N501=0,"",IF(HP掲載並替!N501=1,HYPERLINK(HP掲載並替!B501,"PDF"),HYPERLINK(HP掲載並替!B501,"外部ページ")))</f>
        <v/>
      </c>
      <c r="D151" s="29"/>
      <c r="E151" s="30" t="s">
        <v>273</v>
      </c>
      <c r="F151" s="28" t="str">
        <f>IF(HP掲載並替!N531=0,"",IF(HP掲載並替!N531=1,HYPERLINK(HP掲載並替!B531,"PDF"),HYPERLINK(HP掲載並替!B531,"外部ページ")))</f>
        <v/>
      </c>
      <c r="G151" s="29"/>
      <c r="H151" s="30" t="s">
        <v>317</v>
      </c>
      <c r="I151" s="28" t="str">
        <f>IF(HP掲載並替!N561=0,"",IF(HP掲載並替!N561=1,HYPERLINK(HP掲載並替!B561,"PDF"),HYPERLINK(HP掲載並替!B561,"外部ページ")))</f>
        <v>PDF</v>
      </c>
      <c r="J151" s="29"/>
      <c r="K151" s="30" t="s">
        <v>18</v>
      </c>
      <c r="L151" s="31" t="str">
        <f>IF(HP掲載並替!N591=0,"",IF(HP掲載並替!N591=1,HYPERLINK(HP掲載並替!B591,"PDF"),HYPERLINK(HP掲載並替!B591,"外部ページ")))</f>
        <v/>
      </c>
    </row>
    <row r="152" spans="1:12" s="16" customFormat="1" ht="24.9" customHeight="1">
      <c r="A152" s="16">
        <v>21</v>
      </c>
      <c r="B152" s="27" t="s">
        <v>3047</v>
      </c>
      <c r="C152" s="28" t="str">
        <f>IF(HP掲載並替!N502=0,"",IF(HP掲載並替!N502=1,HYPERLINK(HP掲載並替!B502,"PDF"),HYPERLINK(HP掲載並替!B502,"外部ページ")))</f>
        <v>外部ページ</v>
      </c>
      <c r="D152" s="29"/>
      <c r="E152" s="30" t="s">
        <v>192</v>
      </c>
      <c r="F152" s="28" t="str">
        <f>IF(HP掲載並替!N532=0,"",IF(HP掲載並替!N532=1,HYPERLINK(HP掲載並替!B532,"PDF"),HYPERLINK(HP掲載並替!B532,"外部ページ")))</f>
        <v>PDF</v>
      </c>
      <c r="G152" s="29"/>
      <c r="H152" s="30" t="s">
        <v>318</v>
      </c>
      <c r="I152" s="28" t="str">
        <f>IF(HP掲載並替!N562=0,"",IF(HP掲載並替!N562=1,HYPERLINK(HP掲載並替!B562,"PDF"),HYPERLINK(HP掲載並替!B562,"外部ページ")))</f>
        <v>PDF</v>
      </c>
      <c r="J152" s="29"/>
      <c r="K152" s="30" t="s">
        <v>2388</v>
      </c>
      <c r="L152" s="31" t="str">
        <f>IF(HP掲載並替!N592=0,"",IF(HP掲載並替!N592=1,HYPERLINK(HP掲載並替!B592,"PDF"),HYPERLINK(HP掲載並替!B592,"外部ページ")))</f>
        <v/>
      </c>
    </row>
    <row r="153" spans="1:12" s="16" customFormat="1" ht="24.9" customHeight="1">
      <c r="A153" s="16">
        <v>22</v>
      </c>
      <c r="B153" s="27" t="s">
        <v>1433</v>
      </c>
      <c r="C153" s="28" t="str">
        <f>IF(HP掲載並替!N503=0,"",IF(HP掲載並替!N503=1,HYPERLINK(HP掲載並替!B503,"PDF"),HYPERLINK(HP掲載並替!B503,"外部ページ")))</f>
        <v/>
      </c>
      <c r="D153" s="29"/>
      <c r="E153" s="30" t="s">
        <v>1223</v>
      </c>
      <c r="F153" s="28" t="str">
        <f>IF(HP掲載並替!N533=0,"",IF(HP掲載並替!N533=1,HYPERLINK(HP掲載並替!B533,"PDF"),HYPERLINK(HP掲載並替!B533,"外部ページ")))</f>
        <v>PDF</v>
      </c>
      <c r="G153" s="29"/>
      <c r="H153" s="30" t="s">
        <v>3131</v>
      </c>
      <c r="I153" s="28" t="str">
        <f>IF(HP掲載並替!N563=0,"",IF(HP掲載並替!N563=1,HYPERLINK(HP掲載並替!B563,"PDF"),HYPERLINK(HP掲載並替!B563,"外部ページ")))</f>
        <v>PDF</v>
      </c>
      <c r="J153" s="29"/>
      <c r="K153" s="30" t="s">
        <v>682</v>
      </c>
      <c r="L153" s="31" t="str">
        <f>IF(HP掲載並替!N593=0,"",IF(HP掲載並替!N593=1,HYPERLINK(HP掲載並替!B593,"PDF"),HYPERLINK(HP掲載並替!B593,"外部ページ")))</f>
        <v>PDF</v>
      </c>
    </row>
    <row r="154" spans="1:12" s="16" customFormat="1" ht="24.9" customHeight="1">
      <c r="A154" s="16">
        <v>23</v>
      </c>
      <c r="B154" s="27" t="s">
        <v>950</v>
      </c>
      <c r="C154" s="28" t="str">
        <f>IF(HP掲載並替!N504=0,"",IF(HP掲載並替!N504=1,HYPERLINK(HP掲載並替!B504,"PDF"),HYPERLINK(HP掲載並替!B504,"外部ページ")))</f>
        <v/>
      </c>
      <c r="D154" s="29"/>
      <c r="E154" s="30" t="s">
        <v>2382</v>
      </c>
      <c r="F154" s="28" t="str">
        <f>IF(HP掲載並替!N534=0,"",IF(HP掲載並替!N534=1,HYPERLINK(HP掲載並替!B534,"PDF"),HYPERLINK(HP掲載並替!B534,"外部ページ")))</f>
        <v/>
      </c>
      <c r="G154" s="29"/>
      <c r="H154" s="30" t="s">
        <v>513</v>
      </c>
      <c r="I154" s="28" t="str">
        <f>IF(HP掲載並替!N564=0,"",IF(HP掲載並替!N564=1,HYPERLINK(HP掲載並替!B564,"PDF"),HYPERLINK(HP掲載並替!B564,"外部ページ")))</f>
        <v/>
      </c>
      <c r="J154" s="29"/>
      <c r="K154" s="30" t="s">
        <v>683</v>
      </c>
      <c r="L154" s="31" t="str">
        <f>IF(HP掲載並替!N594=0,"",IF(HP掲載並替!N594=1,HYPERLINK(HP掲載並替!B594,"PDF"),HYPERLINK(HP掲載並替!B594,"外部ページ")))</f>
        <v>PDF</v>
      </c>
    </row>
    <row r="155" spans="1:12" s="16" customFormat="1" ht="24.9" customHeight="1">
      <c r="A155" s="16">
        <v>24</v>
      </c>
      <c r="B155" s="27" t="s">
        <v>2685</v>
      </c>
      <c r="C155" s="28" t="str">
        <f>IF(HP掲載並替!N505=0,"",IF(HP掲載並替!N505=1,HYPERLINK(HP掲載並替!B505,"PDF"),HYPERLINK(HP掲載並替!B505,"外部ページ")))</f>
        <v/>
      </c>
      <c r="D155" s="29"/>
      <c r="E155" s="30" t="s">
        <v>1437</v>
      </c>
      <c r="F155" s="28" t="str">
        <f>IF(HP掲載並替!N535=0,"",IF(HP掲載並替!N535=1,HYPERLINK(HP掲載並替!B535,"PDF"),HYPERLINK(HP掲載並替!B535,"外部ページ")))</f>
        <v/>
      </c>
      <c r="G155" s="29"/>
      <c r="H155" s="30" t="s">
        <v>71</v>
      </c>
      <c r="I155" s="28" t="str">
        <f>IF(HP掲載並替!N565=0,"",IF(HP掲載並替!N565=1,HYPERLINK(HP掲載並替!B565,"PDF"),HYPERLINK(HP掲載並替!B565,"外部ページ")))</f>
        <v>PDF</v>
      </c>
      <c r="J155" s="29"/>
      <c r="K155" s="30" t="s">
        <v>2253</v>
      </c>
      <c r="L155" s="31" t="str">
        <f>IF(HP掲載並替!N595=0,"",IF(HP掲載並替!N595=1,HYPERLINK(HP掲載並替!B595,"PDF"),HYPERLINK(HP掲載並替!B595,"外部ページ")))</f>
        <v>外部ページ</v>
      </c>
    </row>
    <row r="156" spans="1:12" s="16" customFormat="1" ht="24.9" customHeight="1">
      <c r="A156" s="16">
        <v>25</v>
      </c>
      <c r="B156" s="27" t="s">
        <v>1434</v>
      </c>
      <c r="C156" s="28" t="str">
        <f>IF(HP掲載並替!N506=0,"",IF(HP掲載並替!N506=1,HYPERLINK(HP掲載並替!B506,"PDF"),HYPERLINK(HP掲載並替!B506,"外部ページ")))</f>
        <v>PDF</v>
      </c>
      <c r="D156" s="29"/>
      <c r="E156" s="30" t="s">
        <v>1438</v>
      </c>
      <c r="F156" s="28" t="str">
        <f>IF(HP掲載並替!N536=0,"",IF(HP掲載並替!N536=1,HYPERLINK(HP掲載並替!B536,"PDF"),HYPERLINK(HP掲載並替!B536,"外部ページ")))</f>
        <v/>
      </c>
      <c r="G156" s="29"/>
      <c r="H156" s="30" t="s">
        <v>1443</v>
      </c>
      <c r="I156" s="28" t="str">
        <f>IF(HP掲載並替!N566=0,"",IF(HP掲載並替!N566=1,HYPERLINK(HP掲載並替!B566,"PDF"),HYPERLINK(HP掲載並替!B566,"外部ページ")))</f>
        <v>PDF</v>
      </c>
      <c r="J156" s="29"/>
      <c r="K156" s="30" t="s">
        <v>2670</v>
      </c>
      <c r="L156" s="31" t="str">
        <f>IF(HP掲載並替!N596=0,"",IF(HP掲載並替!N596=1,HYPERLINK(HP掲載並替!B596,"PDF"),HYPERLINK(HP掲載並替!B596,"外部ページ")))</f>
        <v/>
      </c>
    </row>
    <row r="157" spans="1:12" s="16" customFormat="1" ht="24.9" customHeight="1">
      <c r="A157" s="16">
        <v>26</v>
      </c>
      <c r="B157" s="27" t="s">
        <v>3048</v>
      </c>
      <c r="C157" s="28" t="str">
        <f>IF(HP掲載並替!N507=0,"",IF(HP掲載並替!N507=1,HYPERLINK(HP掲載並替!B507,"PDF"),HYPERLINK(HP掲載並替!B507,"外部ページ")))</f>
        <v/>
      </c>
      <c r="D157" s="29"/>
      <c r="E157" s="30" t="s">
        <v>2295</v>
      </c>
      <c r="F157" s="28" t="str">
        <f>IF(HP掲載並替!N537=0,"",IF(HP掲載並替!N537=1,HYPERLINK(HP掲載並替!B537,"PDF"),HYPERLINK(HP掲載並替!B537,"外部ページ")))</f>
        <v>外部ページ</v>
      </c>
      <c r="G157" s="29"/>
      <c r="H157" s="30" t="s">
        <v>1444</v>
      </c>
      <c r="I157" s="28" t="str">
        <f>IF(HP掲載並替!N567=0,"",IF(HP掲載並替!N567=1,HYPERLINK(HP掲載並替!B567,"PDF"),HYPERLINK(HP掲載並替!B567,"外部ページ")))</f>
        <v/>
      </c>
      <c r="J157" s="29"/>
      <c r="K157" s="30" t="s">
        <v>1449</v>
      </c>
      <c r="L157" s="31" t="str">
        <f>IF(HP掲載並替!N597=0,"",IF(HP掲載並替!N597=1,HYPERLINK(HP掲載並替!B597,"PDF"),HYPERLINK(HP掲載並替!B597,"外部ページ")))</f>
        <v>PDF</v>
      </c>
    </row>
    <row r="158" spans="1:12" s="16" customFormat="1" ht="24.9" customHeight="1">
      <c r="A158" s="16">
        <v>27</v>
      </c>
      <c r="B158" s="27" t="s">
        <v>1435</v>
      </c>
      <c r="C158" s="28" t="str">
        <f>IF(HP掲載並替!N508=0,"",IF(HP掲載並替!N508=1,HYPERLINK(HP掲載並替!B508,"PDF"),HYPERLINK(HP掲載並替!B508,"外部ページ")))</f>
        <v/>
      </c>
      <c r="D158" s="29"/>
      <c r="E158" s="30" t="s">
        <v>194</v>
      </c>
      <c r="F158" s="28" t="str">
        <f>IF(HP掲載並替!N538=0,"",IF(HP掲載並替!N538=1,HYPERLINK(HP掲載並替!B538,"PDF"),HYPERLINK(HP掲載並替!B538,"外部ページ")))</f>
        <v>PDF</v>
      </c>
      <c r="G158" s="29"/>
      <c r="H158" s="30" t="s">
        <v>794</v>
      </c>
      <c r="I158" s="28" t="str">
        <f>IF(HP掲載並替!N568=0,"",IF(HP掲載並替!N568=1,HYPERLINK(HP掲載並替!B568,"PDF"),HYPERLINK(HP掲載並替!B568,"外部ページ")))</f>
        <v/>
      </c>
      <c r="J158" s="29"/>
      <c r="K158" s="30" t="s">
        <v>2741</v>
      </c>
      <c r="L158" s="31" t="str">
        <f>IF(HP掲載並替!N598=0,"",IF(HP掲載並替!N598=1,HYPERLINK(HP掲載並替!B598,"PDF"),HYPERLINK(HP掲載並替!B598,"外部ページ")))</f>
        <v>PDF</v>
      </c>
    </row>
    <row r="159" spans="1:12" s="16" customFormat="1" ht="24.9" customHeight="1">
      <c r="A159" s="16">
        <v>28</v>
      </c>
      <c r="B159" s="27" t="s">
        <v>188</v>
      </c>
      <c r="C159" s="28" t="str">
        <f>IF(HP掲載並替!N509=0,"",IF(HP掲載並替!N509=1,HYPERLINK(HP掲載並替!B509,"PDF"),HYPERLINK(HP掲載並替!B509,"外部ページ")))</f>
        <v>PDF</v>
      </c>
      <c r="D159" s="29"/>
      <c r="E159" s="30" t="s">
        <v>316</v>
      </c>
      <c r="F159" s="28" t="str">
        <f>IF(HP掲載並替!N539=0,"",IF(HP掲載並替!N539=1,HYPERLINK(HP掲載並替!B539,"PDF"),HYPERLINK(HP掲載並替!B539,"外部ページ")))</f>
        <v/>
      </c>
      <c r="G159" s="29"/>
      <c r="H159" s="30" t="s">
        <v>16</v>
      </c>
      <c r="I159" s="28" t="str">
        <f>IF(HP掲載並替!N569=0,"",IF(HP掲載並替!N569=1,HYPERLINK(HP掲載並替!B569,"PDF"),HYPERLINK(HP掲載並替!B569,"外部ページ")))</f>
        <v/>
      </c>
      <c r="J159" s="29"/>
      <c r="K159" s="30" t="s">
        <v>684</v>
      </c>
      <c r="L159" s="31" t="str">
        <f>IF(HP掲載並替!N599=0,"",IF(HP掲載並替!N599=1,HYPERLINK(HP掲載並替!B599,"PDF"),HYPERLINK(HP掲載並替!B599,"外部ページ")))</f>
        <v/>
      </c>
    </row>
    <row r="160" spans="1:12" s="16" customFormat="1" ht="24.9" customHeight="1">
      <c r="A160" s="16">
        <v>29</v>
      </c>
      <c r="B160" s="27" t="s">
        <v>2294</v>
      </c>
      <c r="C160" s="28" t="str">
        <f>IF(HP掲載並替!N510=0,"",IF(HP掲載並替!N510=1,HYPERLINK(HP掲載並替!B510,"PDF"),HYPERLINK(HP掲載並替!B510,"外部ページ")))</f>
        <v>外部ページ</v>
      </c>
      <c r="D160" s="29"/>
      <c r="E160" s="30" t="s">
        <v>112</v>
      </c>
      <c r="F160" s="28" t="str">
        <f>IF(HP掲載並替!N540=0,"",IF(HP掲載並替!N540=1,HYPERLINK(HP掲載並替!B540,"PDF"),HYPERLINK(HP掲載並替!B540,"外部ページ")))</f>
        <v/>
      </c>
      <c r="G160" s="29"/>
      <c r="H160" s="30" t="s">
        <v>1445</v>
      </c>
      <c r="I160" s="28" t="str">
        <f>IF(HP掲載並替!N570=0,"",IF(HP掲載並替!N570=1,HYPERLINK(HP掲載並替!B570,"PDF"),HYPERLINK(HP掲載並替!B570,"外部ページ")))</f>
        <v>PDF</v>
      </c>
      <c r="J160" s="29"/>
      <c r="K160" s="30" t="s">
        <v>1227</v>
      </c>
      <c r="L160" s="31" t="str">
        <f>IF(HP掲載並替!N600=0,"",IF(HP掲載並替!N600=1,HYPERLINK(HP掲載並替!B600,"PDF"),HYPERLINK(HP掲載並替!B600,"外部ページ")))</f>
        <v/>
      </c>
    </row>
    <row r="161" spans="1:12" s="16" customFormat="1" ht="24.9" customHeight="1">
      <c r="A161" s="16">
        <v>30</v>
      </c>
      <c r="B161" s="27" t="s">
        <v>2818</v>
      </c>
      <c r="C161" s="28" t="str">
        <f>IF(HP掲載並替!N511=0,"",IF(HP掲載並替!N511=1,HYPERLINK(HP掲載並替!B511,"PDF"),HYPERLINK(HP掲載並替!B511,"外部ページ")))</f>
        <v/>
      </c>
      <c r="D161" s="29"/>
      <c r="E161" s="30" t="s">
        <v>2823</v>
      </c>
      <c r="F161" s="28" t="str">
        <f>IF(HP掲載並替!N541=0,"",IF(HP掲載並替!N541=1,HYPERLINK(HP掲載並替!B541,"PDF"),HYPERLINK(HP掲載並替!B541,"外部ページ")))</f>
        <v>PDF</v>
      </c>
      <c r="G161" s="29"/>
      <c r="H161" s="30" t="s">
        <v>297</v>
      </c>
      <c r="I161" s="28" t="str">
        <f>IF(HP掲載並替!N571=0,"",IF(HP掲載並替!N571=1,HYPERLINK(HP掲載並替!B571,"PDF"),HYPERLINK(HP掲載並替!B571,"外部ページ")))</f>
        <v/>
      </c>
      <c r="J161" s="29"/>
      <c r="K161" s="30" t="s">
        <v>1450</v>
      </c>
      <c r="L161" s="31" t="str">
        <f>IF(HP掲載並替!N601=0,"",IF(HP掲載並替!N601=1,HYPERLINK(HP掲載並替!B601,"PDF"),HYPERLINK(HP掲載並替!B601,"外部ページ")))</f>
        <v/>
      </c>
    </row>
    <row r="162" spans="1:12" s="16" customFormat="1" ht="9.75" customHeight="1">
      <c r="B162" s="32"/>
      <c r="C162" s="33"/>
      <c r="D162" s="34"/>
      <c r="E162" s="35"/>
      <c r="F162" s="33"/>
      <c r="G162" s="34"/>
      <c r="H162" s="35"/>
      <c r="I162" s="33"/>
      <c r="J162" s="34"/>
      <c r="K162" s="35"/>
      <c r="L162" s="36"/>
    </row>
    <row r="163" spans="1:12" s="17" customFormat="1" ht="27" hidden="1" customHeight="1">
      <c r="B163" s="37">
        <v>601</v>
      </c>
      <c r="C163" s="28"/>
      <c r="D163" s="38"/>
      <c r="E163" s="39">
        <v>631</v>
      </c>
      <c r="F163" s="28"/>
      <c r="G163" s="38"/>
      <c r="H163" s="39">
        <v>661</v>
      </c>
      <c r="I163" s="28"/>
      <c r="J163" s="38"/>
      <c r="K163" s="39">
        <v>691</v>
      </c>
      <c r="L163" s="31"/>
    </row>
    <row r="164" spans="1:12" s="16" customFormat="1" ht="24.9" customHeight="1">
      <c r="A164" s="16">
        <v>1</v>
      </c>
      <c r="B164" s="22" t="s">
        <v>594</v>
      </c>
      <c r="C164" s="23" t="str">
        <f>IF(HP掲載並替!N602=0,"",IF(HP掲載並替!N602=1,HYPERLINK(HP掲載並替!B602,"PDF"),HYPERLINK(HP掲載並替!B602,"外部ページ")))</f>
        <v/>
      </c>
      <c r="D164" s="24"/>
      <c r="E164" s="25" t="s">
        <v>2831</v>
      </c>
      <c r="F164" s="23" t="str">
        <f>IF(HP掲載並替!N632=0,"",IF(HP掲載並替!N632=1,HYPERLINK(HP掲載並替!B632,"PDF"),HYPERLINK(HP掲載並替!B632,"外部ページ")))</f>
        <v/>
      </c>
      <c r="G164" s="24"/>
      <c r="H164" s="25" t="s">
        <v>690</v>
      </c>
      <c r="I164" s="23" t="str">
        <f>IF(HP掲載並替!N662=0,"",IF(HP掲載並替!N662=1,HYPERLINK(HP掲載並替!B662,"PDF"),HYPERLINK(HP掲載並替!B662,"外部ページ")))</f>
        <v>PDF</v>
      </c>
      <c r="J164" s="24"/>
      <c r="K164" s="25" t="s">
        <v>1467</v>
      </c>
      <c r="L164" s="26" t="str">
        <f>IF(HP掲載並替!N692=0,"",IF(HP掲載並替!N692=1,HYPERLINK(HP掲載並替!B692,"PDF"),HYPERLINK(HP掲載並替!B692,"外部ページ")))</f>
        <v/>
      </c>
    </row>
    <row r="165" spans="1:12" s="16" customFormat="1" ht="24.9" customHeight="1">
      <c r="A165" s="16">
        <v>2</v>
      </c>
      <c r="B165" s="27" t="s">
        <v>2390</v>
      </c>
      <c r="C165" s="28" t="str">
        <f>IF(HP掲載並替!N603=0,"",IF(HP掲載並替!N603=1,HYPERLINK(HP掲載並替!B603,"PDF"),HYPERLINK(HP掲載並替!B603,"外部ページ")))</f>
        <v>PDF</v>
      </c>
      <c r="D165" s="29"/>
      <c r="E165" s="30" t="s">
        <v>1455</v>
      </c>
      <c r="F165" s="28" t="str">
        <f>IF(HP掲載並替!N633=0,"",IF(HP掲載並替!N633=1,HYPERLINK(HP掲載並替!B633,"PDF"),HYPERLINK(HP掲載並替!B633,"外部ページ")))</f>
        <v/>
      </c>
      <c r="G165" s="29"/>
      <c r="H165" s="30" t="s">
        <v>860</v>
      </c>
      <c r="I165" s="28" t="str">
        <f>IF(HP掲載並替!N663=0,"",IF(HP掲載並替!N663=1,HYPERLINK(HP掲載並替!B663,"PDF"),HYPERLINK(HP掲載並替!B663,"外部ページ")))</f>
        <v>PDF</v>
      </c>
      <c r="J165" s="29"/>
      <c r="K165" s="30" t="s">
        <v>1468</v>
      </c>
      <c r="L165" s="31" t="str">
        <f>IF(HP掲載並替!N693=0,"",IF(HP掲載並替!N693=1,HYPERLINK(HP掲載並替!B693,"PDF"),HYPERLINK(HP掲載並替!B693,"外部ページ")))</f>
        <v/>
      </c>
    </row>
    <row r="166" spans="1:12" s="16" customFormat="1" ht="24.9" customHeight="1">
      <c r="A166" s="16">
        <v>3</v>
      </c>
      <c r="B166" s="27" t="s">
        <v>1451</v>
      </c>
      <c r="C166" s="28" t="str">
        <f>IF(HP掲載並替!N604=0,"",IF(HP掲載並替!N604=1,HYPERLINK(HP掲載並替!B604,"PDF"),HYPERLINK(HP掲載並替!B604,"外部ページ")))</f>
        <v/>
      </c>
      <c r="D166" s="29"/>
      <c r="E166" s="30" t="s">
        <v>3145</v>
      </c>
      <c r="F166" s="28" t="str">
        <f>IF(HP掲載並替!N634=0,"",IF(HP掲載並替!N634=1,HYPERLINK(HP掲載並替!B634,"PDF"),HYPERLINK(HP掲載並替!B634,"外部ページ")))</f>
        <v/>
      </c>
      <c r="G166" s="29"/>
      <c r="H166" s="30" t="s">
        <v>1460</v>
      </c>
      <c r="I166" s="28" t="str">
        <f>IF(HP掲載並替!N664=0,"",IF(HP掲載並替!N664=1,HYPERLINK(HP掲載並替!B664,"PDF"),HYPERLINK(HP掲載並替!B664,"外部ページ")))</f>
        <v>PDF</v>
      </c>
      <c r="J166" s="29"/>
      <c r="K166" s="30" t="s">
        <v>1086</v>
      </c>
      <c r="L166" s="31" t="str">
        <f>IF(HP掲載並替!N694=0,"",IF(HP掲載並替!N694=1,HYPERLINK(HP掲載並替!B694,"PDF"),HYPERLINK(HP掲載並替!B694,"外部ページ")))</f>
        <v/>
      </c>
    </row>
    <row r="167" spans="1:12" s="16" customFormat="1" ht="24.9" customHeight="1">
      <c r="A167" s="16">
        <v>4</v>
      </c>
      <c r="B167" s="27" t="s">
        <v>203</v>
      </c>
      <c r="C167" s="28" t="str">
        <f>IF(HP掲載並替!N605=0,"",IF(HP掲載並替!N605=1,HYPERLINK(HP掲載並替!B605,"PDF"),HYPERLINK(HP掲載並替!B605,"外部ページ")))</f>
        <v/>
      </c>
      <c r="D167" s="29"/>
      <c r="E167" s="30" t="s">
        <v>299</v>
      </c>
      <c r="F167" s="28" t="str">
        <f>IF(HP掲載並替!N635=0,"",IF(HP掲載並替!N635=1,HYPERLINK(HP掲載並替!B635,"PDF"),HYPERLINK(HP掲載並替!B635,"外部ページ")))</f>
        <v>PDF</v>
      </c>
      <c r="G167" s="29"/>
      <c r="H167" s="30" t="s">
        <v>1230</v>
      </c>
      <c r="I167" s="28" t="str">
        <f>IF(HP掲載並替!N665=0,"",IF(HP掲載並替!N665=1,HYPERLINK(HP掲載並替!B665,"PDF"),HYPERLINK(HP掲載並替!B665,"外部ページ")))</f>
        <v/>
      </c>
      <c r="J167" s="29"/>
      <c r="K167" s="30" t="s">
        <v>210</v>
      </c>
      <c r="L167" s="31" t="str">
        <f>IF(HP掲載並替!N695=0,"",IF(HP掲載並替!N695=1,HYPERLINK(HP掲載並替!B695,"PDF"),HYPERLINK(HP掲載並替!B695,"外部ページ")))</f>
        <v>PDF</v>
      </c>
    </row>
    <row r="168" spans="1:12" s="16" customFormat="1" ht="24.9" customHeight="1">
      <c r="A168" s="16">
        <v>5</v>
      </c>
      <c r="B168" s="27" t="s">
        <v>2826</v>
      </c>
      <c r="C168" s="28" t="str">
        <f>IF(HP掲載並替!N606=0,"",IF(HP掲載並替!N606=1,HYPERLINK(HP掲載並替!B606,"PDF"),HYPERLINK(HP掲載並替!B606,"外部ページ")))</f>
        <v/>
      </c>
      <c r="D168" s="29"/>
      <c r="E168" s="30" t="s">
        <v>2269</v>
      </c>
      <c r="F168" s="28" t="str">
        <f>IF(HP掲載並替!N636=0,"",IF(HP掲載並替!N636=1,HYPERLINK(HP掲載並替!B636,"PDF"),HYPERLINK(HP掲載並替!B636,"外部ページ")))</f>
        <v>外部ページ</v>
      </c>
      <c r="G168" s="29"/>
      <c r="H168" s="30" t="s">
        <v>1461</v>
      </c>
      <c r="I168" s="28" t="str">
        <f>IF(HP掲載並替!N666=0,"",IF(HP掲載並替!N666=1,HYPERLINK(HP掲載並替!B666,"PDF"),HYPERLINK(HP掲載並替!B666,"外部ページ")))</f>
        <v/>
      </c>
      <c r="J168" s="29"/>
      <c r="K168" s="30" t="s">
        <v>1469</v>
      </c>
      <c r="L168" s="31" t="str">
        <f>IF(HP掲載並替!N696=0,"",IF(HP掲載並替!N696=1,HYPERLINK(HP掲載並替!B696,"PDF"),HYPERLINK(HP掲載並替!B696,"外部ページ")))</f>
        <v/>
      </c>
    </row>
    <row r="169" spans="1:12" s="16" customFormat="1" ht="24.9" customHeight="1">
      <c r="A169" s="16">
        <v>6</v>
      </c>
      <c r="B169" s="27" t="s">
        <v>19</v>
      </c>
      <c r="C169" s="28" t="str">
        <f>IF(HP掲載並替!N607=0,"",IF(HP掲載並替!N607=1,HYPERLINK(HP掲載並替!B607,"PDF"),HYPERLINK(HP掲載並替!B607,"外部ページ")))</f>
        <v/>
      </c>
      <c r="D169" s="29"/>
      <c r="E169" s="30" t="s">
        <v>1456</v>
      </c>
      <c r="F169" s="28" t="str">
        <f>IF(HP掲載並替!N637=0,"",IF(HP掲載並替!N637=1,HYPERLINK(HP掲載並替!B637,"PDF"),HYPERLINK(HP掲載並替!B637,"外部ページ")))</f>
        <v/>
      </c>
      <c r="G169" s="29"/>
      <c r="H169" s="30" t="s">
        <v>1462</v>
      </c>
      <c r="I169" s="28" t="str">
        <f>IF(HP掲載並替!N667=0,"",IF(HP掲載並替!N667=1,HYPERLINK(HP掲載並替!B667,"PDF"),HYPERLINK(HP掲載並替!B667,"外部ページ")))</f>
        <v>PDF</v>
      </c>
      <c r="J169" s="29"/>
      <c r="K169" s="30" t="s">
        <v>2838</v>
      </c>
      <c r="L169" s="31" t="str">
        <f>IF(HP掲載並替!N697=0,"",IF(HP掲載並替!N697=1,HYPERLINK(HP掲載並替!B697,"PDF"),HYPERLINK(HP掲載並替!B697,"外部ページ")))</f>
        <v/>
      </c>
    </row>
    <row r="170" spans="1:12" s="16" customFormat="1" ht="24.9" customHeight="1">
      <c r="A170" s="16">
        <v>7</v>
      </c>
      <c r="B170" s="27" t="s">
        <v>263</v>
      </c>
      <c r="C170" s="28" t="str">
        <f>IF(HP掲載並替!N608=0,"",IF(HP掲載並替!N608=1,HYPERLINK(HP掲載並替!B608,"PDF"),HYPERLINK(HP掲載並替!B608,"外部ページ")))</f>
        <v/>
      </c>
      <c r="D170" s="29"/>
      <c r="E170" s="30" t="s">
        <v>2394</v>
      </c>
      <c r="F170" s="28" t="str">
        <f>IF(HP掲載並替!N638=0,"",IF(HP掲載並替!N638=1,HYPERLINK(HP掲載並替!B638,"PDF"),HYPERLINK(HP掲載並替!B638,"外部ページ")))</f>
        <v/>
      </c>
      <c r="G170" s="29"/>
      <c r="H170" s="30" t="s">
        <v>1231</v>
      </c>
      <c r="I170" s="28" t="str">
        <f>IF(HP掲載並替!N668=0,"",IF(HP掲載並替!N668=1,HYPERLINK(HP掲載並替!B668,"PDF"),HYPERLINK(HP掲載並替!B668,"外部ページ")))</f>
        <v/>
      </c>
      <c r="J170" s="29"/>
      <c r="K170" s="30" t="s">
        <v>3148</v>
      </c>
      <c r="L170" s="31" t="str">
        <f>IF(HP掲載並替!N698=0,"",IF(HP掲載並替!N698=1,HYPERLINK(HP掲載並替!B698,"PDF"),HYPERLINK(HP掲載並替!B698,"外部ページ")))</f>
        <v/>
      </c>
    </row>
    <row r="171" spans="1:12" s="16" customFormat="1" ht="24.9" customHeight="1">
      <c r="A171" s="16">
        <v>8</v>
      </c>
      <c r="B171" s="27" t="s">
        <v>2254</v>
      </c>
      <c r="C171" s="28" t="str">
        <f>IF(HP掲載並替!N609=0,"",IF(HP掲載並替!N609=1,HYPERLINK(HP掲載並替!B609,"PDF"),HYPERLINK(HP掲載並替!B609,"外部ページ")))</f>
        <v>外部ページ</v>
      </c>
      <c r="D171" s="29"/>
      <c r="E171" s="30" t="s">
        <v>2395</v>
      </c>
      <c r="F171" s="28" t="str">
        <f>IF(HP掲載並替!N639=0,"",IF(HP掲載並替!N639=1,HYPERLINK(HP掲載並替!B639,"PDF"),HYPERLINK(HP掲載並替!B639,"外部ページ")))</f>
        <v/>
      </c>
      <c r="G171" s="29"/>
      <c r="H171" s="30" t="s">
        <v>1463</v>
      </c>
      <c r="I171" s="28" t="str">
        <f>IF(HP掲載並替!N669=0,"",IF(HP掲載並替!N669=1,HYPERLINK(HP掲載並替!B669,"PDF"),HYPERLINK(HP掲載並替!B669,"外部ページ")))</f>
        <v/>
      </c>
      <c r="J171" s="29"/>
      <c r="K171" s="30" t="s">
        <v>26</v>
      </c>
      <c r="L171" s="31" t="str">
        <f>IF(HP掲載並替!N699=0,"",IF(HP掲載並替!N699=1,HYPERLINK(HP掲載並替!B699,"PDF"),HYPERLINK(HP掲載並替!B699,"外部ページ")))</f>
        <v/>
      </c>
    </row>
    <row r="172" spans="1:12" s="16" customFormat="1" ht="24.9" customHeight="1">
      <c r="A172" s="16">
        <v>9</v>
      </c>
      <c r="B172" s="27" t="s">
        <v>2408</v>
      </c>
      <c r="C172" s="28" t="str">
        <f>IF(HP掲載並替!N610=0,"",IF(HP掲載並替!N610=1,HYPERLINK(HP掲載並替!B610,"PDF"),HYPERLINK(HP掲載並替!B610,"外部ページ")))</f>
        <v/>
      </c>
      <c r="D172" s="29"/>
      <c r="E172" s="30" t="s">
        <v>3146</v>
      </c>
      <c r="F172" s="28" t="str">
        <f>IF(HP掲載並替!N640=0,"",IF(HP掲載並替!N640=1,HYPERLINK(HP掲載並替!B640,"PDF"),HYPERLINK(HP掲載並替!B640,"外部ページ")))</f>
        <v/>
      </c>
      <c r="G172" s="29"/>
      <c r="H172" s="30" t="s">
        <v>2834</v>
      </c>
      <c r="I172" s="28" t="str">
        <f>IF(HP掲載並替!N670=0,"",IF(HP掲載並替!N670=1,HYPERLINK(HP掲載並替!B670,"PDF"),HYPERLINK(HP掲載並替!B670,"外部ページ")))</f>
        <v/>
      </c>
      <c r="J172" s="29"/>
      <c r="K172" s="30" t="s">
        <v>1470</v>
      </c>
      <c r="L172" s="31" t="str">
        <f>IF(HP掲載並替!N700=0,"",IF(HP掲載並替!N700=1,HYPERLINK(HP掲載並替!B700,"PDF"),HYPERLINK(HP掲載並替!B700,"外部ページ")))</f>
        <v/>
      </c>
    </row>
    <row r="173" spans="1:12" s="16" customFormat="1" ht="24.9" customHeight="1">
      <c r="A173" s="16">
        <v>10</v>
      </c>
      <c r="B173" s="27" t="s">
        <v>2671</v>
      </c>
      <c r="C173" s="28" t="str">
        <f>IF(HP掲載並替!N611=0,"",IF(HP掲載並替!N611=1,HYPERLINK(HP掲載並替!B611,"PDF"),HYPERLINK(HP掲載並替!B611,"外部ページ")))</f>
        <v>外部ページ</v>
      </c>
      <c r="D173" s="29"/>
      <c r="E173" s="30" t="s">
        <v>687</v>
      </c>
      <c r="F173" s="28" t="str">
        <f>IF(HP掲載並替!N641=0,"",IF(HP掲載並替!N641=1,HYPERLINK(HP掲載並替!B641,"PDF"),HYPERLINK(HP掲載並替!B641,"外部ページ")))</f>
        <v>PDF</v>
      </c>
      <c r="G173" s="29"/>
      <c r="H173" s="30" t="s">
        <v>2835</v>
      </c>
      <c r="I173" s="28" t="str">
        <f>IF(HP掲載並替!N671=0,"",IF(HP掲載並替!N671=1,HYPERLINK(HP掲載並替!B671,"PDF"),HYPERLINK(HP掲載並替!B671,"外部ページ")))</f>
        <v/>
      </c>
      <c r="J173" s="29"/>
      <c r="K173" s="30" t="s">
        <v>1471</v>
      </c>
      <c r="L173" s="31" t="str">
        <f>IF(HP掲載並替!N701=0,"",IF(HP掲載並替!N701=1,HYPERLINK(HP掲載並替!B701,"PDF"),HYPERLINK(HP掲載並替!B701,"外部ページ")))</f>
        <v/>
      </c>
    </row>
    <row r="174" spans="1:12" s="16" customFormat="1" ht="24.9" customHeight="1">
      <c r="A174" s="16">
        <v>11</v>
      </c>
      <c r="B174" s="27" t="s">
        <v>856</v>
      </c>
      <c r="C174" s="28" t="str">
        <f>IF(HP掲載並替!N612=0,"",IF(HP掲載並替!N612=1,HYPERLINK(HP掲載並替!B612,"PDF"),HYPERLINK(HP掲載並替!B612,"外部ページ")))</f>
        <v>PDF</v>
      </c>
      <c r="D174" s="29"/>
      <c r="E174" s="30" t="s">
        <v>1457</v>
      </c>
      <c r="F174" s="28" t="str">
        <f>IF(HP掲載並替!N642=0,"",IF(HP掲載並替!N642=1,HYPERLINK(HP掲載並替!B642,"PDF"),HYPERLINK(HP掲載並替!B642,"外部ページ")))</f>
        <v/>
      </c>
      <c r="G174" s="29"/>
      <c r="H174" s="30" t="s">
        <v>953</v>
      </c>
      <c r="I174" s="28" t="str">
        <f>IF(HP掲載並替!N672=0,"",IF(HP掲載並替!N672=1,HYPERLINK(HP掲載並替!B672,"PDF"),HYPERLINK(HP掲載並替!B672,"外部ページ")))</f>
        <v/>
      </c>
      <c r="J174" s="29"/>
      <c r="K174" s="30" t="s">
        <v>862</v>
      </c>
      <c r="L174" s="31" t="str">
        <f>IF(HP掲載並替!N702=0,"",IF(HP掲載並替!N702=1,HYPERLINK(HP掲載並替!B702,"PDF"),HYPERLINK(HP掲載並替!B702,"外部ページ")))</f>
        <v/>
      </c>
    </row>
    <row r="175" spans="1:12" s="16" customFormat="1" ht="24.9" customHeight="1">
      <c r="A175" s="16">
        <v>12</v>
      </c>
      <c r="B175" s="27" t="s">
        <v>2827</v>
      </c>
      <c r="C175" s="28" t="str">
        <f>IF(HP掲載並替!N613=0,"",IF(HP掲載並替!N613=1,HYPERLINK(HP掲載並替!B613,"PDF"),HYPERLINK(HP掲載並替!B613,"外部ページ")))</f>
        <v/>
      </c>
      <c r="D175" s="29"/>
      <c r="E175" s="30" t="s">
        <v>2396</v>
      </c>
      <c r="F175" s="28" t="str">
        <f>IF(HP掲載並替!N643=0,"",IF(HP掲載並替!N643=1,HYPERLINK(HP掲載並替!B643,"PDF"),HYPERLINK(HP掲載並替!B643,"外部ページ")))</f>
        <v>外部ページ</v>
      </c>
      <c r="G175" s="29"/>
      <c r="H175" s="30" t="s">
        <v>691</v>
      </c>
      <c r="I175" s="28" t="str">
        <f>IF(HP掲載並替!N673=0,"",IF(HP掲載並替!N673=1,HYPERLINK(HP掲載並替!B673,"PDF"),HYPERLINK(HP掲載並替!B673,"外部ページ")))</f>
        <v/>
      </c>
      <c r="J175" s="29"/>
      <c r="K175" s="30" t="s">
        <v>692</v>
      </c>
      <c r="L175" s="31" t="str">
        <f>IF(HP掲載並替!N703=0,"",IF(HP掲載並替!N703=1,HYPERLINK(HP掲載並替!B703,"PDF"),HYPERLINK(HP掲載並替!B703,"外部ページ")))</f>
        <v/>
      </c>
    </row>
    <row r="176" spans="1:12" s="16" customFormat="1" ht="24.9" customHeight="1">
      <c r="A176" s="16">
        <v>13</v>
      </c>
      <c r="B176" s="27" t="s">
        <v>3143</v>
      </c>
      <c r="C176" s="28" t="str">
        <f>IF(HP掲載並替!N614=0,"",IF(HP掲載並替!N614=1,HYPERLINK(HP掲載並替!B614,"PDF"),HYPERLINK(HP掲載並替!B614,"外部ページ")))</f>
        <v/>
      </c>
      <c r="D176" s="29"/>
      <c r="E176" s="30" t="s">
        <v>20</v>
      </c>
      <c r="F176" s="28" t="str">
        <f>IF(HP掲載並替!N644=0,"",IF(HP掲載並替!N644=1,HYPERLINK(HP掲載並替!B644,"PDF"),HYPERLINK(HP掲載並替!B644,"外部ページ")))</f>
        <v/>
      </c>
      <c r="G176" s="29"/>
      <c r="H176" s="30" t="s">
        <v>133</v>
      </c>
      <c r="I176" s="28" t="str">
        <f>IF(HP掲載並替!N674=0,"",IF(HP掲載並替!N674=1,HYPERLINK(HP掲載並替!B674,"PDF"),HYPERLINK(HP掲載並替!B674,"外部ページ")))</f>
        <v>PDF</v>
      </c>
      <c r="J176" s="29"/>
      <c r="K176" s="30" t="s">
        <v>301</v>
      </c>
      <c r="L176" s="31" t="str">
        <f>IF(HP掲載並替!N704=0,"",IF(HP掲載並替!N704=1,HYPERLINK(HP掲載並替!B704,"PDF"),HYPERLINK(HP掲載並替!B704,"外部ページ")))</f>
        <v/>
      </c>
    </row>
    <row r="177" spans="1:12" s="16" customFormat="1" ht="24.9" customHeight="1">
      <c r="A177" s="16">
        <v>14</v>
      </c>
      <c r="B177" s="27" t="s">
        <v>1084</v>
      </c>
      <c r="C177" s="28" t="str">
        <f>IF(HP掲載並替!N615=0,"",IF(HP掲載並替!N615=1,HYPERLINK(HP掲載並替!B615,"PDF"),HYPERLINK(HP掲載並替!B615,"外部ページ")))</f>
        <v/>
      </c>
      <c r="D177" s="29"/>
      <c r="E177" s="30" t="s">
        <v>21</v>
      </c>
      <c r="F177" s="28" t="str">
        <f>IF(HP掲載並替!N645=0,"",IF(HP掲載並替!N645=1,HYPERLINK(HP掲載並替!B645,"PDF"),HYPERLINK(HP掲載並替!B645,"外部ページ")))</f>
        <v/>
      </c>
      <c r="G177" s="29"/>
      <c r="H177" s="30" t="s">
        <v>288</v>
      </c>
      <c r="I177" s="28" t="str">
        <f>IF(HP掲載並替!N675=0,"",IF(HP掲載並替!N675=1,HYPERLINK(HP掲載並替!B675,"PDF"),HYPERLINK(HP掲載並替!B675,"外部ページ")))</f>
        <v>PDF</v>
      </c>
      <c r="J177" s="29"/>
      <c r="K177" s="30" t="s">
        <v>2839</v>
      </c>
      <c r="L177" s="31" t="str">
        <f>IF(HP掲載並替!N705=0,"",IF(HP掲載並替!N705=1,HYPERLINK(HP掲載並替!B705,"PDF"),HYPERLINK(HP掲載並替!B705,"外部ページ")))</f>
        <v/>
      </c>
    </row>
    <row r="178" spans="1:12" s="16" customFormat="1" ht="24.9" customHeight="1">
      <c r="A178" s="16">
        <v>15</v>
      </c>
      <c r="B178" s="27" t="s">
        <v>1228</v>
      </c>
      <c r="C178" s="28" t="str">
        <f>IF(HP掲載並替!N616=0,"",IF(HP掲載並替!N616=1,HYPERLINK(HP掲載並替!B616,"PDF"),HYPERLINK(HP掲載並替!B616,"外部ページ")))</f>
        <v>PDF</v>
      </c>
      <c r="D178" s="29"/>
      <c r="E178" s="30" t="s">
        <v>2832</v>
      </c>
      <c r="F178" s="28" t="str">
        <f>IF(HP掲載並替!N646=0,"",IF(HP掲載並替!N646=1,HYPERLINK(HP掲載並替!B646,"PDF"),HYPERLINK(HP掲載並替!B646,"外部ページ")))</f>
        <v/>
      </c>
      <c r="G178" s="29"/>
      <c r="H178" s="30" t="s">
        <v>3034</v>
      </c>
      <c r="I178" s="28" t="str">
        <f>IF(HP掲載並替!N676=0,"",IF(HP掲載並替!N676=1,HYPERLINK(HP掲載並替!B676,"PDF"),HYPERLINK(HP掲載並替!B676,"外部ページ")))</f>
        <v/>
      </c>
      <c r="J178" s="29"/>
      <c r="K178" s="30" t="s">
        <v>954</v>
      </c>
      <c r="L178" s="31" t="str">
        <f>IF(HP掲載並替!N706=0,"",IF(HP掲載並替!N706=1,HYPERLINK(HP掲載並替!B706,"PDF"),HYPERLINK(HP掲載並替!B706,"外部ページ")))</f>
        <v/>
      </c>
    </row>
    <row r="179" spans="1:12" s="16" customFormat="1" ht="24.9" customHeight="1">
      <c r="A179" s="16">
        <v>16</v>
      </c>
      <c r="B179" s="27" t="s">
        <v>685</v>
      </c>
      <c r="C179" s="28" t="str">
        <f>IF(HP掲載並替!N617=0,"",IF(HP掲載並替!N617=1,HYPERLINK(HP掲載並替!B617,"PDF"),HYPERLINK(HP掲載並替!B617,"外部ページ")))</f>
        <v>PDF</v>
      </c>
      <c r="D179" s="29"/>
      <c r="E179" s="30" t="s">
        <v>688</v>
      </c>
      <c r="F179" s="28" t="str">
        <f>IF(HP掲載並替!N647=0,"",IF(HP掲載並替!N647=1,HYPERLINK(HP掲載並替!B647,"PDF"),HYPERLINK(HP掲載並替!B647,"外部ページ")))</f>
        <v/>
      </c>
      <c r="G179" s="29"/>
      <c r="H179" s="30" t="s">
        <v>1464</v>
      </c>
      <c r="I179" s="28" t="str">
        <f>IF(HP掲載並替!N677=0,"",IF(HP掲載並替!N677=1,HYPERLINK(HP掲載並替!B677,"PDF"),HYPERLINK(HP掲載並替!B677,"外部ページ")))</f>
        <v/>
      </c>
      <c r="J179" s="29"/>
      <c r="K179" s="30" t="s">
        <v>27</v>
      </c>
      <c r="L179" s="31" t="str">
        <f>IF(HP掲載並替!N707=0,"",IF(HP掲載並替!N707=1,HYPERLINK(HP掲載並替!B707,"PDF"),HYPERLINK(HP掲載並替!B707,"外部ページ")))</f>
        <v>PDF</v>
      </c>
    </row>
    <row r="180" spans="1:12" s="16" customFormat="1" ht="24.9" customHeight="1">
      <c r="A180" s="16">
        <v>17</v>
      </c>
      <c r="B180" s="27" t="s">
        <v>1229</v>
      </c>
      <c r="C180" s="28" t="str">
        <f>IF(HP掲載並替!N618=0,"",IF(HP掲載並替!N618=1,HYPERLINK(HP掲載並替!B618,"PDF"),HYPERLINK(HP掲載並替!B618,"外部ページ")))</f>
        <v/>
      </c>
      <c r="D180" s="29"/>
      <c r="E180" s="30" t="s">
        <v>2833</v>
      </c>
      <c r="F180" s="28" t="str">
        <f>IF(HP掲載並替!N648=0,"",IF(HP掲載並替!N648=1,HYPERLINK(HP掲載並替!B648,"PDF"),HYPERLINK(HP掲載並替!B648,"外部ページ")))</f>
        <v/>
      </c>
      <c r="G180" s="29"/>
      <c r="H180" s="30" t="s">
        <v>300</v>
      </c>
      <c r="I180" s="28" t="str">
        <f>IF(HP掲載並替!N678=0,"",IF(HP掲載並替!N678=1,HYPERLINK(HP掲載並替!B678,"PDF"),HYPERLINK(HP掲載並替!B678,"外部ページ")))</f>
        <v/>
      </c>
      <c r="J180" s="29"/>
      <c r="K180" s="30" t="s">
        <v>302</v>
      </c>
      <c r="L180" s="31" t="str">
        <f>IF(HP掲載並替!N708=0,"",IF(HP掲載並替!N708=1,HYPERLINK(HP掲載並替!B708,"PDF"),HYPERLINK(HP掲載並替!B708,"外部ページ")))</f>
        <v/>
      </c>
    </row>
    <row r="181" spans="1:12" s="16" customFormat="1" ht="24.9" customHeight="1">
      <c r="A181" s="16">
        <v>18</v>
      </c>
      <c r="B181" s="27" t="s">
        <v>3144</v>
      </c>
      <c r="C181" s="28" t="str">
        <f>IF(HP掲載並替!N619=0,"",IF(HP掲載並替!N619=1,HYPERLINK(HP掲載並替!B619,"PDF"),HYPERLINK(HP掲載並替!B619,"外部ページ")))</f>
        <v/>
      </c>
      <c r="D181" s="29"/>
      <c r="E181" s="30" t="s">
        <v>2270</v>
      </c>
      <c r="F181" s="28" t="str">
        <f>IF(HP掲載並替!N649=0,"",IF(HP掲載並替!N649=1,HYPERLINK(HP掲載並替!B649,"PDF"),HYPERLINK(HP掲載並替!B649,"外部ページ")))</f>
        <v>外部ページ</v>
      </c>
      <c r="G181" s="29"/>
      <c r="H181" s="30" t="s">
        <v>2837</v>
      </c>
      <c r="I181" s="28" t="str">
        <f>IF(HP掲載並替!N679=0,"",IF(HP掲載並替!N679=1,HYPERLINK(HP掲載並替!B679,"PDF"),HYPERLINK(HP掲載並替!B679,"外部ページ")))</f>
        <v>外部ページ</v>
      </c>
      <c r="J181" s="29"/>
      <c r="K181" s="30" t="s">
        <v>1087</v>
      </c>
      <c r="L181" s="31" t="str">
        <f>IF(HP掲載並替!N709=0,"",IF(HP掲載並替!N709=1,HYPERLINK(HP掲載並替!B709,"PDF"),HYPERLINK(HP掲載並替!B709,"外部ページ")))</f>
        <v/>
      </c>
    </row>
    <row r="182" spans="1:12" s="16" customFormat="1" ht="24.9" customHeight="1">
      <c r="A182" s="16">
        <v>19</v>
      </c>
      <c r="B182" s="27" t="s">
        <v>321</v>
      </c>
      <c r="C182" s="28" t="str">
        <f>IF(HP掲載並替!N620=0,"",IF(HP掲載並替!N620=1,HYPERLINK(HP掲載並替!B620,"PDF"),HYPERLINK(HP掲載並替!B620,"外部ページ")))</f>
        <v/>
      </c>
      <c r="D182" s="29"/>
      <c r="E182" s="30" t="s">
        <v>2397</v>
      </c>
      <c r="F182" s="28" t="str">
        <f>IF(HP掲載並替!N650=0,"",IF(HP掲載並替!N650=1,HYPERLINK(HP掲載並替!B650,"PDF"),HYPERLINK(HP掲載並替!B650,"外部ページ")))</f>
        <v/>
      </c>
      <c r="G182" s="29"/>
      <c r="H182" s="30" t="s">
        <v>73</v>
      </c>
      <c r="I182" s="28" t="str">
        <f>IF(HP掲載並替!N680=0,"",IF(HP掲載並替!N680=1,HYPERLINK(HP掲載並替!B680,"PDF"),HYPERLINK(HP掲載並替!B680,"外部ページ")))</f>
        <v>PDF</v>
      </c>
      <c r="J182" s="29"/>
      <c r="K182" s="30" t="s">
        <v>3149</v>
      </c>
      <c r="L182" s="31" t="str">
        <f>IF(HP掲載並替!N710=0,"",IF(HP掲載並替!N710=1,HYPERLINK(HP掲載並替!B710,"PDF"),HYPERLINK(HP掲載並替!B710,"外部ページ")))</f>
        <v/>
      </c>
    </row>
    <row r="183" spans="1:12" s="16" customFormat="1" ht="24.9" customHeight="1">
      <c r="A183" s="16">
        <v>20</v>
      </c>
      <c r="B183" s="27" t="s">
        <v>686</v>
      </c>
      <c r="C183" s="28" t="str">
        <f>IF(HP掲載並替!N621=0,"",IF(HP掲載並替!N621=1,HYPERLINK(HP掲載並替!B621,"PDF"),HYPERLINK(HP掲載並替!B621,"外部ページ")))</f>
        <v/>
      </c>
      <c r="D183" s="29"/>
      <c r="E183" s="30" t="s">
        <v>277</v>
      </c>
      <c r="F183" s="28" t="str">
        <f>IF(HP掲載並替!N651=0,"",IF(HP掲載並替!N651=1,HYPERLINK(HP掲載並替!B651,"PDF"),HYPERLINK(HP掲載並替!B651,"外部ページ")))</f>
        <v/>
      </c>
      <c r="G183" s="29"/>
      <c r="H183" s="30" t="s">
        <v>1465</v>
      </c>
      <c r="I183" s="28" t="str">
        <f>IF(HP掲載並替!N681=0,"",IF(HP掲載並替!N681=1,HYPERLINK(HP掲載並替!B681,"PDF"),HYPERLINK(HP掲載並替!B681,"外部ページ")))</f>
        <v/>
      </c>
      <c r="J183" s="29"/>
      <c r="K183" s="30" t="s">
        <v>1472</v>
      </c>
      <c r="L183" s="31" t="str">
        <f>IF(HP掲載並替!N711=0,"",IF(HP掲載並替!N711=1,HYPERLINK(HP掲載並替!B711,"PDF"),HYPERLINK(HP掲載並替!B711,"外部ページ")))</f>
        <v/>
      </c>
    </row>
    <row r="184" spans="1:12" s="16" customFormat="1" ht="24.9" customHeight="1">
      <c r="A184" s="16">
        <v>21</v>
      </c>
      <c r="B184" s="27" t="s">
        <v>1452</v>
      </c>
      <c r="C184" s="28" t="str">
        <f>IF(HP掲載並替!N622=0,"",IF(HP掲載並替!N622=1,HYPERLINK(HP掲載並替!B622,"PDF"),HYPERLINK(HP掲載並替!B622,"外部ページ")))</f>
        <v/>
      </c>
      <c r="D184" s="29"/>
      <c r="E184" s="30" t="s">
        <v>858</v>
      </c>
      <c r="F184" s="28" t="str">
        <f>IF(HP掲載並替!N652=0,"",IF(HP掲載並替!N652=1,HYPERLINK(HP掲載並替!B652,"PDF"),HYPERLINK(HP掲載並替!B652,"外部ページ")))</f>
        <v/>
      </c>
      <c r="G184" s="29"/>
      <c r="H184" s="30" t="s">
        <v>1466</v>
      </c>
      <c r="I184" s="28" t="str">
        <f>IF(HP掲載並替!N682=0,"",IF(HP掲載並替!N682=1,HYPERLINK(HP掲載並替!B682,"PDF"),HYPERLINK(HP掲載並替!B682,"外部ページ")))</f>
        <v/>
      </c>
      <c r="J184" s="29"/>
      <c r="K184" s="30" t="s">
        <v>955</v>
      </c>
      <c r="L184" s="31" t="str">
        <f>IF(HP掲載並替!N712=0,"",IF(HP掲載並替!N712=1,HYPERLINK(HP掲載並替!B712,"PDF"),HYPERLINK(HP掲載並替!B712,"外部ページ")))</f>
        <v>PDF</v>
      </c>
    </row>
    <row r="185" spans="1:12" s="16" customFormat="1" ht="24.9" customHeight="1">
      <c r="A185" s="16">
        <v>22</v>
      </c>
      <c r="B185" s="27" t="s">
        <v>2686</v>
      </c>
      <c r="C185" s="28" t="str">
        <f>IF(HP掲載並替!N623=0,"",IF(HP掲載並替!N623=1,HYPERLINK(HP掲載並替!B623,"PDF"),HYPERLINK(HP掲載並替!B623,"外部ページ")))</f>
        <v>PDF</v>
      </c>
      <c r="D185" s="29"/>
      <c r="E185" s="30" t="s">
        <v>3300</v>
      </c>
      <c r="F185" s="28" t="str">
        <f>IF(HP掲載並替!N653=0,"",IF(HP掲載並替!N653=1,HYPERLINK(HP掲載並替!B653,"PDF"),HYPERLINK(HP掲載並替!B653,"外部ページ")))</f>
        <v/>
      </c>
      <c r="G185" s="29"/>
      <c r="H185" s="30" t="s">
        <v>264</v>
      </c>
      <c r="I185" s="28" t="str">
        <f>IF(HP掲載並替!N683=0,"",IF(HP掲載並替!N683=1,HYPERLINK(HP掲載並替!B683,"PDF"),HYPERLINK(HP掲載並替!B683,"外部ページ")))</f>
        <v/>
      </c>
      <c r="J185" s="29"/>
      <c r="K185" s="30" t="s">
        <v>596</v>
      </c>
      <c r="L185" s="31" t="str">
        <f>IF(HP掲載並替!N713=0,"",IF(HP掲載並替!N713=1,HYPERLINK(HP掲載並替!B713,"PDF"),HYPERLINK(HP掲載並替!B713,"外部ページ")))</f>
        <v/>
      </c>
    </row>
    <row r="186" spans="1:12" s="16" customFormat="1" ht="24.9" customHeight="1">
      <c r="A186" s="16">
        <v>23</v>
      </c>
      <c r="B186" s="27" t="s">
        <v>3299</v>
      </c>
      <c r="C186" s="28" t="str">
        <f>IF(HP掲載並替!N624=0,"",IF(HP掲載並替!N624=1,HYPERLINK(HP掲載並替!B624,"PDF"),HYPERLINK(HP掲載並替!B624,"外部ページ")))</f>
        <v/>
      </c>
      <c r="D186" s="29"/>
      <c r="E186" s="30" t="s">
        <v>22</v>
      </c>
      <c r="F186" s="28" t="str">
        <f>IF(HP掲載並替!N654=0,"",IF(HP掲載並替!N654=1,HYPERLINK(HP掲載並替!B654,"PDF"),HYPERLINK(HP掲載並替!B654,"外部ページ")))</f>
        <v/>
      </c>
      <c r="G186" s="29"/>
      <c r="H186" s="30" t="s">
        <v>1232</v>
      </c>
      <c r="I186" s="28" t="str">
        <f>IF(HP掲載並替!N684=0,"",IF(HP掲載並替!N684=1,HYPERLINK(HP掲載並替!B684,"PDF"),HYPERLINK(HP掲載並替!B684,"外部ページ")))</f>
        <v/>
      </c>
      <c r="J186" s="29"/>
      <c r="K186" s="30" t="s">
        <v>1233</v>
      </c>
      <c r="L186" s="31" t="str">
        <f>IF(HP掲載並替!N714=0,"",IF(HP掲載並替!N714=1,HYPERLINK(HP掲載並替!B714,"PDF"),HYPERLINK(HP掲載並替!B714,"外部ページ")))</f>
        <v/>
      </c>
    </row>
    <row r="187" spans="1:12" s="16" customFormat="1" ht="24.9" customHeight="1">
      <c r="A187" s="16">
        <v>24</v>
      </c>
      <c r="B187" s="27" t="s">
        <v>3051</v>
      </c>
      <c r="C187" s="28" t="str">
        <f>IF(HP掲載並替!N625=0,"",IF(HP掲載並替!N625=1,HYPERLINK(HP掲載並替!B625,"PDF"),HYPERLINK(HP掲載並替!B625,"外部ページ")))</f>
        <v/>
      </c>
      <c r="D187" s="29"/>
      <c r="E187" s="30" t="s">
        <v>689</v>
      </c>
      <c r="F187" s="28" t="str">
        <f>IF(HP掲載並替!N655=0,"",IF(HP掲載並替!N655=1,HYPERLINK(HP掲載並替!B655,"PDF"),HYPERLINK(HP掲載並替!B655,"外部ページ")))</f>
        <v>PDF</v>
      </c>
      <c r="G187" s="29"/>
      <c r="H187" s="30" t="s">
        <v>2296</v>
      </c>
      <c r="I187" s="28" t="str">
        <f>IF(HP掲載並替!N685=0,"",IF(HP掲載並替!N685=1,HYPERLINK(HP掲載並替!B685,"PDF"),HYPERLINK(HP掲載並替!B685,"外部ページ")))</f>
        <v>外部ページ</v>
      </c>
      <c r="J187" s="29"/>
      <c r="K187" s="30" t="s">
        <v>2237</v>
      </c>
      <c r="L187" s="31" t="str">
        <f>IF(HP掲載並替!N715=0,"",IF(HP掲載並替!N715=1,HYPERLINK(HP掲載並替!B715,"PDF"),HYPERLINK(HP掲載並替!B715,"外部ページ")))</f>
        <v>外部ページ</v>
      </c>
    </row>
    <row r="188" spans="1:12" s="16" customFormat="1" ht="24.9" customHeight="1">
      <c r="A188" s="16">
        <v>25</v>
      </c>
      <c r="B188" s="27" t="s">
        <v>2687</v>
      </c>
      <c r="C188" s="28" t="str">
        <f>IF(HP掲載並替!N626=0,"",IF(HP掲載並替!N626=1,HYPERLINK(HP掲載並替!B626,"PDF"),HYPERLINK(HP掲載並替!B626,"外部ページ")))</f>
        <v/>
      </c>
      <c r="D188" s="29"/>
      <c r="E188" s="30" t="s">
        <v>595</v>
      </c>
      <c r="F188" s="28" t="str">
        <f>IF(HP掲載並替!N656=0,"",IF(HP掲載並替!N656=1,HYPERLINK(HP掲載並替!B656,"PDF"),HYPERLINK(HP掲載並替!B656,"外部ページ")))</f>
        <v>PDF</v>
      </c>
      <c r="G188" s="29"/>
      <c r="H188" s="30" t="s">
        <v>322</v>
      </c>
      <c r="I188" s="28" t="str">
        <f>IF(HP掲載並替!N686=0,"",IF(HP掲載並替!N686=1,HYPERLINK(HP掲載並替!B686,"PDF"),HYPERLINK(HP掲載並替!B686,"外部ページ")))</f>
        <v/>
      </c>
      <c r="J188" s="29"/>
      <c r="K188" s="30" t="s">
        <v>526</v>
      </c>
      <c r="L188" s="31" t="str">
        <f>IF(HP掲載並替!N716=0,"",IF(HP掲載並替!N716=1,HYPERLINK(HP掲載並替!B716,"PDF"),HYPERLINK(HP掲載並替!B716,"外部ページ")))</f>
        <v/>
      </c>
    </row>
    <row r="189" spans="1:12" s="16" customFormat="1" ht="24.9" customHeight="1">
      <c r="A189" s="16">
        <v>26</v>
      </c>
      <c r="B189" s="27" t="s">
        <v>3052</v>
      </c>
      <c r="C189" s="28" t="str">
        <f>IF(HP掲載並替!N627=0,"",IF(HP掲載並替!N627=1,HYPERLINK(HP掲載並替!B627,"PDF"),HYPERLINK(HP掲載並替!B627,"外部ページ")))</f>
        <v>PDF</v>
      </c>
      <c r="D189" s="29"/>
      <c r="E189" s="30" t="s">
        <v>207</v>
      </c>
      <c r="F189" s="28" t="str">
        <f>IF(HP掲載並替!N657=0,"",IF(HP掲載並替!N657=1,HYPERLINK(HP掲載並替!B657,"PDF"),HYPERLINK(HP掲載並替!B657,"外部ページ")))</f>
        <v/>
      </c>
      <c r="G189" s="29"/>
      <c r="H189" s="30" t="s">
        <v>23</v>
      </c>
      <c r="I189" s="28" t="str">
        <f>IF(HP掲載並替!N687=0,"",IF(HP掲載並替!N687=1,HYPERLINK(HP掲載並替!B687,"PDF"),HYPERLINK(HP掲載並替!B687,"外部ページ")))</f>
        <v>PDF</v>
      </c>
      <c r="J189" s="29"/>
      <c r="K189" s="30" t="s">
        <v>956</v>
      </c>
      <c r="L189" s="31" t="str">
        <f>IF(HP掲載並替!N717=0,"",IF(HP掲載並替!N717=1,HYPERLINK(HP掲載並替!B717,"PDF"),HYPERLINK(HP掲載並替!B717,"外部ページ")))</f>
        <v>外部ページ</v>
      </c>
    </row>
    <row r="190" spans="1:12" s="16" customFormat="1" ht="24.9" customHeight="1">
      <c r="A190" s="16">
        <v>27</v>
      </c>
      <c r="B190" s="27" t="s">
        <v>1453</v>
      </c>
      <c r="C190" s="28" t="str">
        <f>IF(HP掲載並替!N628=0,"",IF(HP掲載並替!N628=1,HYPERLINK(HP掲載並替!B628,"PDF"),HYPERLINK(HP掲載並替!B628,"外部ページ")))</f>
        <v>PDF</v>
      </c>
      <c r="D190" s="29"/>
      <c r="E190" s="30" t="s">
        <v>1458</v>
      </c>
      <c r="F190" s="28" t="str">
        <f>IF(HP掲載並替!N658=0,"",IF(HP掲載並替!N658=1,HYPERLINK(HP掲載並替!B658,"PDF"),HYPERLINK(HP掲載並替!B658,"外部ページ")))</f>
        <v/>
      </c>
      <c r="G190" s="29"/>
      <c r="H190" s="30" t="s">
        <v>2399</v>
      </c>
      <c r="I190" s="28" t="str">
        <f>IF(HP掲載並替!N688=0,"",IF(HP掲載並替!N688=1,HYPERLINK(HP掲載並替!B688,"PDF"),HYPERLINK(HP掲載並替!B688,"外部ページ")))</f>
        <v/>
      </c>
      <c r="J190" s="29"/>
      <c r="K190" s="30" t="s">
        <v>865</v>
      </c>
      <c r="L190" s="31" t="str">
        <f>IF(HP掲載並替!N718=0,"",IF(HP掲載並替!N718=1,HYPERLINK(HP掲載並替!B718,"PDF"),HYPERLINK(HP掲載並替!B718,"外部ページ")))</f>
        <v/>
      </c>
    </row>
    <row r="191" spans="1:12" s="16" customFormat="1" ht="24.9" customHeight="1">
      <c r="A191" s="16">
        <v>28</v>
      </c>
      <c r="B191" s="27" t="s">
        <v>2830</v>
      </c>
      <c r="C191" s="28" t="str">
        <f>IF(HP掲載並替!N629=0,"",IF(HP掲載並替!N629=1,HYPERLINK(HP掲載並替!B629,"PDF"),HYPERLINK(HP掲載並替!B629,"外部ページ")))</f>
        <v/>
      </c>
      <c r="D191" s="29"/>
      <c r="E191" s="30" t="s">
        <v>1459</v>
      </c>
      <c r="F191" s="28" t="str">
        <f>IF(HP掲載並替!N659=0,"",IF(HP掲載並替!N659=1,HYPERLINK(HP掲載並替!B659,"PDF"),HYPERLINK(HP掲載並替!B659,"外部ページ")))</f>
        <v/>
      </c>
      <c r="G191" s="29"/>
      <c r="H191" s="30" t="s">
        <v>24</v>
      </c>
      <c r="I191" s="28" t="str">
        <f>IF(HP掲載並替!N689=0,"",IF(HP掲載並替!N689=1,HYPERLINK(HP掲載並替!B689,"PDF"),HYPERLINK(HP掲載並替!B689,"外部ページ")))</f>
        <v/>
      </c>
      <c r="J191" s="29"/>
      <c r="K191" s="30" t="s">
        <v>867</v>
      </c>
      <c r="L191" s="31" t="str">
        <f>IF(HP掲載並替!N719=0,"",IF(HP掲載並替!N719=1,HYPERLINK(HP掲載並替!B719,"PDF"),HYPERLINK(HP掲載並替!B719,"外部ページ")))</f>
        <v/>
      </c>
    </row>
    <row r="192" spans="1:12" s="16" customFormat="1" ht="24.9" customHeight="1">
      <c r="A192" s="16">
        <v>29</v>
      </c>
      <c r="B192" s="27" t="s">
        <v>1085</v>
      </c>
      <c r="C192" s="28" t="str">
        <f>IF(HP掲載並替!N630=0,"",IF(HP掲載並替!N630=1,HYPERLINK(HP掲載並替!B630,"PDF"),HYPERLINK(HP掲載並替!B630,"外部ページ")))</f>
        <v/>
      </c>
      <c r="D192" s="29"/>
      <c r="E192" s="30" t="s">
        <v>3147</v>
      </c>
      <c r="F192" s="28" t="str">
        <f>IF(HP掲載並替!N660=0,"",IF(HP掲載並替!N660=1,HYPERLINK(HP掲載並替!B660,"PDF"),HYPERLINK(HP掲載並替!B660,"外部ページ")))</f>
        <v/>
      </c>
      <c r="G192" s="29"/>
      <c r="H192" s="30" t="s">
        <v>25</v>
      </c>
      <c r="I192" s="28" t="str">
        <f>IF(HP掲載並替!N690=0,"",IF(HP掲載並替!N690=1,HYPERLINK(HP掲載並替!B690,"PDF"),HYPERLINK(HP掲載並替!B690,"外部ページ")))</f>
        <v/>
      </c>
      <c r="J192" s="29"/>
      <c r="K192" s="30" t="s">
        <v>957</v>
      </c>
      <c r="L192" s="31" t="str">
        <f>IF(HP掲載並替!N720=0,"",IF(HP掲載並替!N720=1,HYPERLINK(HP掲載並替!B720,"PDF"),HYPERLINK(HP掲載並替!B720,"外部ページ")))</f>
        <v>PDF</v>
      </c>
    </row>
    <row r="193" spans="1:12" s="16" customFormat="1" ht="24.9" customHeight="1">
      <c r="A193" s="16">
        <v>30</v>
      </c>
      <c r="B193" s="27" t="s">
        <v>1454</v>
      </c>
      <c r="C193" s="28" t="str">
        <f>IF(HP掲載並替!N631=0,"",IF(HP掲載並替!N631=1,HYPERLINK(HP掲載並替!B631,"PDF"),HYPERLINK(HP掲載並替!B631,"外部ページ")))</f>
        <v>PDF</v>
      </c>
      <c r="D193" s="29"/>
      <c r="E193" s="30" t="s">
        <v>2398</v>
      </c>
      <c r="F193" s="28" t="str">
        <f>IF(HP掲載並替!N661=0,"",IF(HP掲載並替!N661=1,HYPERLINK(HP掲載並替!B661,"PDF"),HYPERLINK(HP掲載並替!B661,"外部ページ")))</f>
        <v>PDF</v>
      </c>
      <c r="G193" s="29"/>
      <c r="H193" s="30" t="s">
        <v>74</v>
      </c>
      <c r="I193" s="28" t="str">
        <f>IF(HP掲載並替!N691=0,"",IF(HP掲載並替!N691=1,HYPERLINK(HP掲載並替!B691,"PDF"),HYPERLINK(HP掲載並替!B691,"外部ページ")))</f>
        <v>PDF</v>
      </c>
      <c r="J193" s="29"/>
      <c r="K193" s="30" t="s">
        <v>2400</v>
      </c>
      <c r="L193" s="31" t="str">
        <f>IF(HP掲載並替!N721=0,"",IF(HP掲載並替!N721=1,HYPERLINK(HP掲載並替!B721,"PDF"),HYPERLINK(HP掲載並替!B721,"外部ページ")))</f>
        <v/>
      </c>
    </row>
    <row r="194" spans="1:12" s="16" customFormat="1" ht="9.75" customHeight="1">
      <c r="B194" s="32"/>
      <c r="C194" s="33"/>
      <c r="D194" s="34"/>
      <c r="E194" s="35"/>
      <c r="F194" s="33"/>
      <c r="G194" s="34"/>
      <c r="H194" s="35"/>
      <c r="I194" s="33"/>
      <c r="J194" s="34"/>
      <c r="K194" s="35"/>
      <c r="L194" s="36"/>
    </row>
    <row r="195" spans="1:12" s="17" customFormat="1" ht="12" hidden="1" customHeight="1">
      <c r="B195" s="37">
        <v>721</v>
      </c>
      <c r="C195" s="28"/>
      <c r="D195" s="38"/>
      <c r="E195" s="39">
        <v>751</v>
      </c>
      <c r="F195" s="28"/>
      <c r="G195" s="38"/>
      <c r="H195" s="39">
        <v>781</v>
      </c>
      <c r="I195" s="28"/>
      <c r="J195" s="38"/>
      <c r="K195" s="39">
        <v>811</v>
      </c>
      <c r="L195" s="31"/>
    </row>
    <row r="196" spans="1:12" s="16" customFormat="1" ht="24.9" customHeight="1">
      <c r="A196" s="16">
        <v>1</v>
      </c>
      <c r="B196" s="22" t="s">
        <v>2710</v>
      </c>
      <c r="C196" s="23" t="str">
        <f>IF(HP掲載並替!N722=0,"",IF(HP掲載並替!N722=1,HYPERLINK(HP掲載並替!B722,"PDF"),HYPERLINK(HP掲載並替!B722,"外部ページ")))</f>
        <v/>
      </c>
      <c r="D196" s="24"/>
      <c r="E196" s="25" t="s">
        <v>2403</v>
      </c>
      <c r="F196" s="23" t="str">
        <f>IF(HP掲載並替!N752=0,"",IF(HP掲載並替!N752=1,HYPERLINK(HP掲載並替!B752,"PDF"),HYPERLINK(HP掲載並替!B752,"外部ページ")))</f>
        <v/>
      </c>
      <c r="G196" s="24"/>
      <c r="H196" s="25" t="s">
        <v>3156</v>
      </c>
      <c r="I196" s="23" t="str">
        <f>IF(HP掲載並替!N782=0,"",IF(HP掲載並替!N782=1,HYPERLINK(HP掲載並替!B782,"PDF"),HYPERLINK(HP掲載並替!B782,"外部ページ")))</f>
        <v/>
      </c>
      <c r="J196" s="24"/>
      <c r="K196" s="25" t="s">
        <v>2697</v>
      </c>
      <c r="L196" s="26" t="str">
        <f>IF(HP掲載並替!N812=0,"",IF(HP掲載並替!N812=1,HYPERLINK(HP掲載並替!B812,"PDF"),HYPERLINK(HP掲載並替!B812,"外部ページ")))</f>
        <v/>
      </c>
    </row>
    <row r="197" spans="1:12" s="16" customFormat="1" ht="24.9" customHeight="1">
      <c r="A197" s="16">
        <v>2</v>
      </c>
      <c r="B197" s="27" t="s">
        <v>275</v>
      </c>
      <c r="C197" s="28" t="str">
        <f>IF(HP掲載並替!N723=0,"",IF(HP掲載並替!N723=1,HYPERLINK(HP掲載並替!B723,"PDF"),HYPERLINK(HP掲載並替!B723,"外部ページ")))</f>
        <v>PDF</v>
      </c>
      <c r="D197" s="29"/>
      <c r="E197" s="30" t="s">
        <v>3153</v>
      </c>
      <c r="F197" s="28" t="str">
        <f>IF(HP掲載並替!N753=0,"",IF(HP掲載並替!N753=1,HYPERLINK(HP掲載並替!B753,"PDF"),HYPERLINK(HP掲載並替!B753,"外部ページ")))</f>
        <v/>
      </c>
      <c r="G197" s="29"/>
      <c r="H197" s="30" t="s">
        <v>2410</v>
      </c>
      <c r="I197" s="28" t="str">
        <f>IF(HP掲載並替!N783=0,"",IF(HP掲載並替!N783=1,HYPERLINK(HP掲載並替!B783,"PDF"),HYPERLINK(HP掲載並替!B783,"外部ページ")))</f>
        <v/>
      </c>
      <c r="J197" s="29"/>
      <c r="K197" s="30" t="s">
        <v>220</v>
      </c>
      <c r="L197" s="31" t="str">
        <f>IF(HP掲載並替!N813=0,"",IF(HP掲載並替!N813=1,HYPERLINK(HP掲載並替!B813,"PDF"),HYPERLINK(HP掲載並替!B813,"外部ページ")))</f>
        <v/>
      </c>
    </row>
    <row r="198" spans="1:12" s="16" customFormat="1" ht="24.9" customHeight="1">
      <c r="A198" s="16">
        <v>3</v>
      </c>
      <c r="B198" s="27" t="s">
        <v>75</v>
      </c>
      <c r="C198" s="28" t="str">
        <f>IF(HP掲載並替!N724=0,"",IF(HP掲載並替!N724=1,HYPERLINK(HP掲載並替!B724,"PDF"),HYPERLINK(HP掲載並替!B724,"外部ページ")))</f>
        <v>PDF</v>
      </c>
      <c r="D198" s="29"/>
      <c r="E198" s="30" t="s">
        <v>1479</v>
      </c>
      <c r="F198" s="28" t="str">
        <f>IF(HP掲載並替!N754=0,"",IF(HP掲載並替!N754=1,HYPERLINK(HP掲載並替!B754,"PDF"),HYPERLINK(HP掲載並替!B754,"外部ページ")))</f>
        <v/>
      </c>
      <c r="G198" s="29"/>
      <c r="H198" s="30" t="s">
        <v>3157</v>
      </c>
      <c r="I198" s="28" t="str">
        <f>IF(HP掲載並替!N784=0,"",IF(HP掲載並替!N784=1,HYPERLINK(HP掲載並替!B784,"PDF"),HYPERLINK(HP掲載並替!B784,"外部ページ")))</f>
        <v>PDF</v>
      </c>
      <c r="J198" s="29"/>
      <c r="K198" s="30" t="s">
        <v>31</v>
      </c>
      <c r="L198" s="31" t="str">
        <f>IF(HP掲載並替!N814=0,"",IF(HP掲載並替!N814=1,HYPERLINK(HP掲載並替!B814,"PDF"),HYPERLINK(HP掲載並替!B814,"外部ページ")))</f>
        <v/>
      </c>
    </row>
    <row r="199" spans="1:12" s="16" customFormat="1" ht="24.9" customHeight="1">
      <c r="A199" s="16">
        <v>4</v>
      </c>
      <c r="B199" s="27" t="s">
        <v>2840</v>
      </c>
      <c r="C199" s="28" t="str">
        <f>IF(HP掲載並替!N725=0,"",IF(HP掲載並替!N725=1,HYPERLINK(HP掲載並替!B725,"PDF"),HYPERLINK(HP掲載並替!B725,"外部ページ")))</f>
        <v/>
      </c>
      <c r="D199" s="29"/>
      <c r="E199" s="30" t="s">
        <v>3071</v>
      </c>
      <c r="F199" s="28" t="str">
        <f>IF(HP掲載並替!N755=0,"",IF(HP掲載並替!N755=1,HYPERLINK(HP掲載並替!B755,"PDF"),HYPERLINK(HP掲載並替!B755,"外部ページ")))</f>
        <v/>
      </c>
      <c r="G199" s="29"/>
      <c r="H199" s="30" t="s">
        <v>2256</v>
      </c>
      <c r="I199" s="28" t="str">
        <f>IF(HP掲載並替!N785=0,"",IF(HP掲載並替!N785=1,HYPERLINK(HP掲載並替!B785,"PDF"),HYPERLINK(HP掲載並替!B785,"外部ページ")))</f>
        <v>外部ページ</v>
      </c>
      <c r="J199" s="29"/>
      <c r="K199" s="30" t="s">
        <v>1494</v>
      </c>
      <c r="L199" s="31" t="str">
        <f>IF(HP掲載並替!N815=0,"",IF(HP掲載並替!N815=1,HYPERLINK(HP掲載並替!B815,"PDF"),HYPERLINK(HP掲載並替!B815,"外部ページ")))</f>
        <v/>
      </c>
    </row>
    <row r="200" spans="1:12" s="16" customFormat="1" ht="24.9" customHeight="1">
      <c r="A200" s="16">
        <v>5</v>
      </c>
      <c r="B200" s="27" t="s">
        <v>212</v>
      </c>
      <c r="C200" s="28" t="str">
        <f>IF(HP掲載並替!N726=0,"",IF(HP掲載並替!N726=1,HYPERLINK(HP掲載並替!B726,"PDF"),HYPERLINK(HP掲載並替!B726,"外部ページ")))</f>
        <v>PDF</v>
      </c>
      <c r="D200" s="29"/>
      <c r="E200" s="30" t="s">
        <v>871</v>
      </c>
      <c r="F200" s="28" t="str">
        <f>IF(HP掲載並替!N756=0,"",IF(HP掲載並替!N756=1,HYPERLINK(HP掲載並替!B756,"PDF"),HYPERLINK(HP掲載並替!B756,"外部ページ")))</f>
        <v/>
      </c>
      <c r="G200" s="29"/>
      <c r="H200" s="30" t="s">
        <v>2843</v>
      </c>
      <c r="I200" s="28" t="str">
        <f>IF(HP掲載並替!N786=0,"",IF(HP掲載並替!N786=1,HYPERLINK(HP掲載並替!B786,"PDF"),HYPERLINK(HP掲載並替!B786,"外部ページ")))</f>
        <v/>
      </c>
      <c r="J200" s="29"/>
      <c r="K200" s="30" t="s">
        <v>698</v>
      </c>
      <c r="L200" s="31" t="str">
        <f>IF(HP掲載並替!N816=0,"",IF(HP掲載並替!N816=1,HYPERLINK(HP掲載並替!B816,"PDF"),HYPERLINK(HP掲載並替!B816,"外部ページ")))</f>
        <v/>
      </c>
    </row>
    <row r="201" spans="1:12" s="16" customFormat="1" ht="24.9" customHeight="1">
      <c r="A201" s="16">
        <v>6</v>
      </c>
      <c r="B201" s="27" t="s">
        <v>597</v>
      </c>
      <c r="C201" s="28" t="str">
        <f>IF(HP掲載並替!N727=0,"",IF(HP掲載並替!N727=1,HYPERLINK(HP掲載並替!B727,"PDF"),HYPERLINK(HP掲載並替!B727,"外部ページ")))</f>
        <v/>
      </c>
      <c r="D201" s="29"/>
      <c r="E201" s="30" t="s">
        <v>959</v>
      </c>
      <c r="F201" s="28" t="str">
        <f>IF(HP掲載並替!N757=0,"",IF(HP掲載並替!N757=1,HYPERLINK(HP掲載並替!B757,"PDF"),HYPERLINK(HP掲載並替!B757,"外部ページ")))</f>
        <v/>
      </c>
      <c r="G201" s="29"/>
      <c r="H201" s="30" t="s">
        <v>537</v>
      </c>
      <c r="I201" s="28" t="str">
        <f>IF(HP掲載並替!N787=0,"",IF(HP掲載並替!N787=1,HYPERLINK(HP掲載並替!B787,"PDF"),HYPERLINK(HP掲載並替!B787,"外部ページ")))</f>
        <v/>
      </c>
      <c r="J201" s="29"/>
      <c r="K201" s="30" t="s">
        <v>697</v>
      </c>
      <c r="L201" s="31" t="str">
        <f>IF(HP掲載並替!N817=0,"",IF(HP掲載並替!N817=1,HYPERLINK(HP掲載並替!B817,"PDF"),HYPERLINK(HP掲載並替!B817,"外部ページ")))</f>
        <v/>
      </c>
    </row>
    <row r="202" spans="1:12" s="16" customFormat="1" ht="24.9" customHeight="1">
      <c r="A202" s="16">
        <v>7</v>
      </c>
      <c r="B202" s="27" t="s">
        <v>1473</v>
      </c>
      <c r="C202" s="28" t="str">
        <f>IF(HP掲載並替!N728=0,"",IF(HP掲載並替!N728=1,HYPERLINK(HP掲載並替!B728,"PDF"),HYPERLINK(HP掲載並替!B728,"外部ページ")))</f>
        <v>PDF</v>
      </c>
      <c r="D202" s="29"/>
      <c r="E202" s="30" t="s">
        <v>2409</v>
      </c>
      <c r="F202" s="28" t="str">
        <f>IF(HP掲載並替!N758=0,"",IF(HP掲載並替!N758=1,HYPERLINK(HP掲載並替!B758,"PDF"),HYPERLINK(HP掲載並替!B758,"外部ページ")))</f>
        <v/>
      </c>
      <c r="G202" s="29"/>
      <c r="H202" s="30" t="s">
        <v>1485</v>
      </c>
      <c r="I202" s="28" t="str">
        <f>IF(HP掲載並替!N788=0,"",IF(HP掲載並替!N788=1,HYPERLINK(HP掲載並替!B788,"PDF"),HYPERLINK(HP掲載並替!B788,"外部ページ")))</f>
        <v/>
      </c>
      <c r="J202" s="29"/>
      <c r="K202" s="30" t="s">
        <v>222</v>
      </c>
      <c r="L202" s="31" t="str">
        <f>IF(HP掲載並替!N818=0,"",IF(HP掲載並替!N818=1,HYPERLINK(HP掲載並替!B818,"PDF"),HYPERLINK(HP掲載並替!B818,"外部ページ")))</f>
        <v>PDF</v>
      </c>
    </row>
    <row r="203" spans="1:12" s="16" customFormat="1" ht="24.9" customHeight="1">
      <c r="A203" s="16">
        <v>8</v>
      </c>
      <c r="B203" s="27" t="s">
        <v>3150</v>
      </c>
      <c r="C203" s="28" t="str">
        <f>IF(HP掲載並替!N729=0,"",IF(HP掲載並替!N729=1,HYPERLINK(HP掲載並替!B729,"PDF"),HYPERLINK(HP掲載並替!B729,"外部ページ")))</f>
        <v/>
      </c>
      <c r="D203" s="29"/>
      <c r="E203" s="30" t="s">
        <v>3154</v>
      </c>
      <c r="F203" s="28" t="str">
        <f>IF(HP掲載並替!N759=0,"",IF(HP掲載並替!N759=1,HYPERLINK(HP掲載並替!B759,"PDF"),HYPERLINK(HP掲載並替!B759,"外部ページ")))</f>
        <v/>
      </c>
      <c r="G203" s="29"/>
      <c r="H203" s="30" t="s">
        <v>217</v>
      </c>
      <c r="I203" s="28" t="str">
        <f>IF(HP掲載並替!N789=0,"",IF(HP掲載並替!N789=1,HYPERLINK(HP掲載並替!B789,"PDF"),HYPERLINK(HP掲載並替!B789,"外部ページ")))</f>
        <v>PDF</v>
      </c>
      <c r="J203" s="29"/>
      <c r="K203" s="30" t="s">
        <v>699</v>
      </c>
      <c r="L203" s="31" t="str">
        <f>IF(HP掲載並替!N819=0,"",IF(HP掲載並替!N819=1,HYPERLINK(HP掲載並替!B819,"PDF"),HYPERLINK(HP掲載並替!B819,"外部ページ")))</f>
        <v>PDF</v>
      </c>
    </row>
    <row r="204" spans="1:12" s="16" customFormat="1" ht="24.9" customHeight="1">
      <c r="A204" s="16">
        <v>9</v>
      </c>
      <c r="B204" s="27" t="s">
        <v>529</v>
      </c>
      <c r="C204" s="28" t="str">
        <f>IF(HP掲載並替!N730=0,"",IF(HP掲載並替!N730=1,HYPERLINK(HP掲載並替!B730,"PDF"),HYPERLINK(HP掲載並替!B730,"外部ページ")))</f>
        <v/>
      </c>
      <c r="D204" s="29"/>
      <c r="E204" s="30" t="s">
        <v>2673</v>
      </c>
      <c r="F204" s="28" t="str">
        <f>IF(HP掲載並替!N760=0,"",IF(HP掲載並替!N760=1,HYPERLINK(HP掲載並替!B760,"PDF"),HYPERLINK(HP掲載並替!B760,"外部ページ")))</f>
        <v/>
      </c>
      <c r="G204" s="29"/>
      <c r="H204" s="30" t="s">
        <v>1486</v>
      </c>
      <c r="I204" s="28" t="str">
        <f>IF(HP掲載並替!N790=0,"",IF(HP掲載並替!N790=1,HYPERLINK(HP掲載並替!B790,"PDF"),HYPERLINK(HP掲載並替!B790,"外部ページ")))</f>
        <v/>
      </c>
      <c r="J204" s="29"/>
      <c r="K204" s="30" t="s">
        <v>79</v>
      </c>
      <c r="L204" s="31" t="str">
        <f>IF(HP掲載並替!N820=0,"",IF(HP掲載並替!N820=1,HYPERLINK(HP掲載並替!B820,"PDF"),HYPERLINK(HP掲載並替!B820,"外部ページ")))</f>
        <v>PDF</v>
      </c>
    </row>
    <row r="205" spans="1:12" s="16" customFormat="1" ht="24.9" customHeight="1">
      <c r="A205" s="16">
        <v>10</v>
      </c>
      <c r="B205" s="27" t="s">
        <v>1474</v>
      </c>
      <c r="C205" s="28" t="str">
        <f>IF(HP掲載並替!N731=0,"",IF(HP掲載並替!N731=1,HYPERLINK(HP掲載並替!B731,"PDF"),HYPERLINK(HP掲載並替!B731,"外部ページ")))</f>
        <v/>
      </c>
      <c r="D205" s="29"/>
      <c r="E205" s="30" t="s">
        <v>2674</v>
      </c>
      <c r="F205" s="28" t="str">
        <f>IF(HP掲載並替!N761=0,"",IF(HP掲載並替!N761=1,HYPERLINK(HP掲載並替!B761,"PDF"),HYPERLINK(HP掲載並替!B761,"外部ページ")))</f>
        <v/>
      </c>
      <c r="G205" s="29"/>
      <c r="H205" s="30" t="s">
        <v>696</v>
      </c>
      <c r="I205" s="28" t="str">
        <f>IF(HP掲載並替!N791=0,"",IF(HP掲載並替!N791=1,HYPERLINK(HP掲載並替!B791,"PDF"),HYPERLINK(HP掲載並替!B791,"外部ページ")))</f>
        <v/>
      </c>
      <c r="J205" s="29"/>
      <c r="K205" s="30" t="s">
        <v>2276</v>
      </c>
      <c r="L205" s="31" t="str">
        <f>IF(HP掲載並替!N821=0,"",IF(HP掲載並替!N821=1,HYPERLINK(HP掲載並替!B821,"PDF"),HYPERLINK(HP掲載並替!B821,"外部ページ")))</f>
        <v>外部ページ</v>
      </c>
    </row>
    <row r="206" spans="1:12" s="16" customFormat="1" ht="24.9" customHeight="1">
      <c r="A206" s="16">
        <v>11</v>
      </c>
      <c r="B206" s="27" t="s">
        <v>2841</v>
      </c>
      <c r="C206" s="28" t="str">
        <f>IF(HP掲載並替!N732=0,"",IF(HP掲載並替!N732=1,HYPERLINK(HP掲載並替!B732,"PDF"),HYPERLINK(HP掲載並替!B732,"外部ページ")))</f>
        <v/>
      </c>
      <c r="D206" s="29"/>
      <c r="E206" s="30" t="s">
        <v>1480</v>
      </c>
      <c r="F206" s="28" t="str">
        <f>IF(HP掲載並替!N762=0,"",IF(HP掲載並替!N762=1,HYPERLINK(HP掲載並替!B762,"PDF"),HYPERLINK(HP掲載並替!B762,"外部ページ")))</f>
        <v/>
      </c>
      <c r="G206" s="29"/>
      <c r="H206" s="30" t="s">
        <v>29</v>
      </c>
      <c r="I206" s="28" t="str">
        <f>IF(HP掲載並替!N792=0,"",IF(HP掲載並替!N792=1,HYPERLINK(HP掲載並替!B792,"PDF"),HYPERLINK(HP掲載並替!B792,"外部ページ")))</f>
        <v/>
      </c>
      <c r="J206" s="29"/>
      <c r="K206" s="30" t="s">
        <v>1495</v>
      </c>
      <c r="L206" s="31" t="str">
        <f>IF(HP掲載並替!N822=0,"",IF(HP掲載並替!N822=1,HYPERLINK(HP掲載並替!B822,"PDF"),HYPERLINK(HP掲載並替!B822,"外部ページ")))</f>
        <v/>
      </c>
    </row>
    <row r="207" spans="1:12" s="16" customFormat="1" ht="24.9" customHeight="1">
      <c r="A207" s="16">
        <v>12</v>
      </c>
      <c r="B207" s="27" t="s">
        <v>28</v>
      </c>
      <c r="C207" s="28" t="str">
        <f>IF(HP掲載並替!N733=0,"",IF(HP掲載並替!N733=1,HYPERLINK(HP掲載並替!B733,"PDF"),HYPERLINK(HP掲載並替!B733,"外部ページ")))</f>
        <v/>
      </c>
      <c r="D207" s="29"/>
      <c r="E207" s="30" t="s">
        <v>76</v>
      </c>
      <c r="F207" s="28" t="str">
        <f>IF(HP掲載並替!N763=0,"",IF(HP掲載並替!N763=1,HYPERLINK(HP掲載並替!B763,"PDF"),HYPERLINK(HP掲載並替!B763,"外部ページ")))</f>
        <v>PDF</v>
      </c>
      <c r="G207" s="29"/>
      <c r="H207" s="30" t="s">
        <v>1487</v>
      </c>
      <c r="I207" s="28" t="str">
        <f>IF(HP掲載並替!N793=0,"",IF(HP掲載並替!N793=1,HYPERLINK(HP掲載並替!B793,"PDF"),HYPERLINK(HP掲載並替!B793,"外部ページ")))</f>
        <v/>
      </c>
      <c r="J207" s="29"/>
      <c r="K207" s="30" t="s">
        <v>276</v>
      </c>
      <c r="L207" s="31" t="str">
        <f>IF(HP掲載並替!N823=0,"",IF(HP掲載並替!N823=1,HYPERLINK(HP掲載並替!B823,"PDF"),HYPERLINK(HP掲載並替!B823,"外部ページ")))</f>
        <v>PDF</v>
      </c>
    </row>
    <row r="208" spans="1:12" s="16" customFormat="1" ht="24.9" customHeight="1">
      <c r="A208" s="16">
        <v>13</v>
      </c>
      <c r="B208" s="27" t="s">
        <v>1475</v>
      </c>
      <c r="C208" s="28" t="str">
        <f>IF(HP掲載並替!N734=0,"",IF(HP掲載並替!N734=1,HYPERLINK(HP掲載並替!B734,"PDF"),HYPERLINK(HP掲載並替!B734,"外部ページ")))</f>
        <v/>
      </c>
      <c r="D208" s="29"/>
      <c r="E208" s="30" t="s">
        <v>2406</v>
      </c>
      <c r="F208" s="28" t="str">
        <f>IF(HP掲載並替!N764=0,"",IF(HP掲載並替!N764=1,HYPERLINK(HP掲載並替!B764,"PDF"),HYPERLINK(HP掲載並替!B764,"外部ページ")))</f>
        <v/>
      </c>
      <c r="G208" s="29"/>
      <c r="H208" s="30" t="s">
        <v>2411</v>
      </c>
      <c r="I208" s="28" t="str">
        <f>IF(HP掲載並替!N794=0,"",IF(HP掲載並替!N794=1,HYPERLINK(HP掲載並替!B794,"PDF"),HYPERLINK(HP掲載並替!B794,"外部ページ")))</f>
        <v/>
      </c>
      <c r="J208" s="29"/>
      <c r="K208" s="30" t="s">
        <v>2413</v>
      </c>
      <c r="L208" s="31" t="str">
        <f>IF(HP掲載並替!N824=0,"",IF(HP掲載並替!N824=1,HYPERLINK(HP掲載並替!B824,"PDF"),HYPERLINK(HP掲載並替!B824,"外部ページ")))</f>
        <v>PDF</v>
      </c>
    </row>
    <row r="209" spans="1:12" s="16" customFormat="1" ht="24.9" customHeight="1">
      <c r="A209" s="16">
        <v>14</v>
      </c>
      <c r="B209" s="27" t="s">
        <v>971</v>
      </c>
      <c r="C209" s="28" t="str">
        <f>IF(HP掲載並替!N735=0,"",IF(HP掲載並替!N735=1,HYPERLINK(HP掲載並替!B735,"PDF"),HYPERLINK(HP掲載並替!B735,"外部ページ")))</f>
        <v/>
      </c>
      <c r="D209" s="29"/>
      <c r="E209" s="30" t="s">
        <v>1089</v>
      </c>
      <c r="F209" s="28" t="str">
        <f>IF(HP掲載並替!N765=0,"",IF(HP掲載並替!N765=1,HYPERLINK(HP掲載並替!B765,"PDF"),HYPERLINK(HP掲載並替!B765,"外部ページ")))</f>
        <v/>
      </c>
      <c r="G209" s="29"/>
      <c r="H209" s="30" t="s">
        <v>1235</v>
      </c>
      <c r="I209" s="28" t="str">
        <f>IF(HP掲載並替!N795=0,"",IF(HP掲載並替!N795=1,HYPERLINK(HP掲載並替!B795,"PDF"),HYPERLINK(HP掲載並替!B795,"外部ページ")))</f>
        <v/>
      </c>
      <c r="J209" s="29"/>
      <c r="K209" s="30" t="s">
        <v>796</v>
      </c>
      <c r="L209" s="31" t="str">
        <f>IF(HP掲載並替!N825=0,"",IF(HP掲載並替!N825=1,HYPERLINK(HP掲載並替!B825,"PDF"),HYPERLINK(HP掲載並替!B825,"外部ページ")))</f>
        <v/>
      </c>
    </row>
    <row r="210" spans="1:12" s="16" customFormat="1" ht="24.9" customHeight="1">
      <c r="A210" s="16">
        <v>15</v>
      </c>
      <c r="B210" s="27" t="s">
        <v>99</v>
      </c>
      <c r="C210" s="28" t="str">
        <f>IF(HP掲載並替!N736=0,"",IF(HP掲載並替!N736=1,HYPERLINK(HP掲載並替!B736,"PDF"),HYPERLINK(HP掲載並替!B736,"外部ページ")))</f>
        <v>PDF</v>
      </c>
      <c r="D210" s="29"/>
      <c r="E210" s="30" t="s">
        <v>48</v>
      </c>
      <c r="F210" s="28" t="str">
        <f>IF(HP掲載並替!N766=0,"",IF(HP掲載並替!N766=1,HYPERLINK(HP掲載並替!B766,"PDF"),HYPERLINK(HP掲載並替!B766,"外部ページ")))</f>
        <v/>
      </c>
      <c r="G210" s="29"/>
      <c r="H210" s="30" t="s">
        <v>1488</v>
      </c>
      <c r="I210" s="28" t="str">
        <f>IF(HP掲載並替!N796=0,"",IF(HP掲載並替!N796=1,HYPERLINK(HP掲載並替!B796,"PDF"),HYPERLINK(HP掲載並替!B796,"外部ページ")))</f>
        <v/>
      </c>
      <c r="J210" s="29"/>
      <c r="K210" s="30" t="s">
        <v>960</v>
      </c>
      <c r="L210" s="31" t="str">
        <f>IF(HP掲載並替!N826=0,"",IF(HP掲載並替!N826=1,HYPERLINK(HP掲載並替!B826,"PDF"),HYPERLINK(HP掲載並替!B826,"外部ページ")))</f>
        <v/>
      </c>
    </row>
    <row r="211" spans="1:12" s="16" customFormat="1" ht="24.9" customHeight="1">
      <c r="A211" s="16">
        <v>16</v>
      </c>
      <c r="B211" s="27" t="s">
        <v>2238</v>
      </c>
      <c r="C211" s="28" t="str">
        <f>IF(HP掲載並替!N737=0,"",IF(HP掲載並替!N737=1,HYPERLINK(HP掲載並替!B737,"PDF"),HYPERLINK(HP掲載並替!B737,"外部ページ")))</f>
        <v>外部ページ</v>
      </c>
      <c r="D211" s="29"/>
      <c r="E211" s="30" t="s">
        <v>1481</v>
      </c>
      <c r="F211" s="28" t="str">
        <f>IF(HP掲載並替!N767=0,"",IF(HP掲載並替!N767=1,HYPERLINK(HP掲載並替!B767,"PDF"),HYPERLINK(HP掲載並替!B767,"外部ページ")))</f>
        <v/>
      </c>
      <c r="G211" s="29"/>
      <c r="H211" s="30" t="s">
        <v>2271</v>
      </c>
      <c r="I211" s="28" t="str">
        <f>IF(HP掲載並替!N797=0,"",IF(HP掲載並替!N797=1,HYPERLINK(HP掲載並替!B797,"PDF"),HYPERLINK(HP掲載並替!B797,"外部ページ")))</f>
        <v>外部ページ</v>
      </c>
      <c r="J211" s="29"/>
      <c r="K211" s="30" t="s">
        <v>2844</v>
      </c>
      <c r="L211" s="31" t="str">
        <f>IF(HP掲載並替!N827=0,"",IF(HP掲載並替!N827=1,HYPERLINK(HP掲載並替!B827,"PDF"),HYPERLINK(HP掲載並替!B827,"外部ページ")))</f>
        <v/>
      </c>
    </row>
    <row r="212" spans="1:12" s="16" customFormat="1" ht="24.9" customHeight="1">
      <c r="A212" s="16">
        <v>17</v>
      </c>
      <c r="B212" s="27" t="s">
        <v>3151</v>
      </c>
      <c r="C212" s="28" t="str">
        <f>IF(HP掲載並替!N738=0,"",IF(HP掲載並替!N738=1,HYPERLINK(HP掲載並替!B738,"PDF"),HYPERLINK(HP掲載並替!B738,"外部ページ")))</f>
        <v>PDF</v>
      </c>
      <c r="D212" s="29"/>
      <c r="E212" s="30" t="s">
        <v>1482</v>
      </c>
      <c r="F212" s="28" t="str">
        <f>IF(HP掲載並替!N768=0,"",IF(HP掲載並替!N768=1,HYPERLINK(HP掲載並替!B768,"PDF"),HYPERLINK(HP掲載並替!B768,"外部ページ")))</f>
        <v/>
      </c>
      <c r="G212" s="29"/>
      <c r="H212" s="30" t="s">
        <v>1489</v>
      </c>
      <c r="I212" s="28" t="str">
        <f>IF(HP掲載並替!N798=0,"",IF(HP掲載並替!N798=1,HYPERLINK(HP掲載並替!B798,"PDF"),HYPERLINK(HP掲載並替!B798,"外部ページ")))</f>
        <v/>
      </c>
      <c r="J212" s="29"/>
      <c r="K212" s="30" t="s">
        <v>878</v>
      </c>
      <c r="L212" s="31" t="str">
        <f>IF(HP掲載並替!N828=0,"",IF(HP掲載並替!N828=1,HYPERLINK(HP掲載並替!B828,"PDF"),HYPERLINK(HP掲載並替!B828,"外部ページ")))</f>
        <v/>
      </c>
    </row>
    <row r="213" spans="1:12" s="16" customFormat="1" ht="24.9" customHeight="1">
      <c r="A213" s="16">
        <v>18</v>
      </c>
      <c r="B213" s="27" t="s">
        <v>3152</v>
      </c>
      <c r="C213" s="28" t="str">
        <f>IF(HP掲載並替!N739=0,"",IF(HP掲載並替!N739=1,HYPERLINK(HP掲載並替!B739,"PDF"),HYPERLINK(HP掲載並替!B739,"外部ページ")))</f>
        <v/>
      </c>
      <c r="D213" s="29"/>
      <c r="E213" s="30" t="s">
        <v>2407</v>
      </c>
      <c r="F213" s="28" t="str">
        <f>IF(HP掲載並替!N769=0,"",IF(HP掲載並替!N769=1,HYPERLINK(HP掲載並替!B769,"PDF"),HYPERLINK(HP掲載並替!B769,"外部ページ")))</f>
        <v>外部ページ</v>
      </c>
      <c r="G213" s="29"/>
      <c r="H213" s="30" t="s">
        <v>3158</v>
      </c>
      <c r="I213" s="28" t="str">
        <f>IF(HP掲載並替!N799=0,"",IF(HP掲載並替!N799=1,HYPERLINK(HP掲載並替!B799,"PDF"),HYPERLINK(HP掲載並替!B799,"外部ページ")))</f>
        <v/>
      </c>
      <c r="J213" s="29"/>
      <c r="K213" s="30" t="s">
        <v>542</v>
      </c>
      <c r="L213" s="31" t="str">
        <f>IF(HP掲載並替!N829=0,"",IF(HP掲載並替!N829=1,HYPERLINK(HP掲載並替!B829,"PDF"),HYPERLINK(HP掲載並替!B829,"外部ページ")))</f>
        <v/>
      </c>
    </row>
    <row r="214" spans="1:12" s="16" customFormat="1" ht="24.9" customHeight="1">
      <c r="A214" s="16">
        <v>19</v>
      </c>
      <c r="B214" s="27" t="s">
        <v>2239</v>
      </c>
      <c r="C214" s="28" t="str">
        <f>IF(HP掲載並替!N740=0,"",IF(HP掲載並替!N740=1,HYPERLINK(HP掲載並替!B740,"PDF"),HYPERLINK(HP掲載並替!B740,"外部ページ")))</f>
        <v>外部ページ</v>
      </c>
      <c r="D214" s="29"/>
      <c r="E214" s="30" t="s">
        <v>1090</v>
      </c>
      <c r="F214" s="28" t="str">
        <f>IF(HP掲載並替!N770=0,"",IF(HP掲載並替!N770=1,HYPERLINK(HP掲載並替!B770,"PDF"),HYPERLINK(HP掲載並替!B770,"外部ページ")))</f>
        <v>PDF</v>
      </c>
      <c r="G214" s="29"/>
      <c r="H214" s="30" t="s">
        <v>1490</v>
      </c>
      <c r="I214" s="28" t="str">
        <f>IF(HP掲載並替!N800=0,"",IF(HP掲載並替!N800=1,HYPERLINK(HP掲載並替!B800,"PDF"),HYPERLINK(HP掲載並替!B800,"外部ページ")))</f>
        <v/>
      </c>
      <c r="J214" s="29"/>
      <c r="K214" s="30" t="s">
        <v>2845</v>
      </c>
      <c r="L214" s="31" t="str">
        <f>IF(HP掲載並替!N830=0,"",IF(HP掲載並替!N830=1,HYPERLINK(HP掲載並替!B830,"PDF"),HYPERLINK(HP掲載並替!B830,"外部ページ")))</f>
        <v>外部ページ</v>
      </c>
    </row>
    <row r="215" spans="1:12" s="16" customFormat="1" ht="24.9" customHeight="1">
      <c r="A215" s="16">
        <v>20</v>
      </c>
      <c r="B215" s="27" t="s">
        <v>869</v>
      </c>
      <c r="C215" s="28" t="str">
        <f>IF(HP掲載並替!N741=0,"",IF(HP掲載並替!N741=1,HYPERLINK(HP掲載並替!B741,"PDF"),HYPERLINK(HP掲載並替!B741,"外部ページ")))</f>
        <v/>
      </c>
      <c r="D215" s="29"/>
      <c r="E215" s="30" t="s">
        <v>1234</v>
      </c>
      <c r="F215" s="28" t="str">
        <f>IF(HP掲載並替!N771=0,"",IF(HP掲載並替!N771=1,HYPERLINK(HP掲載並替!B771,"PDF"),HYPERLINK(HP掲載並替!B771,"外部ページ")))</f>
        <v/>
      </c>
      <c r="G215" s="29"/>
      <c r="H215" s="30" t="s">
        <v>2272</v>
      </c>
      <c r="I215" s="28" t="str">
        <f>IF(HP掲載並替!N801=0,"",IF(HP掲載並替!N801=1,HYPERLINK(HP掲載並替!B801,"PDF"),HYPERLINK(HP掲載並替!B801,"外部ページ")))</f>
        <v>外部ページ</v>
      </c>
      <c r="J215" s="29"/>
      <c r="K215" s="30" t="s">
        <v>77</v>
      </c>
      <c r="L215" s="31" t="str">
        <f>IF(HP掲載並替!N831=0,"",IF(HP掲載並替!N831=1,HYPERLINK(HP掲載並替!B831,"PDF"),HYPERLINK(HP掲載並替!B831,"外部ページ")))</f>
        <v>PDF</v>
      </c>
    </row>
    <row r="216" spans="1:12" s="16" customFormat="1" ht="24.9" customHeight="1">
      <c r="A216" s="16">
        <v>21</v>
      </c>
      <c r="B216" s="27" t="s">
        <v>44</v>
      </c>
      <c r="C216" s="28" t="str">
        <f>IF(HP掲載並替!N742=0,"",IF(HP掲載並替!N742=1,HYPERLINK(HP掲載並替!B742,"PDF"),HYPERLINK(HP掲載並替!B742,"外部ページ")))</f>
        <v/>
      </c>
      <c r="D216" s="29"/>
      <c r="E216" s="30" t="s">
        <v>535</v>
      </c>
      <c r="F216" s="28" t="str">
        <f>IF(HP掲載並替!N772=0,"",IF(HP掲載並替!N772=1,HYPERLINK(HP掲載並替!B772,"PDF"),HYPERLINK(HP掲載並替!B772,"外部ページ")))</f>
        <v/>
      </c>
      <c r="G216" s="29"/>
      <c r="H216" s="30" t="s">
        <v>1491</v>
      </c>
      <c r="I216" s="28" t="str">
        <f>IF(HP掲載並替!N802=0,"",IF(HP掲載並替!N802=1,HYPERLINK(HP掲載並替!B802,"PDF"),HYPERLINK(HP掲載並替!B802,"外部ページ")))</f>
        <v/>
      </c>
      <c r="J216" s="29"/>
      <c r="K216" s="30" t="s">
        <v>2698</v>
      </c>
      <c r="L216" s="31" t="str">
        <f>IF(HP掲載並替!N832=0,"",IF(HP掲載並替!N832=1,HYPERLINK(HP掲載並替!B832,"PDF"),HYPERLINK(HP掲載並替!B832,"外部ページ")))</f>
        <v>PDF</v>
      </c>
    </row>
    <row r="217" spans="1:12" s="16" customFormat="1" ht="24.9" customHeight="1">
      <c r="A217" s="16">
        <v>22</v>
      </c>
      <c r="B217" s="27" t="s">
        <v>693</v>
      </c>
      <c r="C217" s="28" t="str">
        <f>IF(HP掲載並替!N743=0,"",IF(HP掲載並替!N743=1,HYPERLINK(HP掲載並替!B743,"PDF"),HYPERLINK(HP掲載並替!B743,"外部ページ")))</f>
        <v/>
      </c>
      <c r="D217" s="29"/>
      <c r="E217" s="30" t="s">
        <v>1483</v>
      </c>
      <c r="F217" s="28" t="str">
        <f>IF(HP掲載並替!N773=0,"",IF(HP掲載並替!N773=1,HYPERLINK(HP掲載並替!B773,"PDF"),HYPERLINK(HP掲載並替!B773,"外部ページ")))</f>
        <v/>
      </c>
      <c r="G217" s="29"/>
      <c r="H217" s="30" t="s">
        <v>47</v>
      </c>
      <c r="I217" s="28" t="str">
        <f>IF(HP掲載並替!N803=0,"",IF(HP掲載並替!N803=1,HYPERLINK(HP掲載並替!B803,"PDF"),HYPERLINK(HP掲載並替!B803,"外部ページ")))</f>
        <v/>
      </c>
      <c r="J217" s="29"/>
      <c r="K217" s="30" t="s">
        <v>78</v>
      </c>
      <c r="L217" s="31" t="str">
        <f>IF(HP掲載並替!N833=0,"",IF(HP掲載並替!N833=1,HYPERLINK(HP掲載並替!B833,"PDF"),HYPERLINK(HP掲載並替!B833,"外部ページ")))</f>
        <v>PDF</v>
      </c>
    </row>
    <row r="218" spans="1:12" s="16" customFormat="1" ht="24.9" customHeight="1">
      <c r="A218" s="16">
        <v>23</v>
      </c>
      <c r="B218" s="27" t="s">
        <v>2774</v>
      </c>
      <c r="C218" s="28" t="str">
        <f>IF(HP掲載並替!N744=0,"",IF(HP掲載並替!N744=1,HYPERLINK(HP掲載並替!B744,"PDF"),HYPERLINK(HP掲載並替!B744,"外部ページ")))</f>
        <v/>
      </c>
      <c r="D218" s="29"/>
      <c r="E218" s="30" t="s">
        <v>694</v>
      </c>
      <c r="F218" s="28" t="str">
        <f>IF(HP掲載並替!N774=0,"",IF(HP掲載並替!N774=1,HYPERLINK(HP掲載並替!B774,"PDF"),HYPERLINK(HP掲載並替!B774,"外部ページ")))</f>
        <v/>
      </c>
      <c r="G218" s="29"/>
      <c r="H218" s="30" t="s">
        <v>1492</v>
      </c>
      <c r="I218" s="28" t="str">
        <f>IF(HP掲載並替!N804=0,"",IF(HP掲載並替!N804=1,HYPERLINK(HP掲載並替!B804,"PDF"),HYPERLINK(HP掲載並替!B804,"外部ページ")))</f>
        <v/>
      </c>
      <c r="J218" s="29"/>
      <c r="K218" s="30" t="s">
        <v>3307</v>
      </c>
      <c r="L218" s="31" t="str">
        <f>IF(HP掲載並替!N834=0,"",IF(HP掲載並替!N834=1,HYPERLINK(HP掲載並替!B834,"PDF"),HYPERLINK(HP掲載並替!B834,"外部ページ")))</f>
        <v/>
      </c>
    </row>
    <row r="219" spans="1:12" s="16" customFormat="1" ht="24.9" customHeight="1">
      <c r="A219" s="16">
        <v>24</v>
      </c>
      <c r="B219" s="27" t="s">
        <v>1476</v>
      </c>
      <c r="C219" s="28" t="str">
        <f>IF(HP掲載並替!N745=0,"",IF(HP掲載並替!N745=1,HYPERLINK(HP掲載並替!B745,"PDF"),HYPERLINK(HP掲載並替!B745,"外部ページ")))</f>
        <v/>
      </c>
      <c r="D219" s="29"/>
      <c r="E219" s="30" t="s">
        <v>695</v>
      </c>
      <c r="F219" s="28" t="str">
        <f>IF(HP掲載並替!N775=0,"",IF(HP掲載並替!N775=1,HYPERLINK(HP掲載並替!B775,"PDF"),HYPERLINK(HP掲載並替!B775,"外部ページ")))</f>
        <v/>
      </c>
      <c r="G219" s="29"/>
      <c r="H219" s="30" t="s">
        <v>2273</v>
      </c>
      <c r="I219" s="28" t="str">
        <f>IF(HP掲載並替!N805=0,"",IF(HP掲載並替!N805=1,HYPERLINK(HP掲載並替!B805,"PDF"),HYPERLINK(HP掲載並替!B805,"外部ページ")))</f>
        <v>外部ページ</v>
      </c>
      <c r="J219" s="29"/>
      <c r="K219" s="30" t="s">
        <v>1496</v>
      </c>
      <c r="L219" s="31" t="str">
        <f>IF(HP掲載並替!N835=0,"",IF(HP掲載並替!N835=1,HYPERLINK(HP掲載並替!B835,"PDF"),HYPERLINK(HP掲載並替!B835,"外部ページ")))</f>
        <v/>
      </c>
    </row>
    <row r="220" spans="1:12" s="16" customFormat="1" ht="24.9" customHeight="1">
      <c r="A220" s="16">
        <v>25</v>
      </c>
      <c r="B220" s="27" t="s">
        <v>1088</v>
      </c>
      <c r="C220" s="28" t="str">
        <f>IF(HP掲載並替!N746=0,"",IF(HP掲載並替!N746=1,HYPERLINK(HP掲載並替!B746,"PDF"),HYPERLINK(HP掲載並替!B746,"外部ページ")))</f>
        <v/>
      </c>
      <c r="D220" s="29"/>
      <c r="E220" s="30" t="s">
        <v>138</v>
      </c>
      <c r="F220" s="28" t="str">
        <f>IF(HP掲載並替!N776=0,"",IF(HP掲載並替!N776=1,HYPERLINK(HP掲載並替!B776,"PDF"),HYPERLINK(HP掲載並替!B776,"外部ページ")))</f>
        <v/>
      </c>
      <c r="G220" s="29"/>
      <c r="H220" s="30" t="s">
        <v>30</v>
      </c>
      <c r="I220" s="28" t="str">
        <f>IF(HP掲載並替!N806=0,"",IF(HP掲載並替!N806=1,HYPERLINK(HP掲載並替!B806,"PDF"),HYPERLINK(HP掲載並替!B806,"外部ページ")))</f>
        <v/>
      </c>
      <c r="J220" s="29"/>
      <c r="K220" s="30" t="s">
        <v>2846</v>
      </c>
      <c r="L220" s="31" t="str">
        <f>IF(HP掲載並替!N836=0,"",IF(HP掲載並替!N836=1,HYPERLINK(HP掲載並替!B836,"PDF"),HYPERLINK(HP掲載並替!B836,"外部ページ")))</f>
        <v/>
      </c>
    </row>
    <row r="221" spans="1:12" s="16" customFormat="1" ht="24.9" customHeight="1">
      <c r="A221" s="16">
        <v>26</v>
      </c>
      <c r="B221" s="27" t="s">
        <v>1477</v>
      </c>
      <c r="C221" s="28" t="str">
        <f>IF(HP掲載並替!N747=0,"",IF(HP掲載並替!N747=1,HYPERLINK(HP掲載並替!B747,"PDF"),HYPERLINK(HP掲載並替!B747,"外部ページ")))</f>
        <v/>
      </c>
      <c r="D221" s="29"/>
      <c r="E221" s="30" t="s">
        <v>2255</v>
      </c>
      <c r="F221" s="28" t="str">
        <f>IF(HP掲載並替!N777=0,"",IF(HP掲載並替!N777=1,HYPERLINK(HP掲載並替!B777,"PDF"),HYPERLINK(HP掲載並替!B777,"外部ページ")))</f>
        <v>外部ページ</v>
      </c>
      <c r="G221" s="29"/>
      <c r="H221" s="30" t="s">
        <v>3159</v>
      </c>
      <c r="I221" s="28" t="str">
        <f>IF(HP掲載並替!N807=0,"",IF(HP掲載並替!N807=1,HYPERLINK(HP掲載並替!B807,"PDF"),HYPERLINK(HP掲載並替!B807,"外部ページ")))</f>
        <v/>
      </c>
      <c r="J221" s="29"/>
      <c r="K221" s="30" t="s">
        <v>2297</v>
      </c>
      <c r="L221" s="31" t="str">
        <f>IF(HP掲載並替!N837=0,"",IF(HP掲載並替!N837=1,HYPERLINK(HP掲載並替!B837,"PDF"),HYPERLINK(HP掲載並替!B837,"外部ページ")))</f>
        <v>外部ページ</v>
      </c>
    </row>
    <row r="222" spans="1:12" s="16" customFormat="1" ht="24.9" customHeight="1">
      <c r="A222" s="16">
        <v>27</v>
      </c>
      <c r="B222" s="27" t="s">
        <v>2672</v>
      </c>
      <c r="C222" s="28" t="str">
        <f>IF(HP掲載並替!N748=0,"",IF(HP掲載並替!N748=1,HYPERLINK(HP掲載並替!B748,"PDF"),HYPERLINK(HP掲載並替!B748,"外部ページ")))</f>
        <v/>
      </c>
      <c r="D222" s="29"/>
      <c r="E222" s="30" t="s">
        <v>303</v>
      </c>
      <c r="F222" s="28" t="str">
        <f>IF(HP掲載並替!N778=0,"",IF(HP掲載並替!N778=1,HYPERLINK(HP掲載並替!B778,"PDF"),HYPERLINK(HP掲載並替!B778,"外部ページ")))</f>
        <v/>
      </c>
      <c r="G222" s="29"/>
      <c r="H222" s="30" t="s">
        <v>3160</v>
      </c>
      <c r="I222" s="28" t="str">
        <f>IF(HP掲載並替!N808=0,"",IF(HP掲載並替!N808=1,HYPERLINK(HP掲載並替!B808,"PDF"),HYPERLINK(HP掲載並替!B808,"外部ページ")))</f>
        <v/>
      </c>
      <c r="J222" s="29"/>
      <c r="K222" s="30" t="s">
        <v>2415</v>
      </c>
      <c r="L222" s="31" t="str">
        <f>IF(HP掲載並替!N838=0,"",IF(HP掲載並替!N838=1,HYPERLINK(HP掲載並替!B838,"PDF"),HYPERLINK(HP掲載並替!B838,"外部ページ")))</f>
        <v/>
      </c>
    </row>
    <row r="223" spans="1:12" s="16" customFormat="1" ht="24.9" customHeight="1">
      <c r="A223" s="16">
        <v>28</v>
      </c>
      <c r="B223" s="27" t="s">
        <v>1478</v>
      </c>
      <c r="C223" s="28" t="str">
        <f>IF(HP掲載並替!N749=0,"",IF(HP掲載並替!N749=1,HYPERLINK(HP掲載並替!B749,"PDF"),HYPERLINK(HP掲載並替!B749,"外部ページ")))</f>
        <v/>
      </c>
      <c r="D223" s="29"/>
      <c r="E223" s="30" t="s">
        <v>1484</v>
      </c>
      <c r="F223" s="28" t="str">
        <f>IF(HP掲載並替!N779=0,"",IF(HP掲載並替!N779=1,HYPERLINK(HP掲載並替!B779,"PDF"),HYPERLINK(HP掲載並替!B779,"外部ページ")))</f>
        <v/>
      </c>
      <c r="G223" s="29"/>
      <c r="H223" s="30" t="s">
        <v>1493</v>
      </c>
      <c r="I223" s="28" t="str">
        <f>IF(HP掲載並替!N809=0,"",IF(HP掲載並替!N809=1,HYPERLINK(HP掲載並替!B809,"PDF"),HYPERLINK(HP掲載並替!B809,"外部ページ")))</f>
        <v/>
      </c>
      <c r="J223" s="29"/>
      <c r="K223" s="30" t="s">
        <v>1497</v>
      </c>
      <c r="L223" s="31" t="str">
        <f>IF(HP掲載並替!N839=0,"",IF(HP掲載並替!N839=1,HYPERLINK(HP掲載並替!B839,"PDF"),HYPERLINK(HP掲載並替!B839,"外部ページ")))</f>
        <v/>
      </c>
    </row>
    <row r="224" spans="1:12" s="16" customFormat="1" ht="24.9" customHeight="1">
      <c r="A224" s="16">
        <v>29</v>
      </c>
      <c r="B224" s="27" t="s">
        <v>958</v>
      </c>
      <c r="C224" s="28" t="str">
        <f>IF(HP掲載並替!N750=0,"",IF(HP掲載並替!N750=1,HYPERLINK(HP掲載並替!B750,"PDF"),HYPERLINK(HP掲載並替!B750,"外部ページ")))</f>
        <v/>
      </c>
      <c r="D224" s="29"/>
      <c r="E224" s="30" t="s">
        <v>3155</v>
      </c>
      <c r="F224" s="28" t="str">
        <f>IF(HP掲載並替!N780=0,"",IF(HP掲載並替!N780=1,HYPERLINK(HP掲載並替!B780,"PDF"),HYPERLINK(HP掲載並替!B780,"外部ページ")))</f>
        <v/>
      </c>
      <c r="G224" s="29"/>
      <c r="H224" s="30" t="s">
        <v>2274</v>
      </c>
      <c r="I224" s="28" t="str">
        <f>IF(HP掲載並替!N810=0,"",IF(HP掲載並替!N810=1,HYPERLINK(HP掲載並替!B810,"PDF"),HYPERLINK(HP掲載並替!B810,"外部ページ")))</f>
        <v>外部ページ</v>
      </c>
      <c r="J224" s="29"/>
      <c r="K224" s="30" t="s">
        <v>543</v>
      </c>
      <c r="L224" s="31" t="str">
        <f>IF(HP掲載並替!N840=0,"",IF(HP掲載並替!N840=1,HYPERLINK(HP掲載並替!B840,"PDF"),HYPERLINK(HP掲載並替!B840,"外部ページ")))</f>
        <v>PDF</v>
      </c>
    </row>
    <row r="225" spans="1:12" s="16" customFormat="1" ht="24.9" customHeight="1">
      <c r="A225" s="16">
        <v>30</v>
      </c>
      <c r="B225" s="27" t="s">
        <v>2842</v>
      </c>
      <c r="C225" s="28" t="str">
        <f>IF(HP掲載並替!N751=0,"",IF(HP掲載並替!N751=1,HYPERLINK(HP掲載並替!B751,"PDF"),HYPERLINK(HP掲載並替!B751,"外部ページ")))</f>
        <v/>
      </c>
      <c r="D225" s="29"/>
      <c r="E225" s="30" t="s">
        <v>875</v>
      </c>
      <c r="F225" s="28" t="str">
        <f>IF(HP掲載並替!N781=0,"",IF(HP掲載並替!N781=1,HYPERLINK(HP掲載並替!B781,"PDF"),HYPERLINK(HP掲載並替!B781,"外部ページ")))</f>
        <v/>
      </c>
      <c r="G225" s="29"/>
      <c r="H225" s="30" t="s">
        <v>2275</v>
      </c>
      <c r="I225" s="28" t="str">
        <f>IF(HP掲載並替!N811=0,"",IF(HP掲載並替!N811=1,HYPERLINK(HP掲載並替!B811,"PDF"),HYPERLINK(HP掲載並替!B811,"外部ページ")))</f>
        <v>外部ページ</v>
      </c>
      <c r="J225" s="29"/>
      <c r="K225" s="30" t="s">
        <v>80</v>
      </c>
      <c r="L225" s="31" t="str">
        <f>IF(HP掲載並替!N841=0,"",IF(HP掲載並替!N841=1,HYPERLINK(HP掲載並替!B841,"PDF"),HYPERLINK(HP掲載並替!B841,"外部ページ")))</f>
        <v>PDF</v>
      </c>
    </row>
    <row r="226" spans="1:12" s="16" customFormat="1" ht="9.75" customHeight="1">
      <c r="B226" s="32"/>
      <c r="C226" s="33"/>
      <c r="D226" s="34"/>
      <c r="E226" s="35"/>
      <c r="F226" s="33"/>
      <c r="G226" s="34"/>
      <c r="H226" s="35"/>
      <c r="I226" s="33"/>
      <c r="J226" s="34"/>
      <c r="K226" s="35"/>
      <c r="L226" s="36"/>
    </row>
    <row r="227" spans="1:12" s="17" customFormat="1" ht="12" hidden="1" customHeight="1">
      <c r="B227" s="37">
        <v>841</v>
      </c>
      <c r="C227" s="28"/>
      <c r="D227" s="38"/>
      <c r="E227" s="39">
        <v>871</v>
      </c>
      <c r="F227" s="28"/>
      <c r="G227" s="38"/>
      <c r="H227" s="39">
        <v>901</v>
      </c>
      <c r="I227" s="28"/>
      <c r="J227" s="38"/>
      <c r="K227" s="39">
        <v>931</v>
      </c>
      <c r="L227" s="31"/>
    </row>
    <row r="228" spans="1:12" s="16" customFormat="1" ht="24.9" customHeight="1">
      <c r="A228" s="16">
        <v>1</v>
      </c>
      <c r="B228" s="22" t="s">
        <v>1498</v>
      </c>
      <c r="C228" s="23" t="str">
        <f>IF(HP掲載並替!N842=0,"",IF(HP掲載並替!N842=1,HYPERLINK(HP掲載並替!B842,"PDF"),HYPERLINK(HP掲載並替!B842,"外部ページ")))</f>
        <v/>
      </c>
      <c r="D228" s="24"/>
      <c r="E228" s="25" t="s">
        <v>1091</v>
      </c>
      <c r="F228" s="23" t="str">
        <f>IF(HP掲載並替!N872=0,"",IF(HP掲載並替!N872=1,HYPERLINK(HP掲載並替!B872,"PDF"),HYPERLINK(HP掲載並替!B872,"外部ページ")))</f>
        <v>PDF</v>
      </c>
      <c r="G228" s="24"/>
      <c r="H228" s="25" t="s">
        <v>599</v>
      </c>
      <c r="I228" s="23" t="str">
        <f>IF(HP掲載並替!N902=0,"",IF(HP掲載並替!N902=1,HYPERLINK(HP掲載並替!B902,"PDF"),HYPERLINK(HP掲載並替!B902,"外部ページ")))</f>
        <v>PDF</v>
      </c>
      <c r="J228" s="24"/>
      <c r="K228" s="25" t="s">
        <v>1095</v>
      </c>
      <c r="L228" s="26" t="str">
        <f>IF(HP掲載並替!N932=0,"",IF(HP掲載並替!N932=1,HYPERLINK(HP掲載並替!B932,"PDF"),HYPERLINK(HP掲載並替!B932,"外部ページ")))</f>
        <v/>
      </c>
    </row>
    <row r="229" spans="1:12" s="16" customFormat="1" ht="24.9" customHeight="1">
      <c r="A229" s="16">
        <v>2</v>
      </c>
      <c r="B229" s="27" t="s">
        <v>81</v>
      </c>
      <c r="C229" s="28" t="str">
        <f>IF(HP掲載並替!N843=0,"",IF(HP掲載並替!N843=1,HYPERLINK(HP掲載並替!B843,"PDF"),HYPERLINK(HP掲載並替!B843,"外部ページ")))</f>
        <v>PDF</v>
      </c>
      <c r="D229" s="29"/>
      <c r="E229" s="30" t="s">
        <v>324</v>
      </c>
      <c r="F229" s="28" t="str">
        <f>IF(HP掲載並替!N873=0,"",IF(HP掲載並替!N873=1,HYPERLINK(HP掲載並替!B873,"PDF"),HYPERLINK(HP掲載並替!B873,"外部ページ")))</f>
        <v>PDF</v>
      </c>
      <c r="G229" s="29"/>
      <c r="H229" s="30" t="s">
        <v>551</v>
      </c>
      <c r="I229" s="28" t="str">
        <f>IF(HP掲載並替!N903=0,"",IF(HP掲載並替!N903=1,HYPERLINK(HP掲載並替!B903,"PDF"),HYPERLINK(HP掲載並替!B903,"外部ページ")))</f>
        <v/>
      </c>
      <c r="J229" s="29"/>
      <c r="K229" s="30" t="s">
        <v>305</v>
      </c>
      <c r="L229" s="31" t="str">
        <f>IF(HP掲載並替!N933=0,"",IF(HP掲載並替!N933=1,HYPERLINK(HP掲載並替!B933,"PDF"),HYPERLINK(HP掲載並替!B933,"外部ページ")))</f>
        <v/>
      </c>
    </row>
    <row r="230" spans="1:12" s="16" customFormat="1" ht="24.9" customHeight="1">
      <c r="A230" s="16">
        <v>3</v>
      </c>
      <c r="B230" s="27" t="s">
        <v>82</v>
      </c>
      <c r="C230" s="28" t="str">
        <f>IF(HP掲載並替!N844=0,"",IF(HP掲載並替!N844=1,HYPERLINK(HP掲載並替!B844,"PDF"),HYPERLINK(HP掲載並替!B844,"外部ページ")))</f>
        <v>PDF</v>
      </c>
      <c r="D230" s="29"/>
      <c r="E230" s="30" t="s">
        <v>3163</v>
      </c>
      <c r="F230" s="28" t="str">
        <f>IF(HP掲載並替!N874=0,"",IF(HP掲載並替!N874=1,HYPERLINK(HP掲載並替!B874,"PDF"),HYPERLINK(HP掲載並替!B874,"外部ページ")))</f>
        <v/>
      </c>
      <c r="G230" s="29"/>
      <c r="H230" s="30" t="s">
        <v>2677</v>
      </c>
      <c r="I230" s="28" t="str">
        <f>IF(HP掲載並替!N904=0,"",IF(HP掲載並替!N904=1,HYPERLINK(HP掲載並替!B904,"PDF"),HYPERLINK(HP掲載並替!B904,"外部ページ")))</f>
        <v/>
      </c>
      <c r="J230" s="29"/>
      <c r="K230" s="30" t="s">
        <v>84</v>
      </c>
      <c r="L230" s="31" t="str">
        <f>IF(HP掲載並替!N934=0,"",IF(HP掲載並替!N934=1,HYPERLINK(HP掲載並替!B934,"PDF"),HYPERLINK(HP掲載並替!B934,"外部ページ")))</f>
        <v>PDF</v>
      </c>
    </row>
    <row r="231" spans="1:12" s="16" customFormat="1" ht="24.9" customHeight="1">
      <c r="A231" s="16">
        <v>4</v>
      </c>
      <c r="B231" s="27" t="s">
        <v>1499</v>
      </c>
      <c r="C231" s="28" t="str">
        <f>IF(HP掲載並替!N845=0,"",IF(HP掲載並替!N845=1,HYPERLINK(HP掲載並替!B845,"PDF"),HYPERLINK(HP掲載並替!B845,"外部ページ")))</f>
        <v/>
      </c>
      <c r="D231" s="29"/>
      <c r="E231" s="30" t="s">
        <v>142</v>
      </c>
      <c r="F231" s="28" t="str">
        <f>IF(HP掲載並替!N875=0,"",IF(HP掲載並替!N875=1,HYPERLINK(HP掲載並替!B875,"PDF"),HYPERLINK(HP掲載並替!B875,"外部ページ")))</f>
        <v/>
      </c>
      <c r="G231" s="29"/>
      <c r="H231" s="30" t="s">
        <v>2678</v>
      </c>
      <c r="I231" s="28" t="str">
        <f>IF(HP掲載並替!N905=0,"",IF(HP掲載並替!N905=1,HYPERLINK(HP掲載並替!B905,"PDF"),HYPERLINK(HP掲載並替!B905,"外部ページ")))</f>
        <v/>
      </c>
      <c r="J231" s="29"/>
      <c r="K231" s="30" t="s">
        <v>3170</v>
      </c>
      <c r="L231" s="31" t="str">
        <f>IF(HP掲載並替!N935=0,"",IF(HP掲載並替!N935=1,HYPERLINK(HP掲載並替!B935,"PDF"),HYPERLINK(HP掲載並替!B935,"外部ページ")))</f>
        <v/>
      </c>
    </row>
    <row r="232" spans="1:12" s="16" customFormat="1" ht="24.9" customHeight="1">
      <c r="A232" s="16">
        <v>5</v>
      </c>
      <c r="B232" s="27" t="s">
        <v>2416</v>
      </c>
      <c r="C232" s="28" t="str">
        <f>IF(HP掲載並替!N846=0,"",IF(HP掲載並替!N846=1,HYPERLINK(HP掲載並替!B846,"PDF"),HYPERLINK(HP掲載並替!B846,"外部ページ")))</f>
        <v/>
      </c>
      <c r="D232" s="29"/>
      <c r="E232" s="30" t="s">
        <v>703</v>
      </c>
      <c r="F232" s="28" t="str">
        <f>IF(HP掲載並替!N876=0,"",IF(HP掲載並替!N876=1,HYPERLINK(HP掲載並替!B876,"PDF"),HYPERLINK(HP掲載並替!B876,"外部ページ")))</f>
        <v/>
      </c>
      <c r="G232" s="29"/>
      <c r="H232" s="30" t="s">
        <v>2424</v>
      </c>
      <c r="I232" s="28" t="str">
        <f>IF(HP掲載並替!N906=0,"",IF(HP掲載並替!N906=1,HYPERLINK(HP掲載並替!B906,"PDF"),HYPERLINK(HP掲載並替!B906,"外部ページ")))</f>
        <v/>
      </c>
      <c r="J232" s="29"/>
      <c r="K232" s="30" t="s">
        <v>704</v>
      </c>
      <c r="L232" s="31" t="str">
        <f>IF(HP掲載並替!N936=0,"",IF(HP掲載並替!N936=1,HYPERLINK(HP掲載並替!B936,"PDF"),HYPERLINK(HP掲載並替!B936,"外部ページ")))</f>
        <v>PDF</v>
      </c>
    </row>
    <row r="233" spans="1:12" s="16" customFormat="1" ht="24.9" customHeight="1">
      <c r="A233" s="16">
        <v>6</v>
      </c>
      <c r="B233" s="27" t="s">
        <v>700</v>
      </c>
      <c r="C233" s="28" t="str">
        <f>IF(HP掲載並替!N847=0,"",IF(HP掲載並替!N847=1,HYPERLINK(HP掲載並替!B847,"PDF"),HYPERLINK(HP掲載並替!B847,"外部ページ")))</f>
        <v/>
      </c>
      <c r="D233" s="29"/>
      <c r="E233" s="30" t="s">
        <v>3164</v>
      </c>
      <c r="F233" s="28" t="str">
        <f>IF(HP掲載並替!N877=0,"",IF(HP掲載並替!N877=1,HYPERLINK(HP掲載並替!B877,"PDF"),HYPERLINK(HP掲載並替!B877,"外部ページ")))</f>
        <v>外部ページ</v>
      </c>
      <c r="G233" s="29"/>
      <c r="H233" s="30" t="s">
        <v>2679</v>
      </c>
      <c r="I233" s="28" t="str">
        <f>IF(HP掲載並替!N907=0,"",IF(HP掲載並替!N907=1,HYPERLINK(HP掲載並替!B907,"PDF"),HYPERLINK(HP掲載並替!B907,"外部ページ")))</f>
        <v>PDF</v>
      </c>
      <c r="J233" s="29"/>
      <c r="K233" s="30" t="s">
        <v>1507</v>
      </c>
      <c r="L233" s="31" t="str">
        <f>IF(HP掲載並替!N937=0,"",IF(HP掲載並替!N937=1,HYPERLINK(HP掲載並替!B937,"PDF"),HYPERLINK(HP掲載並替!B937,"外部ページ")))</f>
        <v/>
      </c>
    </row>
    <row r="234" spans="1:12" s="16" customFormat="1" ht="24.9" customHeight="1">
      <c r="A234" s="16">
        <v>7</v>
      </c>
      <c r="B234" s="27" t="s">
        <v>323</v>
      </c>
      <c r="C234" s="28" t="str">
        <f>IF(HP掲載並替!N848=0,"",IF(HP掲載並替!N848=1,HYPERLINK(HP掲載並替!B848,"PDF"),HYPERLINK(HP掲載並替!B848,"外部ページ")))</f>
        <v/>
      </c>
      <c r="D234" s="29"/>
      <c r="E234" s="30" t="s">
        <v>325</v>
      </c>
      <c r="F234" s="28" t="str">
        <f>IF(HP掲載並替!N878=0,"",IF(HP掲載並替!N878=1,HYPERLINK(HP掲載並替!B878,"PDF"),HYPERLINK(HP掲載並替!B878,"外部ページ")))</f>
        <v>PDF</v>
      </c>
      <c r="G234" s="29"/>
      <c r="H234" s="30" t="s">
        <v>3304</v>
      </c>
      <c r="I234" s="28" t="str">
        <f>IF(HP掲載並替!N908=0,"",IF(HP掲載並替!N908=1,HYPERLINK(HP掲載並替!B908,"PDF"),HYPERLINK(HP掲載並替!B908,"外部ページ")))</f>
        <v>PDF</v>
      </c>
      <c r="J234" s="29"/>
      <c r="K234" s="30" t="s">
        <v>601</v>
      </c>
      <c r="L234" s="31" t="str">
        <f>IF(HP掲載並替!N938=0,"",IF(HP掲載並替!N938=1,HYPERLINK(HP掲載並替!B938,"PDF"),HYPERLINK(HP掲載並替!B938,"外部ページ")))</f>
        <v/>
      </c>
    </row>
    <row r="235" spans="1:12" s="16" customFormat="1" ht="24.9" customHeight="1">
      <c r="A235" s="16">
        <v>8</v>
      </c>
      <c r="B235" s="27" t="s">
        <v>2298</v>
      </c>
      <c r="C235" s="28" t="str">
        <f>IF(HP掲載並替!N849=0,"",IF(HP掲載並替!N849=1,HYPERLINK(HP掲載並替!B849,"PDF"),HYPERLINK(HP掲載並替!B849,"外部ページ")))</f>
        <v>外部ページ</v>
      </c>
      <c r="D235" s="29"/>
      <c r="E235" s="30" t="s">
        <v>883</v>
      </c>
      <c r="F235" s="28" t="str">
        <f>IF(HP掲載並替!N879=0,"",IF(HP掲載並替!N879=1,HYPERLINK(HP掲載並替!B879,"PDF"),HYPERLINK(HP掲載並替!B879,"外部ページ")))</f>
        <v/>
      </c>
      <c r="G235" s="29"/>
      <c r="H235" s="30" t="s">
        <v>2850</v>
      </c>
      <c r="I235" s="28" t="str">
        <f>IF(HP掲載並替!N909=0,"",IF(HP掲載並替!N909=1,HYPERLINK(HP掲載並替!B909,"PDF"),HYPERLINK(HP掲載並替!B909,"外部ページ")))</f>
        <v/>
      </c>
      <c r="J235" s="29"/>
      <c r="K235" s="30" t="s">
        <v>2691</v>
      </c>
      <c r="L235" s="31" t="str">
        <f>IF(HP掲載並替!N939=0,"",IF(HP掲載並替!N939=1,HYPERLINK(HP掲載並替!B939,"PDF"),HYPERLINK(HP掲載並替!B939,"外部ページ")))</f>
        <v/>
      </c>
    </row>
    <row r="236" spans="1:12" s="16" customFormat="1" ht="24.9" customHeight="1">
      <c r="A236" s="16">
        <v>9</v>
      </c>
      <c r="B236" s="27" t="s">
        <v>1500</v>
      </c>
      <c r="C236" s="28" t="str">
        <f>IF(HP掲載並替!N850=0,"",IF(HP掲載並替!N850=1,HYPERLINK(HP掲載並替!B850,"PDF"),HYPERLINK(HP掲載並替!B850,"外部ページ")))</f>
        <v/>
      </c>
      <c r="D236" s="29"/>
      <c r="E236" s="30" t="s">
        <v>2419</v>
      </c>
      <c r="F236" s="28" t="str">
        <f>IF(HP掲載並替!N880=0,"",IF(HP掲載並替!N880=1,HYPERLINK(HP掲載並替!B880,"PDF"),HYPERLINK(HP掲載並替!B880,"外部ページ")))</f>
        <v/>
      </c>
      <c r="G236" s="29"/>
      <c r="H236" s="30" t="s">
        <v>1093</v>
      </c>
      <c r="I236" s="28" t="str">
        <f>IF(HP掲載並替!N910=0,"",IF(HP掲載並替!N910=1,HYPERLINK(HP掲載並替!B910,"PDF"),HYPERLINK(HP掲載並替!B910,"外部ページ")))</f>
        <v/>
      </c>
      <c r="J236" s="29"/>
      <c r="K236" s="30" t="s">
        <v>3171</v>
      </c>
      <c r="L236" s="31" t="str">
        <f>IF(HP掲載並替!N940=0,"",IF(HP掲載並替!N940=1,HYPERLINK(HP掲載並替!B940,"PDF"),HYPERLINK(HP掲載並替!B940,"外部ページ")))</f>
        <v/>
      </c>
    </row>
    <row r="237" spans="1:12" s="16" customFormat="1" ht="24.9" customHeight="1">
      <c r="A237" s="16">
        <v>10</v>
      </c>
      <c r="B237" s="27" t="s">
        <v>2299</v>
      </c>
      <c r="C237" s="28" t="str">
        <f>IF(HP掲載並替!N851=0,"",IF(HP掲載並替!N851=1,HYPERLINK(HP掲載並替!B851,"PDF"),HYPERLINK(HP掲載並替!B851,"外部ページ")))</f>
        <v>外部ページ</v>
      </c>
      <c r="D237" s="29"/>
      <c r="E237" s="30" t="s">
        <v>885</v>
      </c>
      <c r="F237" s="28" t="str">
        <f>IF(HP掲載並替!N881=0,"",IF(HP掲載並替!N881=1,HYPERLINK(HP掲載並替!B881,"PDF"),HYPERLINK(HP掲載並替!B881,"外部ページ")))</f>
        <v/>
      </c>
      <c r="G237" s="29"/>
      <c r="H237" s="30" t="s">
        <v>600</v>
      </c>
      <c r="I237" s="28" t="str">
        <f>IF(HP掲載並替!N911=0,"",IF(HP掲載並替!N911=1,HYPERLINK(HP掲載並替!B911,"PDF"),HYPERLINK(HP掲載並替!B911,"外部ページ")))</f>
        <v>PDF</v>
      </c>
      <c r="J237" s="29"/>
      <c r="K237" s="30" t="s">
        <v>889</v>
      </c>
      <c r="L237" s="31" t="str">
        <f>IF(HP掲載並替!N941=0,"",IF(HP掲載並替!N941=1,HYPERLINK(HP掲載並替!B941,"PDF"),HYPERLINK(HP掲載並替!B941,"外部ページ")))</f>
        <v/>
      </c>
    </row>
    <row r="238" spans="1:12" s="16" customFormat="1" ht="24.9" customHeight="1">
      <c r="A238" s="16">
        <v>11</v>
      </c>
      <c r="B238" s="27" t="s">
        <v>1501</v>
      </c>
      <c r="C238" s="28" t="str">
        <f>IF(HP掲載並替!N852=0,"",IF(HP掲載並替!N852=1,HYPERLINK(HP掲載並替!B852,"PDF"),HYPERLINK(HP掲載並替!B852,"外部ページ")))</f>
        <v/>
      </c>
      <c r="D238" s="29"/>
      <c r="E238" s="30" t="s">
        <v>326</v>
      </c>
      <c r="F238" s="28" t="str">
        <f>IF(HP掲載並替!N882=0,"",IF(HP掲載並替!N882=1,HYPERLINK(HP掲載並替!B882,"PDF"),HYPERLINK(HP掲載並替!B882,"外部ページ")))</f>
        <v/>
      </c>
      <c r="G238" s="29"/>
      <c r="H238" s="30" t="s">
        <v>1239</v>
      </c>
      <c r="I238" s="28" t="str">
        <f>IF(HP掲載並替!N912=0,"",IF(HP掲載並替!N912=1,HYPERLINK(HP掲載並替!B912,"PDF"),HYPERLINK(HP掲載並替!B912,"外部ページ")))</f>
        <v/>
      </c>
      <c r="J238" s="29"/>
      <c r="K238" s="30" t="s">
        <v>1508</v>
      </c>
      <c r="L238" s="31" t="str">
        <f>IF(HP掲載並替!N942=0,"",IF(HP掲載並替!N942=1,HYPERLINK(HP掲載並替!B942,"PDF"),HYPERLINK(HP掲載並替!B942,"外部ページ")))</f>
        <v/>
      </c>
    </row>
    <row r="239" spans="1:12" s="16" customFormat="1" ht="24.9" customHeight="1">
      <c r="A239" s="16">
        <v>12</v>
      </c>
      <c r="B239" s="27" t="s">
        <v>32</v>
      </c>
      <c r="C239" s="28" t="str">
        <f>IF(HP掲載並替!N853=0,"",IF(HP掲載並替!N853=1,HYPERLINK(HP掲載並替!B853,"PDF"),HYPERLINK(HP掲載並替!B853,"外部ページ")))</f>
        <v/>
      </c>
      <c r="D239" s="29"/>
      <c r="E239" s="30" t="s">
        <v>2847</v>
      </c>
      <c r="F239" s="28" t="str">
        <f>IF(HP掲載並替!N883=0,"",IF(HP掲載並替!N883=1,HYPERLINK(HP掲載並替!B883,"PDF"),HYPERLINK(HP掲載並替!B883,"外部ページ")))</f>
        <v>PDF</v>
      </c>
      <c r="G239" s="29"/>
      <c r="H239" s="30" t="s">
        <v>1240</v>
      </c>
      <c r="I239" s="28" t="str">
        <f>IF(HP掲載並替!N913=0,"",IF(HP掲載並替!N913=1,HYPERLINK(HP掲載並替!B913,"PDF"),HYPERLINK(HP掲載並替!B913,"外部ページ")))</f>
        <v/>
      </c>
      <c r="J239" s="29"/>
      <c r="K239" s="30" t="s">
        <v>1241</v>
      </c>
      <c r="L239" s="31" t="str">
        <f>IF(HP掲載並替!N943=0,"",IF(HP掲載並替!N943=1,HYPERLINK(HP掲載並替!B943,"PDF"),HYPERLINK(HP掲載並替!B943,"外部ページ")))</f>
        <v/>
      </c>
    </row>
    <row r="240" spans="1:12" s="16" customFormat="1" ht="24.9" customHeight="1">
      <c r="A240" s="16">
        <v>13</v>
      </c>
      <c r="B240" s="27" t="s">
        <v>104</v>
      </c>
      <c r="C240" s="28" t="str">
        <f>IF(HP掲載並替!N854=0,"",IF(HP掲載並替!N854=1,HYPERLINK(HP掲載並替!B854,"PDF"),HYPERLINK(HP掲載並替!B854,"外部ページ")))</f>
        <v/>
      </c>
      <c r="D240" s="29"/>
      <c r="E240" s="30" t="s">
        <v>33</v>
      </c>
      <c r="F240" s="28" t="str">
        <f>IF(HP掲載並替!N884=0,"",IF(HP掲載並替!N884=1,HYPERLINK(HP掲載並替!B884,"PDF"),HYPERLINK(HP掲載並替!B884,"外部ページ")))</f>
        <v/>
      </c>
      <c r="G240" s="29"/>
      <c r="H240" s="30" t="s">
        <v>2688</v>
      </c>
      <c r="I240" s="28" t="str">
        <f>IF(HP掲載並替!N914=0,"",IF(HP掲載並替!N914=1,HYPERLINK(HP掲載並替!B914,"PDF"),HYPERLINK(HP掲載並替!B914,"外部ページ")))</f>
        <v/>
      </c>
      <c r="J240" s="29"/>
      <c r="K240" s="30" t="s">
        <v>892</v>
      </c>
      <c r="L240" s="31" t="str">
        <f>IF(HP掲載並替!N944=0,"",IF(HP掲載並替!N944=1,HYPERLINK(HP掲載並替!B944,"PDF"),HYPERLINK(HP掲載並替!B944,"外部ページ")))</f>
        <v>PDF</v>
      </c>
    </row>
    <row r="241" spans="1:12" s="16" customFormat="1" ht="24.9" customHeight="1">
      <c r="A241" s="16">
        <v>14</v>
      </c>
      <c r="B241" s="27" t="s">
        <v>1502</v>
      </c>
      <c r="C241" s="28" t="str">
        <f>IF(HP掲載並替!N855=0,"",IF(HP掲載並替!N855=1,HYPERLINK(HP掲載並替!B855,"PDF"),HYPERLINK(HP掲載並替!B855,"外部ページ")))</f>
        <v>PDF</v>
      </c>
      <c r="D241" s="29"/>
      <c r="E241" s="30" t="s">
        <v>265</v>
      </c>
      <c r="F241" s="28" t="str">
        <f>IF(HP掲載並替!N885=0,"",IF(HP掲載並替!N885=1,HYPERLINK(HP掲載並替!B885,"PDF"),HYPERLINK(HP掲載並替!B885,"外部ページ")))</f>
        <v/>
      </c>
      <c r="G241" s="29"/>
      <c r="H241" s="30" t="s">
        <v>2689</v>
      </c>
      <c r="I241" s="28" t="str">
        <f>IF(HP掲載並替!N915=0,"",IF(HP掲載並替!N915=1,HYPERLINK(HP掲載並替!B915,"PDF"),HYPERLINK(HP掲載並替!B915,"外部ページ")))</f>
        <v/>
      </c>
      <c r="J241" s="29"/>
      <c r="K241" s="30" t="s">
        <v>1242</v>
      </c>
      <c r="L241" s="31" t="str">
        <f>IF(HP掲載並替!N945=0,"",IF(HP掲載並替!N945=1,HYPERLINK(HP掲載並替!B945,"PDF"),HYPERLINK(HP掲載並替!B945,"外部ページ")))</f>
        <v/>
      </c>
    </row>
    <row r="242" spans="1:12" s="16" customFormat="1" ht="24.9" customHeight="1">
      <c r="A242" s="16">
        <v>15</v>
      </c>
      <c r="B242" s="27" t="s">
        <v>701</v>
      </c>
      <c r="C242" s="28" t="str">
        <f>IF(HP掲載並替!N856=0,"",IF(HP掲載並替!N856=1,HYPERLINK(HP掲載並替!B856,"PDF"),HYPERLINK(HP掲載並替!B856,"外部ページ")))</f>
        <v/>
      </c>
      <c r="D242" s="29"/>
      <c r="E242" s="30" t="s">
        <v>3165</v>
      </c>
      <c r="F242" s="28" t="str">
        <f>IF(HP掲載並替!N886=0,"",IF(HP掲載並替!N886=1,HYPERLINK(HP掲載並替!B886,"PDF"),HYPERLINK(HP掲載並替!B886,"外部ページ")))</f>
        <v/>
      </c>
      <c r="G242" s="29"/>
      <c r="H242" s="30" t="s">
        <v>2241</v>
      </c>
      <c r="I242" s="28" t="str">
        <f>IF(HP掲載並替!N916=0,"",IF(HP掲載並替!N916=1,HYPERLINK(HP掲載並替!B916,"PDF"),HYPERLINK(HP掲載並替!B916,"外部ページ")))</f>
        <v>外部ページ</v>
      </c>
      <c r="J242" s="29"/>
      <c r="K242" s="30" t="s">
        <v>1509</v>
      </c>
      <c r="L242" s="31" t="str">
        <f>IF(HP掲載並替!N946=0,"",IF(HP掲載並替!N946=1,HYPERLINK(HP掲載並替!B946,"PDF"),HYPERLINK(HP掲載並替!B946,"外部ページ")))</f>
        <v/>
      </c>
    </row>
    <row r="243" spans="1:12" s="16" customFormat="1" ht="24.9" customHeight="1">
      <c r="A243" s="16">
        <v>16</v>
      </c>
      <c r="B243" s="27" t="s">
        <v>289</v>
      </c>
      <c r="C243" s="28" t="str">
        <f>IF(HP掲載並替!N857=0,"",IF(HP掲載並替!N857=1,HYPERLINK(HP掲載並替!B857,"PDF"),HYPERLINK(HP掲載並替!B857,"外部ページ")))</f>
        <v>PDF</v>
      </c>
      <c r="D243" s="29"/>
      <c r="E243" s="30" t="s">
        <v>2848</v>
      </c>
      <c r="F243" s="28" t="str">
        <f>IF(HP掲載並替!N887=0,"",IF(HP掲載並替!N887=1,HYPERLINK(HP掲載並替!B887,"PDF"),HYPERLINK(HP掲載並替!B887,"外部ページ")))</f>
        <v>PDF</v>
      </c>
      <c r="G243" s="29"/>
      <c r="H243" s="30" t="s">
        <v>266</v>
      </c>
      <c r="I243" s="28" t="str">
        <f>IF(HP掲載並替!N917=0,"",IF(HP掲載並替!N917=1,HYPERLINK(HP掲載並替!B917,"PDF"),HYPERLINK(HP掲載並替!B917,"外部ページ")))</f>
        <v>PDF</v>
      </c>
      <c r="J243" s="29"/>
      <c r="K243" s="30" t="s">
        <v>1243</v>
      </c>
      <c r="L243" s="31" t="str">
        <f>IF(HP掲載並替!N947=0,"",IF(HP掲載並替!N947=1,HYPERLINK(HP掲載並替!B947,"PDF"),HYPERLINK(HP掲載並替!B947,"外部ページ")))</f>
        <v/>
      </c>
    </row>
    <row r="244" spans="1:12" s="16" customFormat="1" ht="24.9" customHeight="1">
      <c r="A244" s="16">
        <v>17</v>
      </c>
      <c r="B244" s="27" t="s">
        <v>83</v>
      </c>
      <c r="C244" s="28" t="str">
        <f>IF(HP掲載並替!N858=0,"",IF(HP掲載並替!N858=1,HYPERLINK(HP掲載並替!B858,"PDF"),HYPERLINK(HP掲載並替!B858,"外部ページ")))</f>
        <v>PDF</v>
      </c>
      <c r="D244" s="29"/>
      <c r="E244" s="30" t="s">
        <v>327</v>
      </c>
      <c r="F244" s="28" t="str">
        <f>IF(HP掲載並替!N888=0,"",IF(HP掲載並替!N888=1,HYPERLINK(HP掲載並替!B888,"PDF"),HYPERLINK(HP掲載並替!B888,"外部ページ")))</f>
        <v>PDF</v>
      </c>
      <c r="G244" s="29"/>
      <c r="H244" s="30" t="s">
        <v>229</v>
      </c>
      <c r="I244" s="28" t="str">
        <f>IF(HP掲載並替!N918=0,"",IF(HP掲載並替!N918=1,HYPERLINK(HP掲載並替!B918,"PDF"),HYPERLINK(HP掲載並替!B918,"外部ページ")))</f>
        <v/>
      </c>
      <c r="J244" s="29"/>
      <c r="K244" s="30" t="s">
        <v>1510</v>
      </c>
      <c r="L244" s="31" t="str">
        <f>IF(HP掲載並替!N948=0,"",IF(HP掲載並替!N948=1,HYPERLINK(HP掲載並替!B948,"PDF"),HYPERLINK(HP掲載並替!B948,"外部ページ")))</f>
        <v/>
      </c>
    </row>
    <row r="245" spans="1:12" s="16" customFormat="1" ht="24.9" customHeight="1">
      <c r="A245" s="16">
        <v>18</v>
      </c>
      <c r="B245" s="27" t="s">
        <v>598</v>
      </c>
      <c r="C245" s="28" t="str">
        <f>IF(HP掲載並替!N859=0,"",IF(HP掲載並替!N859=1,HYPERLINK(HP掲載並替!B859,"PDF"),HYPERLINK(HP掲載並替!B859,"外部ページ")))</f>
        <v>PDF</v>
      </c>
      <c r="D245" s="29"/>
      <c r="E245" s="30" t="s">
        <v>2849</v>
      </c>
      <c r="F245" s="28" t="str">
        <f>IF(HP掲載並替!N889=0,"",IF(HP掲載並替!N889=1,HYPERLINK(HP掲載並替!B889,"PDF"),HYPERLINK(HP掲載並替!B889,"外部ページ")))</f>
        <v/>
      </c>
      <c r="G245" s="29"/>
      <c r="H245" s="30" t="s">
        <v>46</v>
      </c>
      <c r="I245" s="28" t="str">
        <f>IF(HP掲載並替!N919=0,"",IF(HP掲載並替!N919=1,HYPERLINK(HP掲載並替!B919,"PDF"),HYPERLINK(HP掲載並替!B919,"外部ページ")))</f>
        <v/>
      </c>
      <c r="J245" s="29"/>
      <c r="K245" s="30" t="s">
        <v>1096</v>
      </c>
      <c r="L245" s="31" t="str">
        <f>IF(HP掲載並替!N949=0,"",IF(HP掲載並替!N949=1,HYPERLINK(HP掲載並替!B949,"PDF"),HYPERLINK(HP掲載並替!B949,"外部ページ")))</f>
        <v/>
      </c>
    </row>
    <row r="246" spans="1:12" s="16" customFormat="1" ht="24.9" customHeight="1">
      <c r="A246" s="16">
        <v>19</v>
      </c>
      <c r="B246" s="27" t="s">
        <v>252</v>
      </c>
      <c r="C246" s="28" t="str">
        <f>IF(HP掲載並替!N860=0,"",IF(HP掲載並替!N860=1,HYPERLINK(HP掲載並替!B860,"PDF"),HYPERLINK(HP掲載並替!B860,"外部ページ")))</f>
        <v/>
      </c>
      <c r="D246" s="29"/>
      <c r="E246" s="30" t="s">
        <v>2240</v>
      </c>
      <c r="F246" s="28" t="str">
        <f>IF(HP掲載並替!N890=0,"",IF(HP掲載並替!N890=1,HYPERLINK(HP掲載並替!B890,"PDF"),HYPERLINK(HP掲載並替!B890,"外部ページ")))</f>
        <v>外部ページ</v>
      </c>
      <c r="G246" s="29"/>
      <c r="H246" s="30" t="s">
        <v>1505</v>
      </c>
      <c r="I246" s="28" t="str">
        <f>IF(HP掲載並替!N920=0,"",IF(HP掲載並替!N920=1,HYPERLINK(HP掲載並替!B920,"PDF"),HYPERLINK(HP掲載並替!B920,"外部ページ")))</f>
        <v/>
      </c>
      <c r="J246" s="29"/>
      <c r="K246" s="30" t="s">
        <v>1511</v>
      </c>
      <c r="L246" s="31" t="str">
        <f>IF(HP掲載並替!N950=0,"",IF(HP掲載並替!N950=1,HYPERLINK(HP掲載並替!B950,"PDF"),HYPERLINK(HP掲載並替!B950,"外部ページ")))</f>
        <v/>
      </c>
    </row>
    <row r="247" spans="1:12" s="16" customFormat="1" ht="24.9" customHeight="1">
      <c r="A247" s="16">
        <v>20</v>
      </c>
      <c r="B247" s="27" t="s">
        <v>2417</v>
      </c>
      <c r="C247" s="28" t="str">
        <f>IF(HP掲載並替!N861=0,"",IF(HP掲載並替!N861=1,HYPERLINK(HP掲載並替!B861,"PDF"),HYPERLINK(HP掲載並替!B861,"外部ページ")))</f>
        <v/>
      </c>
      <c r="D247" s="29"/>
      <c r="E247" s="30" t="s">
        <v>2675</v>
      </c>
      <c r="F247" s="28" t="str">
        <f>IF(HP掲載並替!N891=0,"",IF(HP掲載並替!N891=1,HYPERLINK(HP掲載並替!B891,"PDF"),HYPERLINK(HP掲載並替!B891,"外部ページ")))</f>
        <v>外部ページ</v>
      </c>
      <c r="G247" s="29"/>
      <c r="H247" s="30" t="s">
        <v>2851</v>
      </c>
      <c r="I247" s="28" t="str">
        <f>IF(HP掲載並替!N921=0,"",IF(HP掲載並替!N921=1,HYPERLINK(HP掲載並替!B921,"PDF"),HYPERLINK(HP掲載並替!B921,"外部ページ")))</f>
        <v/>
      </c>
      <c r="J247" s="29"/>
      <c r="K247" s="30" t="s">
        <v>3035</v>
      </c>
      <c r="L247" s="31" t="str">
        <f>IF(HP掲載並替!N951=0,"",IF(HP掲載並替!N951=1,HYPERLINK(HP掲載並替!B951,"PDF"),HYPERLINK(HP掲載並替!B951,"外部ページ")))</f>
        <v>PDF</v>
      </c>
    </row>
    <row r="248" spans="1:12" s="16" customFormat="1" ht="24.9" customHeight="1">
      <c r="A248" s="16">
        <v>21</v>
      </c>
      <c r="B248" s="27" t="s">
        <v>3161</v>
      </c>
      <c r="C248" s="28" t="str">
        <f>IF(HP掲載並替!N862=0,"",IF(HP掲載並替!N862=1,HYPERLINK(HP掲載並替!B862,"PDF"),HYPERLINK(HP掲載並替!B862,"外部ページ")))</f>
        <v/>
      </c>
      <c r="D248" s="29"/>
      <c r="E248" s="30" t="s">
        <v>3166</v>
      </c>
      <c r="F248" s="28" t="str">
        <f>IF(HP掲載並替!N892=0,"",IF(HP掲載並替!N892=1,HYPERLINK(HP掲載並替!B892,"PDF"),HYPERLINK(HP掲載並替!B892,"外部ページ")))</f>
        <v>PDF</v>
      </c>
      <c r="G248" s="29"/>
      <c r="H248" s="30" t="s">
        <v>1506</v>
      </c>
      <c r="I248" s="28" t="str">
        <f>IF(HP掲載並替!N922=0,"",IF(HP掲載並替!N922=1,HYPERLINK(HP掲載並替!B922,"PDF"),HYPERLINK(HP掲載並替!B922,"外部ページ")))</f>
        <v/>
      </c>
      <c r="J248" s="29"/>
      <c r="K248" s="30" t="s">
        <v>2431</v>
      </c>
      <c r="L248" s="31" t="str">
        <f>IF(HP掲載並替!N952=0,"",IF(HP掲載並替!N952=1,HYPERLINK(HP掲載並替!B952,"PDF"),HYPERLINK(HP掲載並替!B952,"外部ページ")))</f>
        <v/>
      </c>
    </row>
    <row r="249" spans="1:12" s="16" customFormat="1" ht="24.9" customHeight="1">
      <c r="A249" s="16">
        <v>22</v>
      </c>
      <c r="B249" s="27" t="s">
        <v>1503</v>
      </c>
      <c r="C249" s="28" t="str">
        <f>IF(HP掲載並替!N863=0,"",IF(HP掲載並替!N863=1,HYPERLINK(HP掲載並替!B863,"PDF"),HYPERLINK(HP掲載並替!B863,"外部ページ")))</f>
        <v/>
      </c>
      <c r="D249" s="29"/>
      <c r="E249" s="30" t="s">
        <v>34</v>
      </c>
      <c r="F249" s="28" t="str">
        <f>IF(HP掲載並替!N893=0,"",IF(HP掲載並替!N893=1,HYPERLINK(HP掲載並替!B893,"PDF"),HYPERLINK(HP掲載並替!B893,"外部ページ")))</f>
        <v/>
      </c>
      <c r="G249" s="29"/>
      <c r="H249" s="30" t="s">
        <v>3305</v>
      </c>
      <c r="I249" s="28" t="str">
        <f>IF(HP掲載並替!N923=0,"",IF(HP掲載並替!N923=1,HYPERLINK(HP掲載並替!B923,"PDF"),HYPERLINK(HP掲載並替!B923,"外部ページ")))</f>
        <v/>
      </c>
      <c r="J249" s="29"/>
      <c r="K249" s="30" t="s">
        <v>961</v>
      </c>
      <c r="L249" s="31" t="str">
        <f>IF(HP掲載並替!N953=0,"",IF(HP掲載並替!N953=1,HYPERLINK(HP掲載並替!B953,"PDF"),HYPERLINK(HP掲載並替!B953,"外部ページ")))</f>
        <v/>
      </c>
    </row>
    <row r="250" spans="1:12" s="16" customFormat="1" ht="24.9" customHeight="1">
      <c r="A250" s="16">
        <v>23</v>
      </c>
      <c r="B250" s="27" t="s">
        <v>2300</v>
      </c>
      <c r="C250" s="28" t="str">
        <f>IF(HP掲載並替!N864=0,"",IF(HP掲載並替!N864=1,HYPERLINK(HP掲載並替!B864,"PDF"),HYPERLINK(HP掲載並替!B864,"外部ページ")))</f>
        <v>外部ページ</v>
      </c>
      <c r="D250" s="29"/>
      <c r="E250" s="30" t="s">
        <v>1504</v>
      </c>
      <c r="F250" s="28" t="str">
        <f>IF(HP掲載並替!N894=0,"",IF(HP掲載並替!N894=1,HYPERLINK(HP掲載並替!B894,"PDF"),HYPERLINK(HP掲載並替!B894,"外部ページ")))</f>
        <v/>
      </c>
      <c r="G250" s="29"/>
      <c r="H250" s="30" t="s">
        <v>553</v>
      </c>
      <c r="I250" s="28" t="str">
        <f>IF(HP掲載並替!N924=0,"",IF(HP掲載並替!N924=1,HYPERLINK(HP掲載並替!B924,"PDF"),HYPERLINK(HP掲載並替!B924,"外部ページ")))</f>
        <v/>
      </c>
      <c r="J250" s="29"/>
      <c r="K250" s="30" t="s">
        <v>2258</v>
      </c>
      <c r="L250" s="31" t="str">
        <f>IF(HP掲載並替!N954=0,"",IF(HP掲載並替!N954=1,HYPERLINK(HP掲載並替!B954,"PDF"),HYPERLINK(HP掲載並替!B954,"外部ページ")))</f>
        <v>外部ページ</v>
      </c>
    </row>
    <row r="251" spans="1:12" s="16" customFormat="1" ht="24.9" customHeight="1">
      <c r="A251" s="16">
        <v>24</v>
      </c>
      <c r="B251" s="27" t="s">
        <v>3162</v>
      </c>
      <c r="C251" s="28" t="str">
        <f>IF(HP掲載並替!N865=0,"",IF(HP掲載並替!N865=1,HYPERLINK(HP掲載並替!B865,"PDF"),HYPERLINK(HP掲載並替!B865,"外部ページ")))</f>
        <v>PDF</v>
      </c>
      <c r="D251" s="29"/>
      <c r="E251" s="30" t="s">
        <v>1092</v>
      </c>
      <c r="F251" s="28" t="str">
        <f>IF(HP掲載並替!N895=0,"",IF(HP掲載並替!N895=1,HYPERLINK(HP掲載並替!B895,"PDF"),HYPERLINK(HP掲載並替!B895,"外部ページ")))</f>
        <v>PDF</v>
      </c>
      <c r="G251" s="29"/>
      <c r="H251" s="30" t="s">
        <v>887</v>
      </c>
      <c r="I251" s="28" t="str">
        <f>IF(HP掲載並替!N925=0,"",IF(HP掲載並替!N925=1,HYPERLINK(HP掲載並替!B925,"PDF"),HYPERLINK(HP掲載並替!B925,"外部ページ")))</f>
        <v/>
      </c>
      <c r="J251" s="29"/>
      <c r="K251" s="30" t="s">
        <v>1512</v>
      </c>
      <c r="L251" s="31" t="str">
        <f>IF(HP掲載並替!N955=0,"",IF(HP掲載並替!N955=1,HYPERLINK(HP掲載並替!B955,"PDF"),HYPERLINK(HP掲載並替!B955,"外部ページ")))</f>
        <v>PDF</v>
      </c>
    </row>
    <row r="252" spans="1:12" s="16" customFormat="1" ht="24.9" customHeight="1">
      <c r="A252" s="16">
        <v>25</v>
      </c>
      <c r="B252" s="27" t="s">
        <v>546</v>
      </c>
      <c r="C252" s="28" t="str">
        <f>IF(HP掲載並替!N866=0,"",IF(HP掲載並替!N866=1,HYPERLINK(HP掲載並替!B866,"PDF"),HYPERLINK(HP掲載並替!B866,"外部ページ")))</f>
        <v>PDF</v>
      </c>
      <c r="D252" s="29"/>
      <c r="E252" s="30" t="s">
        <v>3167</v>
      </c>
      <c r="F252" s="28" t="str">
        <f>IF(HP掲載並替!N896=0,"",IF(HP掲載並替!N896=1,HYPERLINK(HP掲載並替!B896,"PDF"),HYPERLINK(HP掲載並替!B896,"外部ページ")))</f>
        <v/>
      </c>
      <c r="G252" s="29"/>
      <c r="H252" s="30" t="s">
        <v>3168</v>
      </c>
      <c r="I252" s="28" t="str">
        <f>IF(HP掲載並替!N926=0,"",IF(HP掲載並替!N926=1,HYPERLINK(HP掲載並替!B926,"PDF"),HYPERLINK(HP掲載並替!B926,"外部ページ")))</f>
        <v/>
      </c>
      <c r="J252" s="29"/>
      <c r="K252" s="30" t="s">
        <v>1513</v>
      </c>
      <c r="L252" s="31" t="str">
        <f>IF(HP掲載並替!N956=0,"",IF(HP掲載並替!N956=1,HYPERLINK(HP掲載並替!B956,"PDF"),HYPERLINK(HP掲載並替!B956,"外部ページ")))</f>
        <v/>
      </c>
    </row>
    <row r="253" spans="1:12" s="16" customFormat="1" ht="24.9" customHeight="1">
      <c r="A253" s="16">
        <v>26</v>
      </c>
      <c r="B253" s="27" t="s">
        <v>304</v>
      </c>
      <c r="C253" s="28" t="str">
        <f>IF(HP掲載並替!N867=0,"",IF(HP掲載並替!N867=1,HYPERLINK(HP掲載並替!B867,"PDF"),HYPERLINK(HP掲載並替!B867,"外部ページ")))</f>
        <v/>
      </c>
      <c r="D253" s="29"/>
      <c r="E253" s="30" t="s">
        <v>1237</v>
      </c>
      <c r="F253" s="28" t="str">
        <f>IF(HP掲載並替!N897=0,"",IF(HP掲載並替!N897=1,HYPERLINK(HP掲載並替!B897,"PDF"),HYPERLINK(HP掲載並替!B897,"外部ページ")))</f>
        <v>PDF</v>
      </c>
      <c r="G253" s="29"/>
      <c r="H253" s="30" t="s">
        <v>2257</v>
      </c>
      <c r="I253" s="28" t="str">
        <f>IF(HP掲載並替!N927=0,"",IF(HP掲載並替!N927=1,HYPERLINK(HP掲載並替!B927,"PDF"),HYPERLINK(HP掲載並替!B927,"外部ページ")))</f>
        <v>外部ページ</v>
      </c>
      <c r="J253" s="29"/>
      <c r="K253" s="30" t="s">
        <v>2699</v>
      </c>
      <c r="L253" s="31" t="str">
        <f>IF(HP掲載並替!N957=0,"",IF(HP掲載並替!N957=1,HYPERLINK(HP掲載並替!B957,"PDF"),HYPERLINK(HP掲載並替!B957,"外部ページ")))</f>
        <v>PDF</v>
      </c>
    </row>
    <row r="254" spans="1:12" s="16" customFormat="1" ht="24.9" customHeight="1">
      <c r="A254" s="16">
        <v>27</v>
      </c>
      <c r="B254" s="27" t="s">
        <v>881</v>
      </c>
      <c r="C254" s="28" t="str">
        <f>IF(HP掲載並替!N868=0,"",IF(HP掲載並替!N868=1,HYPERLINK(HP掲載並替!B868,"PDF"),HYPERLINK(HP掲載並替!B868,"外部ページ")))</f>
        <v/>
      </c>
      <c r="D254" s="29"/>
      <c r="E254" s="30" t="s">
        <v>1238</v>
      </c>
      <c r="F254" s="28" t="str">
        <f>IF(HP掲載並替!N898=0,"",IF(HP掲載並替!N898=1,HYPERLINK(HP掲載並替!B898,"PDF"),HYPERLINK(HP掲載並替!B898,"外部ページ")))</f>
        <v/>
      </c>
      <c r="G254" s="29"/>
      <c r="H254" s="30" t="s">
        <v>1094</v>
      </c>
      <c r="I254" s="28" t="str">
        <f>IF(HP掲載並替!N928=0,"",IF(HP掲載並替!N928=1,HYPERLINK(HP掲載並替!B928,"PDF"),HYPERLINK(HP掲載並替!B928,"外部ページ")))</f>
        <v/>
      </c>
      <c r="J254" s="29"/>
      <c r="K254" s="30" t="s">
        <v>35</v>
      </c>
      <c r="L254" s="31" t="str">
        <f>IF(HP掲載並替!N958=0,"",IF(HP掲載並替!N958=1,HYPERLINK(HP掲載並替!B958,"PDF"),HYPERLINK(HP掲載並替!B958,"外部ページ")))</f>
        <v/>
      </c>
    </row>
    <row r="255" spans="1:12" s="16" customFormat="1" ht="24.9" customHeight="1">
      <c r="A255" s="16">
        <v>28</v>
      </c>
      <c r="B255" s="27" t="s">
        <v>702</v>
      </c>
      <c r="C255" s="28" t="str">
        <f>IF(HP掲載並替!N869=0,"",IF(HP掲載並替!N869=1,HYPERLINK(HP掲載並替!B869,"PDF"),HYPERLINK(HP掲載並替!B869,"外部ページ")))</f>
        <v/>
      </c>
      <c r="D255" s="29"/>
      <c r="E255" s="30" t="s">
        <v>2676</v>
      </c>
      <c r="F255" s="28" t="str">
        <f>IF(HP掲載並替!N899=0,"",IF(HP掲載並替!N899=1,HYPERLINK(HP掲載並替!B899,"PDF"),HYPERLINK(HP掲載並替!B899,"外部ページ")))</f>
        <v/>
      </c>
      <c r="G255" s="29"/>
      <c r="H255" s="30" t="s">
        <v>3169</v>
      </c>
      <c r="I255" s="28" t="str">
        <f>IF(HP掲載並替!N929=0,"",IF(HP掲載並替!N929=1,HYPERLINK(HP掲載並替!B929,"PDF"),HYPERLINK(HP掲載並替!B929,"外部ページ")))</f>
        <v/>
      </c>
      <c r="J255" s="29"/>
      <c r="K255" s="30" t="s">
        <v>3172</v>
      </c>
      <c r="L255" s="31" t="str">
        <f>IF(HP掲載並替!N959=0,"",IF(HP掲載並替!N959=1,HYPERLINK(HP掲載並替!B959,"PDF"),HYPERLINK(HP掲載並替!B959,"外部ページ")))</f>
        <v/>
      </c>
    </row>
    <row r="256" spans="1:12" s="16" customFormat="1" ht="24.9" customHeight="1">
      <c r="A256" s="16">
        <v>29</v>
      </c>
      <c r="B256" s="27" t="s">
        <v>2418</v>
      </c>
      <c r="C256" s="28" t="str">
        <f>IF(HP掲載並替!N870=0,"",IF(HP掲載並替!N870=1,HYPERLINK(HP掲載並替!B870,"PDF"),HYPERLINK(HP掲載並替!B870,"外部ページ")))</f>
        <v/>
      </c>
      <c r="D256" s="29"/>
      <c r="E256" s="30" t="s">
        <v>1980</v>
      </c>
      <c r="F256" s="28" t="str">
        <f>IF(HP掲載並替!N900=0,"",IF(HP掲載並替!N900=1,HYPERLINK(HP掲載並替!B900,"PDF"),HYPERLINK(HP掲載並替!B900,"外部ページ")))</f>
        <v/>
      </c>
      <c r="G256" s="29"/>
      <c r="H256" s="30" t="s">
        <v>2690</v>
      </c>
      <c r="I256" s="28" t="str">
        <f>IF(HP掲載並替!N930=0,"",IF(HP掲載並替!N930=1,HYPERLINK(HP掲載並替!B930,"PDF"),HYPERLINK(HP掲載並替!B930,"外部ページ")))</f>
        <v>PDF</v>
      </c>
      <c r="J256" s="29"/>
      <c r="K256" s="30" t="s">
        <v>1097</v>
      </c>
      <c r="L256" s="31" t="str">
        <f>IF(HP掲載並替!N960=0,"",IF(HP掲載並替!N960=1,HYPERLINK(HP掲載並替!B960,"PDF"),HYPERLINK(HP掲載並替!B960,"外部ページ")))</f>
        <v>PDF</v>
      </c>
    </row>
    <row r="257" spans="1:12" s="16" customFormat="1" ht="24.9" customHeight="1">
      <c r="A257" s="16">
        <v>30</v>
      </c>
      <c r="B257" s="27" t="s">
        <v>1236</v>
      </c>
      <c r="C257" s="28" t="str">
        <f>IF(HP掲載並替!N871=0,"",IF(HP掲載並替!N871=1,HYPERLINK(HP掲載並替!B871,"PDF"),HYPERLINK(HP掲載並替!B871,"外部ページ")))</f>
        <v>PDF</v>
      </c>
      <c r="D257" s="29"/>
      <c r="E257" s="30" t="s">
        <v>549</v>
      </c>
      <c r="F257" s="28" t="str">
        <f>IF(HP掲載並替!N901=0,"",IF(HP掲載並替!N901=1,HYPERLINK(HP掲載並替!B901,"PDF"),HYPERLINK(HP掲載並替!B901,"外部ページ")))</f>
        <v/>
      </c>
      <c r="G257" s="29"/>
      <c r="H257" s="30" t="s">
        <v>2429</v>
      </c>
      <c r="I257" s="28" t="str">
        <f>IF(HP掲載並替!N931=0,"",IF(HP掲載並替!N931=1,HYPERLINK(HP掲載並替!B931,"PDF"),HYPERLINK(HP掲載並替!B931,"外部ページ")))</f>
        <v/>
      </c>
      <c r="J257" s="29"/>
      <c r="K257" s="30" t="s">
        <v>962</v>
      </c>
      <c r="L257" s="31" t="str">
        <f>IF(HP掲載並替!N961=0,"",IF(HP掲載並替!N961=1,HYPERLINK(HP掲載並替!B961,"PDF"),HYPERLINK(HP掲載並替!B961,"外部ページ")))</f>
        <v>PDF</v>
      </c>
    </row>
    <row r="258" spans="1:12" s="16" customFormat="1" ht="9.6" customHeight="1">
      <c r="B258" s="32"/>
      <c r="C258" s="33"/>
      <c r="D258" s="34"/>
      <c r="E258" s="35"/>
      <c r="F258" s="33"/>
      <c r="G258" s="34"/>
      <c r="H258" s="35"/>
      <c r="I258" s="33"/>
      <c r="J258" s="34"/>
      <c r="K258" s="35"/>
      <c r="L258" s="36"/>
    </row>
    <row r="259" spans="1:12" s="17" customFormat="1" ht="14.4" hidden="1" customHeight="1">
      <c r="B259" s="37">
        <v>961</v>
      </c>
      <c r="C259" s="28"/>
      <c r="D259" s="38"/>
      <c r="E259" s="39">
        <v>991</v>
      </c>
      <c r="F259" s="28"/>
      <c r="G259" s="38"/>
      <c r="H259" s="39">
        <v>1021</v>
      </c>
      <c r="I259" s="28"/>
      <c r="J259" s="38"/>
      <c r="K259" s="39">
        <v>1051</v>
      </c>
      <c r="L259" s="31"/>
    </row>
    <row r="260" spans="1:12" s="16" customFormat="1" ht="24.9" customHeight="1">
      <c r="A260" s="16">
        <v>1</v>
      </c>
      <c r="B260" s="22" t="s">
        <v>2700</v>
      </c>
      <c r="C260" s="23" t="str">
        <f>IF(HP掲載並替!N962=0,"",IF(HP掲載並替!N962=1,HYPERLINK(HP掲載並替!B962,"PDF"),HYPERLINK(HP掲載並替!B962,"外部ページ")))</f>
        <v/>
      </c>
      <c r="D260" s="24"/>
      <c r="E260" s="25" t="s">
        <v>899</v>
      </c>
      <c r="F260" s="23" t="str">
        <f>IF(HP掲載並替!N992=0,"",IF(HP掲載並替!N992=1,HYPERLINK(HP掲載並替!B992,"PDF"),HYPERLINK(HP掲載並替!B992,"外部ページ")))</f>
        <v>PDF</v>
      </c>
      <c r="G260" s="24"/>
      <c r="H260" s="25" t="s">
        <v>558</v>
      </c>
      <c r="I260" s="23" t="str">
        <f>IF(HP掲載並替!N1022=0,"",IF(HP掲載並替!N1022=1,HYPERLINK(HP掲載並替!B1022,"PDF"),HYPERLINK(HP掲載並替!B1022,"外部ページ")))</f>
        <v>PDF</v>
      </c>
      <c r="J260" s="24"/>
      <c r="K260" s="25" t="s">
        <v>1529</v>
      </c>
      <c r="L260" s="26" t="str">
        <f>IF(HP掲載並替!N1052=0,"",IF(HP掲載並替!N1052=1,HYPERLINK(HP掲載並替!B1052,"PDF"),HYPERLINK(HP掲載並替!B1052,"外部ページ")))</f>
        <v>PDF</v>
      </c>
    </row>
    <row r="261" spans="1:12" s="16" customFormat="1" ht="24.9" customHeight="1">
      <c r="A261" s="16">
        <v>2</v>
      </c>
      <c r="B261" s="27" t="s">
        <v>2277</v>
      </c>
      <c r="C261" s="28" t="str">
        <f>IF(HP掲載並替!N963=0,"",IF(HP掲載並替!N963=1,HYPERLINK(HP掲載並替!B963,"PDF"),HYPERLINK(HP掲載並替!B963,"外部ページ")))</f>
        <v>外部ページ</v>
      </c>
      <c r="D261" s="29"/>
      <c r="E261" s="30" t="s">
        <v>2279</v>
      </c>
      <c r="F261" s="28" t="str">
        <f>IF(HP掲載並替!N993=0,"",IF(HP掲載並替!N993=1,HYPERLINK(HP掲載並替!B993,"PDF"),HYPERLINK(HP掲載並替!B993,"外部ページ")))</f>
        <v>外部ページ</v>
      </c>
      <c r="G261" s="29"/>
      <c r="H261" s="30" t="s">
        <v>1101</v>
      </c>
      <c r="I261" s="28" t="str">
        <f>IF(HP掲載並替!N1023=0,"",IF(HP掲載並替!N1023=1,HYPERLINK(HP掲載並替!B1023,"PDF"),HYPERLINK(HP掲載並替!B1023,"外部ページ")))</f>
        <v>PDF</v>
      </c>
      <c r="J261" s="29"/>
      <c r="K261" s="30" t="s">
        <v>2442</v>
      </c>
      <c r="L261" s="31" t="str">
        <f>IF(HP掲載並替!N1053=0,"",IF(HP掲載並替!N1053=1,HYPERLINK(HP掲載並替!B1053,"PDF"),HYPERLINK(HP掲載並替!B1053,"外部ページ")))</f>
        <v/>
      </c>
    </row>
    <row r="262" spans="1:12" s="16" customFormat="1" ht="24.9" customHeight="1">
      <c r="A262" s="16">
        <v>3</v>
      </c>
      <c r="B262" s="27" t="s">
        <v>1514</v>
      </c>
      <c r="C262" s="28" t="str">
        <f>IF(HP掲載並替!N964=0,"",IF(HP掲載並替!N964=1,HYPERLINK(HP掲載並替!B964,"PDF"),HYPERLINK(HP掲載並替!B964,"外部ページ")))</f>
        <v/>
      </c>
      <c r="D262" s="29"/>
      <c r="E262" s="30" t="s">
        <v>3174</v>
      </c>
      <c r="F262" s="28" t="str">
        <f>IF(HP掲載並替!N994=0,"",IF(HP掲載並替!N994=1,HYPERLINK(HP掲載並替!B994,"PDF"),HYPERLINK(HP掲載並替!B994,"外部ページ")))</f>
        <v/>
      </c>
      <c r="G262" s="29"/>
      <c r="H262" s="30" t="s">
        <v>329</v>
      </c>
      <c r="I262" s="28" t="str">
        <f>IF(HP掲載並替!N1024=0,"",IF(HP掲載並替!N1024=1,HYPERLINK(HP掲載並替!B1024,"PDF"),HYPERLINK(HP掲載並替!B1024,"外部ページ")))</f>
        <v>PDF</v>
      </c>
      <c r="J262" s="29"/>
      <c r="K262" s="30" t="s">
        <v>3178</v>
      </c>
      <c r="L262" s="31" t="str">
        <f>IF(HP掲載並替!N1054=0,"",IF(HP掲載並替!N1054=1,HYPERLINK(HP掲載並替!B1054,"PDF"),HYPERLINK(HP掲載並替!B1054,"外部ページ")))</f>
        <v/>
      </c>
    </row>
    <row r="263" spans="1:12" s="16" customFormat="1" ht="24.9" customHeight="1">
      <c r="A263" s="16">
        <v>4</v>
      </c>
      <c r="B263" s="27" t="s">
        <v>705</v>
      </c>
      <c r="C263" s="28" t="str">
        <f>IF(HP掲載並替!N965=0,"",IF(HP掲載並替!N965=1,HYPERLINK(HP掲載並替!B965,"PDF"),HYPERLINK(HP掲載並替!B965,"外部ページ")))</f>
        <v>PDF</v>
      </c>
      <c r="D263" s="29"/>
      <c r="E263" s="30" t="s">
        <v>972</v>
      </c>
      <c r="F263" s="28" t="str">
        <f>IF(HP掲載並替!N995=0,"",IF(HP掲載並替!N995=1,HYPERLINK(HP掲載並替!B995,"PDF"),HYPERLINK(HP掲載並替!B995,"外部ページ")))</f>
        <v/>
      </c>
      <c r="G263" s="29"/>
      <c r="H263" s="30" t="s">
        <v>905</v>
      </c>
      <c r="I263" s="28" t="str">
        <f>IF(HP掲載並替!N1025=0,"",IF(HP掲載並替!N1025=1,HYPERLINK(HP掲載並替!B1025,"PDF"),HYPERLINK(HP掲載並替!B1025,"外部ページ")))</f>
        <v/>
      </c>
      <c r="J263" s="29"/>
      <c r="K263" s="30" t="s">
        <v>1530</v>
      </c>
      <c r="L263" s="31" t="str">
        <f>IF(HP掲載並替!N1055=0,"",IF(HP掲載並替!N1055=1,HYPERLINK(HP掲載並替!B1055,"PDF"),HYPERLINK(HP掲載並替!B1055,"外部ページ")))</f>
        <v/>
      </c>
    </row>
    <row r="264" spans="1:12" s="16" customFormat="1" ht="24.9" customHeight="1">
      <c r="A264" s="16">
        <v>5</v>
      </c>
      <c r="B264" s="27" t="s">
        <v>1515</v>
      </c>
      <c r="C264" s="28" t="str">
        <f>IF(HP掲載並替!N966=0,"",IF(HP掲載並替!N966=1,HYPERLINK(HP掲載並替!B966,"PDF"),HYPERLINK(HP掲載並替!B966,"外部ページ")))</f>
        <v>PDF</v>
      </c>
      <c r="D264" s="29"/>
      <c r="E264" s="30" t="s">
        <v>3175</v>
      </c>
      <c r="F264" s="28" t="str">
        <f>IF(HP掲載並替!N996=0,"",IF(HP掲載並替!N996=1,HYPERLINK(HP掲載並替!B996,"PDF"),HYPERLINK(HP掲載並替!B996,"外部ページ")))</f>
        <v/>
      </c>
      <c r="G264" s="29"/>
      <c r="H264" s="30" t="s">
        <v>3176</v>
      </c>
      <c r="I264" s="28" t="str">
        <f>IF(HP掲載並替!N1026=0,"",IF(HP掲載並替!N1026=1,HYPERLINK(HP掲載並替!B1026,"PDF"),HYPERLINK(HP掲載並替!B1026,"外部ページ")))</f>
        <v/>
      </c>
      <c r="J264" s="29"/>
      <c r="K264" s="30" t="s">
        <v>1531</v>
      </c>
      <c r="L264" s="31" t="str">
        <f>IF(HP掲載並替!N1056=0,"",IF(HP掲載並替!N1056=1,HYPERLINK(HP掲載並替!B1056,"PDF"),HYPERLINK(HP掲載並替!B1056,"外部ページ")))</f>
        <v/>
      </c>
    </row>
    <row r="265" spans="1:12" s="16" customFormat="1" ht="24.9" customHeight="1">
      <c r="A265" s="16">
        <v>6</v>
      </c>
      <c r="B265" s="27" t="s">
        <v>1061</v>
      </c>
      <c r="C265" s="28" t="str">
        <f>IF(HP掲載並替!N967=0,"",IF(HP掲載並替!N967=1,HYPERLINK(HP掲載並替!B967,"PDF"),HYPERLINK(HP掲載並替!B967,"外部ページ")))</f>
        <v/>
      </c>
      <c r="D265" s="29"/>
      <c r="E265" s="30" t="s">
        <v>2436</v>
      </c>
      <c r="F265" s="28" t="str">
        <f>IF(HP掲載並替!N997=0,"",IF(HP掲載並替!N997=1,HYPERLINK(HP掲載並替!B997,"PDF"),HYPERLINK(HP掲載並替!B997,"外部ページ")))</f>
        <v/>
      </c>
      <c r="G265" s="29"/>
      <c r="H265" s="30" t="s">
        <v>907</v>
      </c>
      <c r="I265" s="28" t="str">
        <f>IF(HP掲載並替!N1027=0,"",IF(HP掲載並替!N1027=1,HYPERLINK(HP掲載並替!B1027,"PDF"),HYPERLINK(HP掲載並替!B1027,"外部ページ")))</f>
        <v/>
      </c>
      <c r="J265" s="29"/>
      <c r="K265" s="30" t="s">
        <v>1250</v>
      </c>
      <c r="L265" s="31" t="str">
        <f>IF(HP掲載並替!N1057=0,"",IF(HP掲載並替!N1057=1,HYPERLINK(HP掲載並替!B1057,"PDF"),HYPERLINK(HP掲載並替!B1057,"外部ページ")))</f>
        <v>PDF</v>
      </c>
    </row>
    <row r="266" spans="1:12" s="16" customFormat="1" ht="24.9" customHeight="1">
      <c r="A266" s="16">
        <v>7</v>
      </c>
      <c r="B266" s="27" t="s">
        <v>306</v>
      </c>
      <c r="C266" s="28" t="str">
        <f>IF(HP掲載並替!N968=0,"",IF(HP掲載並替!N968=1,HYPERLINK(HP掲載並替!B968,"PDF"),HYPERLINK(HP掲載並替!B968,"外部ページ")))</f>
        <v/>
      </c>
      <c r="D266" s="29"/>
      <c r="E266" s="30" t="s">
        <v>2437</v>
      </c>
      <c r="F266" s="28" t="str">
        <f>IF(HP掲載並替!N998=0,"",IF(HP掲載並替!N998=1,HYPERLINK(HP掲載並替!B998,"PDF"),HYPERLINK(HP掲載並替!B998,"外部ページ")))</f>
        <v/>
      </c>
      <c r="G266" s="29"/>
      <c r="H266" s="30" t="s">
        <v>560</v>
      </c>
      <c r="I266" s="28" t="str">
        <f>IF(HP掲載並替!N1028=0,"",IF(HP掲載並替!N1028=1,HYPERLINK(HP掲載並替!B1028,"PDF"),HYPERLINK(HP掲載並替!B1028,"外部ページ")))</f>
        <v>PDF</v>
      </c>
      <c r="J266" s="29"/>
      <c r="K266" s="30" t="s">
        <v>1251</v>
      </c>
      <c r="L266" s="31" t="str">
        <f>IF(HP掲載並替!N1058=0,"",IF(HP掲載並替!N1058=1,HYPERLINK(HP掲載並替!B1058,"PDF"),HYPERLINK(HP掲載並替!B1058,"外部ページ")))</f>
        <v>PDF</v>
      </c>
    </row>
    <row r="267" spans="1:12" s="16" customFormat="1" ht="24.9" customHeight="1">
      <c r="A267" s="16">
        <v>8</v>
      </c>
      <c r="B267" s="27" t="s">
        <v>1516</v>
      </c>
      <c r="C267" s="28" t="str">
        <f>IF(HP掲載並替!N969=0,"",IF(HP掲載並替!N969=1,HYPERLINK(HP掲載並替!B969,"PDF"),HYPERLINK(HP掲載並替!B969,"外部ページ")))</f>
        <v/>
      </c>
      <c r="D267" s="29"/>
      <c r="E267" s="30" t="s">
        <v>1521</v>
      </c>
      <c r="F267" s="28" t="str">
        <f>IF(HP掲載並替!N999=0,"",IF(HP掲載並替!N999=1,HYPERLINK(HP掲載並替!B999,"PDF"),HYPERLINK(HP掲載並替!B999,"外部ページ")))</f>
        <v/>
      </c>
      <c r="G267" s="29"/>
      <c r="H267" s="30" t="s">
        <v>707</v>
      </c>
      <c r="I267" s="28" t="str">
        <f>IF(HP掲載並替!N1029=0,"",IF(HP掲載並替!N1029=1,HYPERLINK(HP掲載並替!B1029,"PDF"),HYPERLINK(HP掲載並替!B1029,"外部ページ")))</f>
        <v/>
      </c>
      <c r="J267" s="29"/>
      <c r="K267" s="30" t="s">
        <v>1252</v>
      </c>
      <c r="L267" s="31" t="str">
        <f>IF(HP掲載並替!N1059=0,"",IF(HP掲載並替!N1059=1,HYPERLINK(HP掲載並替!B1059,"PDF"),HYPERLINK(HP掲載並替!B1059,"外部ページ")))</f>
        <v/>
      </c>
    </row>
    <row r="268" spans="1:12" s="16" customFormat="1" ht="24.9" customHeight="1">
      <c r="A268" s="16">
        <v>9</v>
      </c>
      <c r="B268" s="27" t="s">
        <v>146</v>
      </c>
      <c r="C268" s="28" t="str">
        <f>IF(HP掲載並替!N970=0,"",IF(HP掲載並替!N970=1,HYPERLINK(HP掲載並替!B970,"PDF"),HYPERLINK(HP掲載並替!B970,"外部ページ")))</f>
        <v/>
      </c>
      <c r="D268" s="29"/>
      <c r="E268" s="30" t="s">
        <v>1245</v>
      </c>
      <c r="F268" s="28" t="str">
        <f>IF(HP掲載並替!N1000=0,"",IF(HP掲載並替!N1000=1,HYPERLINK(HP掲載並替!B1000,"PDF"),HYPERLINK(HP掲載並替!B1000,"外部ページ")))</f>
        <v/>
      </c>
      <c r="G268" s="29"/>
      <c r="H268" s="30" t="s">
        <v>2305</v>
      </c>
      <c r="I268" s="28" t="str">
        <f>IF(HP掲載並替!N1030=0,"",IF(HP掲載並替!N1030=1,HYPERLINK(HP掲載並替!B1030,"PDF"),HYPERLINK(HP掲載並替!B1030,"外部ページ")))</f>
        <v>外部ページ</v>
      </c>
      <c r="J268" s="29"/>
      <c r="K268" s="30" t="s">
        <v>2242</v>
      </c>
      <c r="L268" s="31" t="str">
        <f>IF(HP掲載並替!N1060=0,"",IF(HP掲載並替!N1060=1,HYPERLINK(HP掲載並替!B1060,"PDF"),HYPERLINK(HP掲載並替!B1060,"外部ページ")))</f>
        <v>外部ページ</v>
      </c>
    </row>
    <row r="269" spans="1:12" s="16" customFormat="1" ht="24.9" customHeight="1">
      <c r="A269" s="16">
        <v>10</v>
      </c>
      <c r="B269" s="27" t="s">
        <v>1244</v>
      </c>
      <c r="C269" s="28" t="str">
        <f>IF(HP掲載並替!N971=0,"",IF(HP掲載並替!N971=1,HYPERLINK(HP掲載並替!B971,"PDF"),HYPERLINK(HP掲載並替!B971,"外部ページ")))</f>
        <v/>
      </c>
      <c r="D269" s="29"/>
      <c r="E269" s="30" t="s">
        <v>2854</v>
      </c>
      <c r="F269" s="28" t="str">
        <f>IF(HP掲載並替!N1001=0,"",IF(HP掲載並替!N1001=1,HYPERLINK(HP掲載並替!B1001,"PDF"),HYPERLINK(HP掲載並替!B1001,"外部ページ")))</f>
        <v/>
      </c>
      <c r="G269" s="29"/>
      <c r="H269" s="30" t="s">
        <v>909</v>
      </c>
      <c r="I269" s="28" t="str">
        <f>IF(HP掲載並替!N1031=0,"",IF(HP掲載並替!N1031=1,HYPERLINK(HP掲載並替!B1031,"PDF"),HYPERLINK(HP掲載並替!B1031,"外部ページ")))</f>
        <v/>
      </c>
      <c r="J269" s="29"/>
      <c r="K269" s="30" t="s">
        <v>1253</v>
      </c>
      <c r="L269" s="31" t="str">
        <f>IF(HP掲載並替!N1061=0,"",IF(HP掲載並替!N1061=1,HYPERLINK(HP掲載並替!B1061,"PDF"),HYPERLINK(HP掲載並替!B1061,"外部ページ")))</f>
        <v>PDF</v>
      </c>
    </row>
    <row r="270" spans="1:12" s="16" customFormat="1" ht="24.9" customHeight="1">
      <c r="A270" s="16">
        <v>11</v>
      </c>
      <c r="B270" s="27" t="s">
        <v>2701</v>
      </c>
      <c r="C270" s="28" t="str">
        <f>IF(HP掲載並替!N972=0,"",IF(HP掲載並替!N972=1,HYPERLINK(HP掲載並替!B972,"PDF"),HYPERLINK(HP掲載並替!B972,"外部ページ")))</f>
        <v/>
      </c>
      <c r="D270" s="29"/>
      <c r="E270" s="30" t="s">
        <v>2301</v>
      </c>
      <c r="F270" s="28" t="str">
        <f>IF(HP掲載並替!N1002=0,"",IF(HP掲載並替!N1002=1,HYPERLINK(HP掲載並替!B1002,"PDF"),HYPERLINK(HP掲載並替!B1002,"外部ページ")))</f>
        <v>外部ページ</v>
      </c>
      <c r="G270" s="29"/>
      <c r="H270" s="30" t="s">
        <v>1102</v>
      </c>
      <c r="I270" s="28" t="str">
        <f>IF(HP掲載並替!N1032=0,"",IF(HP掲載並替!N1032=1,HYPERLINK(HP掲載並替!B1032,"PDF"),HYPERLINK(HP掲載並替!B1032,"外部ページ")))</f>
        <v/>
      </c>
      <c r="J270" s="29"/>
      <c r="K270" s="30" t="s">
        <v>973</v>
      </c>
      <c r="L270" s="31" t="str">
        <f>IF(HP掲載並替!N1062=0,"",IF(HP掲載並替!N1062=1,HYPERLINK(HP掲載並替!B1062,"PDF"),HYPERLINK(HP掲載並替!B1062,"外部ページ")))</f>
        <v/>
      </c>
    </row>
    <row r="271" spans="1:12" s="16" customFormat="1" ht="24.9" customHeight="1">
      <c r="A271" s="16">
        <v>12</v>
      </c>
      <c r="B271" s="27" t="s">
        <v>1517</v>
      </c>
      <c r="C271" s="28" t="str">
        <f>IF(HP掲載並替!N973=0,"",IF(HP掲載並替!N973=1,HYPERLINK(HP掲載並替!B973,"PDF"),HYPERLINK(HP掲載並替!B973,"外部ページ")))</f>
        <v/>
      </c>
      <c r="D271" s="29"/>
      <c r="E271" s="30" t="s">
        <v>2302</v>
      </c>
      <c r="F271" s="28" t="str">
        <f>IF(HP掲載並替!N1003=0,"",IF(HP掲載並替!N1003=1,HYPERLINK(HP掲載並替!B1003,"PDF"),HYPERLINK(HP掲載並替!B1003,"外部ページ")))</f>
        <v>外部ページ</v>
      </c>
      <c r="G271" s="29"/>
      <c r="H271" s="30" t="s">
        <v>911</v>
      </c>
      <c r="I271" s="28" t="str">
        <f>IF(HP掲載並替!N1033=0,"",IF(HP掲載並替!N1033=1,HYPERLINK(HP掲載並替!B1033,"PDF"),HYPERLINK(HP掲載並替!B1033,"外部ページ")))</f>
        <v/>
      </c>
      <c r="J271" s="29"/>
      <c r="K271" s="30" t="s">
        <v>564</v>
      </c>
      <c r="L271" s="31" t="str">
        <f>IF(HP掲載並替!N1063=0,"",IF(HP掲載並替!N1063=1,HYPERLINK(HP掲載並替!B1063,"PDF"),HYPERLINK(HP掲載並替!B1063,"外部ページ")))</f>
        <v>PDF</v>
      </c>
    </row>
    <row r="272" spans="1:12" s="16" customFormat="1" ht="24.9" customHeight="1">
      <c r="A272" s="16">
        <v>13</v>
      </c>
      <c r="B272" s="27" t="s">
        <v>1518</v>
      </c>
      <c r="C272" s="28" t="str">
        <f>IF(HP掲載並替!N974=0,"",IF(HP掲載並替!N974=1,HYPERLINK(HP掲載並替!B974,"PDF"),HYPERLINK(HP掲載並替!B974,"外部ページ")))</f>
        <v>PDF</v>
      </c>
      <c r="D272" s="29"/>
      <c r="E272" s="30" t="s">
        <v>2303</v>
      </c>
      <c r="F272" s="28" t="str">
        <f>IF(HP掲載並替!N1004=0,"",IF(HP掲載並替!N1004=1,HYPERLINK(HP掲載並替!B1004,"PDF"),HYPERLINK(HP掲載並替!B1004,"外部ページ")))</f>
        <v>外部ページ</v>
      </c>
      <c r="G272" s="29"/>
      <c r="H272" s="30" t="s">
        <v>603</v>
      </c>
      <c r="I272" s="28" t="str">
        <f>IF(HP掲載並替!N1034=0,"",IF(HP掲載並替!N1034=1,HYPERLINK(HP掲載並替!B1034,"PDF"),HYPERLINK(HP掲載並替!B1034,"外部ページ")))</f>
        <v/>
      </c>
      <c r="J272" s="29"/>
      <c r="K272" s="30" t="s">
        <v>3179</v>
      </c>
      <c r="L272" s="31" t="str">
        <f>IF(HP掲載並替!N1064=0,"",IF(HP掲載並替!N1064=1,HYPERLINK(HP掲載並替!B1064,"PDF"),HYPERLINK(HP掲載並替!B1064,"外部ページ")))</f>
        <v/>
      </c>
    </row>
    <row r="273" spans="1:12" s="16" customFormat="1" ht="24.9" customHeight="1">
      <c r="A273" s="16">
        <v>14</v>
      </c>
      <c r="B273" s="27" t="s">
        <v>328</v>
      </c>
      <c r="C273" s="28" t="str">
        <f>IF(HP掲載並替!N975=0,"",IF(HP掲載並替!N975=1,HYPERLINK(HP掲載並替!B975,"PDF"),HYPERLINK(HP掲載並替!B975,"外部ページ")))</f>
        <v/>
      </c>
      <c r="D273" s="29"/>
      <c r="E273" s="30" t="s">
        <v>1246</v>
      </c>
      <c r="F273" s="28" t="str">
        <f>IF(HP掲載並替!N1005=0,"",IF(HP掲載並替!N1005=1,HYPERLINK(HP掲載並替!B1005,"PDF"),HYPERLINK(HP掲載並替!B1005,"外部ページ")))</f>
        <v/>
      </c>
      <c r="G273" s="29"/>
      <c r="H273" s="30" t="s">
        <v>1249</v>
      </c>
      <c r="I273" s="28" t="str">
        <f>IF(HP掲載並替!N1035=0,"",IF(HP掲載並替!N1035=1,HYPERLINK(HP掲載並替!B1035,"PDF"),HYPERLINK(HP掲載並替!B1035,"外部ページ")))</f>
        <v/>
      </c>
      <c r="J273" s="29"/>
      <c r="K273" s="30" t="s">
        <v>1532</v>
      </c>
      <c r="L273" s="31" t="str">
        <f>IF(HP掲載並替!N1065=0,"",IF(HP掲載並替!N1065=1,HYPERLINK(HP掲載並替!B1065,"PDF"),HYPERLINK(HP掲載並替!B1065,"外部ページ")))</f>
        <v>PDF</v>
      </c>
    </row>
    <row r="274" spans="1:12" s="16" customFormat="1" ht="24.9" customHeight="1">
      <c r="A274" s="16">
        <v>15</v>
      </c>
      <c r="B274" s="27" t="s">
        <v>1519</v>
      </c>
      <c r="C274" s="28" t="str">
        <f>IF(HP掲載並替!N976=0,"",IF(HP掲載並替!N976=1,HYPERLINK(HP掲載並替!B976,"PDF"),HYPERLINK(HP掲載並替!B976,"外部ページ")))</f>
        <v/>
      </c>
      <c r="D274" s="29"/>
      <c r="E274" s="30" t="s">
        <v>3301</v>
      </c>
      <c r="F274" s="28" t="str">
        <f>IF(HP掲載並替!N1006=0,"",IF(HP掲載並替!N1006=1,HYPERLINK(HP掲載並替!B1006,"PDF"),HYPERLINK(HP掲載並替!B1006,"外部ページ")))</f>
        <v/>
      </c>
      <c r="G274" s="29"/>
      <c r="H274" s="30" t="s">
        <v>964</v>
      </c>
      <c r="I274" s="28" t="str">
        <f>IF(HP掲載並替!N1036=0,"",IF(HP掲載並替!N1036=1,HYPERLINK(HP掲載並替!B1036,"PDF"),HYPERLINK(HP掲載並替!B1036,"外部ページ")))</f>
        <v/>
      </c>
      <c r="J274" s="29"/>
      <c r="K274" s="30" t="s">
        <v>2243</v>
      </c>
      <c r="L274" s="31" t="str">
        <f>IF(HP掲載並替!N1066=0,"",IF(HP掲載並替!N1066=1,HYPERLINK(HP掲載並替!B1066,"PDF"),HYPERLINK(HP掲載並替!B1066,"外部ページ")))</f>
        <v>外部ページ</v>
      </c>
    </row>
    <row r="275" spans="1:12" s="16" customFormat="1" ht="24.9" customHeight="1">
      <c r="A275" s="16">
        <v>16</v>
      </c>
      <c r="B275" s="27" t="s">
        <v>3038</v>
      </c>
      <c r="C275" s="28" t="str">
        <f>IF(HP掲載並替!N977=0,"",IF(HP掲載並替!N977=1,HYPERLINK(HP掲載並替!B977,"PDF"),HYPERLINK(HP掲載並替!B977,"外部ページ")))</f>
        <v/>
      </c>
      <c r="D275" s="29"/>
      <c r="E275" s="30" t="s">
        <v>1100</v>
      </c>
      <c r="F275" s="28" t="str">
        <f>IF(HP掲載並替!N1007=0,"",IF(HP掲載並替!N1007=1,HYPERLINK(HP掲載並替!B1007,"PDF"),HYPERLINK(HP掲載並替!B1007,"外部ページ")))</f>
        <v>PDF</v>
      </c>
      <c r="G275" s="29"/>
      <c r="H275" s="30" t="s">
        <v>2439</v>
      </c>
      <c r="I275" s="28" t="str">
        <f>IF(HP掲載並替!N1037=0,"",IF(HP掲載並替!N1037=1,HYPERLINK(HP掲載並替!B1037,"PDF"),HYPERLINK(HP掲載並替!B1037,"外部ページ")))</f>
        <v>PDF</v>
      </c>
      <c r="J275" s="29"/>
      <c r="K275" s="30" t="s">
        <v>709</v>
      </c>
      <c r="L275" s="31" t="str">
        <f>IF(HP掲載並替!N1067=0,"",IF(HP掲載並替!N1067=1,HYPERLINK(HP掲載並替!B1067,"PDF"),HYPERLINK(HP掲載並替!B1067,"外部ページ")))</f>
        <v/>
      </c>
    </row>
    <row r="276" spans="1:12" s="16" customFormat="1" ht="24.9" customHeight="1">
      <c r="A276" s="16">
        <v>17</v>
      </c>
      <c r="B276" s="27" t="s">
        <v>2435</v>
      </c>
      <c r="C276" s="28" t="str">
        <f>IF(HP掲載並替!N978=0,"",IF(HP掲載並替!N978=1,HYPERLINK(HP掲載並替!B978,"PDF"),HYPERLINK(HP掲載並替!B978,"外部ページ")))</f>
        <v/>
      </c>
      <c r="D276" s="29"/>
      <c r="E276" s="30" t="s">
        <v>307</v>
      </c>
      <c r="F276" s="28" t="str">
        <f>IF(HP掲載並替!N1008=0,"",IF(HP掲載並替!N1008=1,HYPERLINK(HP掲載並替!B1008,"PDF"),HYPERLINK(HP掲載並替!B1008,"外部ページ")))</f>
        <v>PDF</v>
      </c>
      <c r="G276" s="29"/>
      <c r="H276" s="30" t="s">
        <v>2440</v>
      </c>
      <c r="I276" s="28" t="str">
        <f>IF(HP掲載並替!N1038=0,"",IF(HP掲載並替!N1038=1,HYPERLINK(HP掲載並替!B1038,"PDF"),HYPERLINK(HP掲載並替!B1038,"外部ページ")))</f>
        <v>PDF</v>
      </c>
      <c r="J276" s="29"/>
      <c r="K276" s="30" t="s">
        <v>966</v>
      </c>
      <c r="L276" s="31" t="str">
        <f>IF(HP掲載並替!N1068=0,"",IF(HP掲載並替!N1068=1,HYPERLINK(HP掲載並替!B1068,"PDF"),HYPERLINK(HP掲載並替!B1068,"外部ページ")))</f>
        <v/>
      </c>
    </row>
    <row r="277" spans="1:12" s="16" customFormat="1" ht="24.9" customHeight="1">
      <c r="A277" s="16">
        <v>18</v>
      </c>
      <c r="B277" s="27" t="s">
        <v>3173</v>
      </c>
      <c r="C277" s="28" t="str">
        <f>IF(HP掲載並替!N979=0,"",IF(HP掲載並替!N979=1,HYPERLINK(HP掲載並替!B979,"PDF"),HYPERLINK(HP掲載並替!B979,"外部ページ")))</f>
        <v/>
      </c>
      <c r="D277" s="29"/>
      <c r="E277" s="30" t="s">
        <v>901</v>
      </c>
      <c r="F277" s="28" t="str">
        <f>IF(HP掲載並替!N1009=0,"",IF(HP掲載並替!N1009=1,HYPERLINK(HP掲載並替!B1009,"PDF"),HYPERLINK(HP掲載並替!B1009,"外部ページ")))</f>
        <v/>
      </c>
      <c r="G277" s="29"/>
      <c r="H277" s="30" t="s">
        <v>36</v>
      </c>
      <c r="I277" s="28" t="str">
        <f>IF(HP掲載並替!N1039=0,"",IF(HP掲載並替!N1039=1,HYPERLINK(HP掲載並替!B1039,"PDF"),HYPERLINK(HP掲載並替!B1039,"外部ページ")))</f>
        <v/>
      </c>
      <c r="J277" s="29"/>
      <c r="K277" s="30" t="s">
        <v>2857</v>
      </c>
      <c r="L277" s="31" t="str">
        <f>IF(HP掲載並替!N1069=0,"",IF(HP掲載並替!N1069=1,HYPERLINK(HP掲載並替!B1069,"PDF"),HYPERLINK(HP掲載並替!B1069,"外部ページ")))</f>
        <v/>
      </c>
    </row>
    <row r="278" spans="1:12" s="16" customFormat="1" ht="24.9" customHeight="1">
      <c r="A278" s="16">
        <v>19</v>
      </c>
      <c r="B278" s="27" t="s">
        <v>106</v>
      </c>
      <c r="C278" s="28" t="str">
        <f>IF(HP掲載並替!N980=0,"",IF(HP掲載並替!N980=1,HYPERLINK(HP掲載並替!B980,"PDF"),HYPERLINK(HP掲載並替!B980,"外部ページ")))</f>
        <v/>
      </c>
      <c r="D278" s="29"/>
      <c r="E278" s="30" t="s">
        <v>1522</v>
      </c>
      <c r="F278" s="28" t="str">
        <f>IF(HP掲載並替!N1010=0,"",IF(HP掲載並替!N1010=1,HYPERLINK(HP掲載並替!B1010,"PDF"),HYPERLINK(HP掲載並替!B1010,"外部ページ")))</f>
        <v/>
      </c>
      <c r="G278" s="29"/>
      <c r="H278" s="30" t="s">
        <v>1526</v>
      </c>
      <c r="I278" s="28" t="str">
        <f>IF(HP掲載並替!N1040=0,"",IF(HP掲載並替!N1040=1,HYPERLINK(HP掲載並替!B1040,"PDF"),HYPERLINK(HP掲載並替!B1040,"外部ページ")))</f>
        <v/>
      </c>
      <c r="J278" s="29"/>
      <c r="K278" s="30" t="s">
        <v>1533</v>
      </c>
      <c r="L278" s="31" t="str">
        <f>IF(HP掲載並替!N1070=0,"",IF(HP掲載並替!N1070=1,HYPERLINK(HP掲載並替!B1070,"PDF"),HYPERLINK(HP掲載並替!B1070,"外部ページ")))</f>
        <v/>
      </c>
    </row>
    <row r="279" spans="1:12" s="16" customFormat="1" ht="24.9" customHeight="1">
      <c r="A279" s="16">
        <v>20</v>
      </c>
      <c r="B279" s="27" t="s">
        <v>148</v>
      </c>
      <c r="C279" s="28" t="str">
        <f>IF(HP掲載並替!N981=0,"",IF(HP掲載並替!N981=1,HYPERLINK(HP掲載並替!B981,"PDF"),HYPERLINK(HP掲載並替!B981,"外部ページ")))</f>
        <v/>
      </c>
      <c r="D279" s="29"/>
      <c r="E279" s="30" t="s">
        <v>1523</v>
      </c>
      <c r="F279" s="28" t="str">
        <f>IF(HP掲載並替!N1011=0,"",IF(HP掲載並替!N1011=1,HYPERLINK(HP掲載並替!B1011,"PDF"),HYPERLINK(HP掲載並替!B1011,"外部ページ")))</f>
        <v>PDF</v>
      </c>
      <c r="G279" s="29"/>
      <c r="H279" s="30" t="s">
        <v>2441</v>
      </c>
      <c r="I279" s="28" t="str">
        <f>IF(HP掲載並替!N1041=0,"",IF(HP掲載並替!N1041=1,HYPERLINK(HP掲載並替!B1041,"PDF"),HYPERLINK(HP掲載並替!B1041,"外部ページ")))</f>
        <v/>
      </c>
      <c r="J279" s="29"/>
      <c r="K279" s="30" t="s">
        <v>1534</v>
      </c>
      <c r="L279" s="31" t="str">
        <f>IF(HP掲載並替!N1071=0,"",IF(HP掲載並替!N1071=1,HYPERLINK(HP掲載並替!B1071,"PDF"),HYPERLINK(HP掲載並替!B1071,"外部ページ")))</f>
        <v>PDF</v>
      </c>
    </row>
    <row r="280" spans="1:12" s="16" customFormat="1" ht="24.9" customHeight="1">
      <c r="A280" s="16">
        <v>21</v>
      </c>
      <c r="B280" s="27" t="s">
        <v>706</v>
      </c>
      <c r="C280" s="28" t="str">
        <f>IF(HP掲載並替!N982=0,"",IF(HP掲載並替!N982=1,HYPERLINK(HP掲載並替!B982,"PDF"),HYPERLINK(HP掲載並替!B982,"外部ページ")))</f>
        <v>PDF</v>
      </c>
      <c r="D280" s="29"/>
      <c r="E280" s="30" t="s">
        <v>1524</v>
      </c>
      <c r="F280" s="28" t="str">
        <f>IF(HP掲載並替!N1012=0,"",IF(HP掲載並替!N1012=1,HYPERLINK(HP掲載並替!B1012,"PDF"),HYPERLINK(HP掲載並替!B1012,"外部ページ")))</f>
        <v/>
      </c>
      <c r="G280" s="29"/>
      <c r="H280" s="30" t="s">
        <v>708</v>
      </c>
      <c r="I280" s="28" t="str">
        <f>IF(HP掲載並替!N1042=0,"",IF(HP掲載並替!N1042=1,HYPERLINK(HP掲載並替!B1042,"PDF"),HYPERLINK(HP掲載並替!B1042,"外部ページ")))</f>
        <v/>
      </c>
      <c r="J280" s="29"/>
      <c r="K280" s="30" t="s">
        <v>40</v>
      </c>
      <c r="L280" s="31" t="str">
        <f>IF(HP掲載並替!N1072=0,"",IF(HP掲載並替!N1072=1,HYPERLINK(HP掲載並替!B1072,"PDF"),HYPERLINK(HP掲載並替!B1072,"外部ページ")))</f>
        <v/>
      </c>
    </row>
    <row r="281" spans="1:12" s="16" customFormat="1" ht="24.9" customHeight="1">
      <c r="A281" s="16">
        <v>22</v>
      </c>
      <c r="B281" s="27" t="s">
        <v>895</v>
      </c>
      <c r="C281" s="28" t="str">
        <f>IF(HP掲載並替!N983=0,"",IF(HP掲載並替!N983=1,HYPERLINK(HP掲載並替!B983,"PDF"),HYPERLINK(HP掲載並替!B983,"外部ページ")))</f>
        <v/>
      </c>
      <c r="D281" s="29"/>
      <c r="E281" s="30" t="s">
        <v>1525</v>
      </c>
      <c r="F281" s="28" t="str">
        <f>IF(HP掲載並替!N1013=0,"",IF(HP掲載並替!N1013=1,HYPERLINK(HP掲載並替!B1013,"PDF"),HYPERLINK(HP掲載並替!B1013,"外部ページ")))</f>
        <v/>
      </c>
      <c r="G281" s="29"/>
      <c r="H281" s="30" t="s">
        <v>37</v>
      </c>
      <c r="I281" s="28" t="str">
        <f>IF(HP掲載並替!N1043=0,"",IF(HP掲載並替!N1043=1,HYPERLINK(HP掲載並替!B1043,"PDF"),HYPERLINK(HP掲載並替!B1043,"外部ページ")))</f>
        <v/>
      </c>
      <c r="J281" s="29"/>
      <c r="K281" s="30" t="s">
        <v>2259</v>
      </c>
      <c r="L281" s="31" t="str">
        <f>IF(HP掲載並替!N1073=0,"",IF(HP掲載並替!N1073=1,HYPERLINK(HP掲載並替!B1073,"PDF"),HYPERLINK(HP掲載並替!B1073,"外部ページ")))</f>
        <v>外部ページ</v>
      </c>
    </row>
    <row r="282" spans="1:12" s="16" customFormat="1" ht="24.9" customHeight="1">
      <c r="A282" s="16">
        <v>23</v>
      </c>
      <c r="B282" s="27" t="s">
        <v>290</v>
      </c>
      <c r="C282" s="28" t="str">
        <f>IF(HP掲載並替!N984=0,"",IF(HP掲載並替!N984=1,HYPERLINK(HP掲載並替!B984,"PDF"),HYPERLINK(HP掲載並替!B984,"外部ページ")))</f>
        <v/>
      </c>
      <c r="D282" s="29"/>
      <c r="E282" s="30" t="s">
        <v>1247</v>
      </c>
      <c r="F282" s="28" t="str">
        <f>IF(HP掲載並替!N1014=0,"",IF(HP掲載並替!N1014=1,HYPERLINK(HP掲載並替!B1014,"PDF"),HYPERLINK(HP掲載並替!B1014,"外部ページ")))</f>
        <v/>
      </c>
      <c r="G282" s="29"/>
      <c r="H282" s="30" t="s">
        <v>38</v>
      </c>
      <c r="I282" s="28" t="str">
        <f>IF(HP掲載並替!N1044=0,"",IF(HP掲載並替!N1044=1,HYPERLINK(HP掲載並替!B1044,"PDF"),HYPERLINK(HP掲載並替!B1044,"外部ページ")))</f>
        <v/>
      </c>
      <c r="J282" s="29"/>
      <c r="K282" s="30" t="s">
        <v>2443</v>
      </c>
      <c r="L282" s="31" t="str">
        <f>IF(HP掲載並替!N1074=0,"",IF(HP掲載並替!N1074=1,HYPERLINK(HP掲載並替!B1074,"PDF"),HYPERLINK(HP掲載並替!B1074,"外部ページ")))</f>
        <v/>
      </c>
    </row>
    <row r="283" spans="1:12" s="16" customFormat="1" ht="24.9" customHeight="1">
      <c r="A283" s="16">
        <v>24</v>
      </c>
      <c r="B283" s="27" t="s">
        <v>1520</v>
      </c>
      <c r="C283" s="28" t="str">
        <f>IF(HP掲載並替!N985=0,"",IF(HP掲載並替!N985=1,HYPERLINK(HP掲載並替!B985,"PDF"),HYPERLINK(HP掲載並替!B985,"外部ページ")))</f>
        <v/>
      </c>
      <c r="D283" s="29"/>
      <c r="E283" s="30" t="s">
        <v>308</v>
      </c>
      <c r="F283" s="28" t="str">
        <f>IF(HP掲載並替!N1015=0,"",IF(HP掲載並替!N1015=1,HYPERLINK(HP掲載並替!B1015,"PDF"),HYPERLINK(HP掲載並替!B1015,"外部ページ")))</f>
        <v/>
      </c>
      <c r="G283" s="29"/>
      <c r="H283" s="30" t="s">
        <v>2856</v>
      </c>
      <c r="I283" s="28" t="str">
        <f>IF(HP掲載並替!N1045=0,"",IF(HP掲載並替!N1045=1,HYPERLINK(HP掲載並替!B1045,"PDF"),HYPERLINK(HP掲載並替!B1045,"外部ページ")))</f>
        <v/>
      </c>
      <c r="J283" s="29"/>
      <c r="K283" s="30" t="s">
        <v>87</v>
      </c>
      <c r="L283" s="31" t="str">
        <f>IF(HP掲載並替!N1075=0,"",IF(HP掲載並替!N1075=1,HYPERLINK(HP掲載並替!B1075,"PDF"),HYPERLINK(HP掲載並替!B1075,"外部ページ")))</f>
        <v>PDF</v>
      </c>
    </row>
    <row r="284" spans="1:12" s="16" customFormat="1" ht="24.9" customHeight="1">
      <c r="A284" s="16">
        <v>25</v>
      </c>
      <c r="B284" s="27" t="s">
        <v>2278</v>
      </c>
      <c r="C284" s="28" t="str">
        <f>IF(HP掲載並替!N986=0,"",IF(HP掲載並替!N986=1,HYPERLINK(HP掲載並替!B986,"PDF"),HYPERLINK(HP掲載並替!B986,"外部ページ")))</f>
        <v>外部ページ</v>
      </c>
      <c r="D284" s="29"/>
      <c r="E284" s="30" t="s">
        <v>2711</v>
      </c>
      <c r="F284" s="28" t="str">
        <f>IF(HP掲載並替!N1016=0,"",IF(HP掲載並替!N1016=1,HYPERLINK(HP掲載並替!B1016,"PDF"),HYPERLINK(HP掲載並替!B1016,"外部ページ")))</f>
        <v/>
      </c>
      <c r="G284" s="29"/>
      <c r="H284" s="30" t="s">
        <v>86</v>
      </c>
      <c r="I284" s="28" t="str">
        <f>IF(HP掲載並替!N1046=0,"",IF(HP掲載並替!N1046=1,HYPERLINK(HP掲載並替!B1046,"PDF"),HYPERLINK(HP掲載並替!B1046,"外部ページ")))</f>
        <v>PDF</v>
      </c>
      <c r="J284" s="29"/>
      <c r="K284" s="30" t="s">
        <v>2260</v>
      </c>
      <c r="L284" s="31" t="str">
        <f>IF(HP掲載並替!N1076=0,"",IF(HP掲載並替!N1076=1,HYPERLINK(HP掲載並替!B1076,"PDF"),HYPERLINK(HP掲載並替!B1076,"外部ページ")))</f>
        <v>PDF</v>
      </c>
    </row>
    <row r="285" spans="1:12" s="16" customFormat="1" ht="24.9" customHeight="1">
      <c r="A285" s="16">
        <v>26</v>
      </c>
      <c r="B285" s="27" t="s">
        <v>602</v>
      </c>
      <c r="C285" s="28" t="str">
        <f>IF(HP掲載並替!N987=0,"",IF(HP掲載並替!N987=1,HYPERLINK(HP掲載並替!B987,"PDF"),HYPERLINK(HP掲載並替!B987,"外部ページ")))</f>
        <v>PDF</v>
      </c>
      <c r="D285" s="29"/>
      <c r="E285" s="30" t="s">
        <v>85</v>
      </c>
      <c r="F285" s="28" t="str">
        <f>IF(HP掲載並替!N1017=0,"",IF(HP掲載並替!N1017=1,HYPERLINK(HP掲載並替!B1017,"PDF"),HYPERLINK(HP掲載並替!B1017,"外部ページ")))</f>
        <v>PDF</v>
      </c>
      <c r="G285" s="29"/>
      <c r="H285" s="30" t="s">
        <v>39</v>
      </c>
      <c r="I285" s="28" t="str">
        <f>IF(HP掲載並替!N1047=0,"",IF(HP掲載並替!N1047=1,HYPERLINK(HP掲載並替!B1047,"PDF"),HYPERLINK(HP掲載並替!B1047,"外部ページ")))</f>
        <v/>
      </c>
      <c r="J285" s="29"/>
      <c r="K285" s="30" t="s">
        <v>914</v>
      </c>
      <c r="L285" s="31" t="str">
        <f>IF(HP掲載並替!N1077=0,"",IF(HP掲載並替!N1077=1,HYPERLINK(HP掲載並替!B1077,"PDF"),HYPERLINK(HP掲載並替!B1077,"外部ページ")))</f>
        <v/>
      </c>
    </row>
    <row r="286" spans="1:12" s="16" customFormat="1" ht="24.9" customHeight="1">
      <c r="A286" s="16">
        <v>27</v>
      </c>
      <c r="B286" s="27" t="s">
        <v>963</v>
      </c>
      <c r="C286" s="28" t="str">
        <f>IF(HP掲載並替!N988=0,"",IF(HP掲載並替!N988=1,HYPERLINK(HP掲載並替!B988,"PDF"),HYPERLINK(HP掲載並替!B988,"外部ページ")))</f>
        <v/>
      </c>
      <c r="D286" s="29"/>
      <c r="E286" s="30" t="s">
        <v>235</v>
      </c>
      <c r="F286" s="28" t="str">
        <f>IF(HP掲載並替!N1018=0,"",IF(HP掲載並替!N1018=1,HYPERLINK(HP掲載並替!B1018,"PDF"),HYPERLINK(HP掲載並替!B1018,"外部ページ")))</f>
        <v/>
      </c>
      <c r="G286" s="29"/>
      <c r="H286" s="30" t="s">
        <v>1527</v>
      </c>
      <c r="I286" s="28" t="str">
        <f>IF(HP掲載並替!N1048=0,"",IF(HP掲載並替!N1048=1,HYPERLINK(HP掲載並替!B1048,"PDF"),HYPERLINK(HP掲載並替!B1048,"外部ページ")))</f>
        <v/>
      </c>
      <c r="J286" s="29"/>
      <c r="K286" s="30" t="s">
        <v>240</v>
      </c>
      <c r="L286" s="31" t="str">
        <f>IF(HP掲載並替!N1078=0,"",IF(HP掲載並替!N1078=1,HYPERLINK(HP掲載並替!B1078,"PDF"),HYPERLINK(HP掲載並替!B1078,"外部ページ")))</f>
        <v>PDF</v>
      </c>
    </row>
    <row r="287" spans="1:12" s="16" customFormat="1" ht="24.9" customHeight="1">
      <c r="A287" s="16">
        <v>28</v>
      </c>
      <c r="B287" s="27" t="s">
        <v>1098</v>
      </c>
      <c r="C287" s="28" t="str">
        <f>IF(HP掲載並替!N989=0,"",IF(HP掲載並替!N989=1,HYPERLINK(HP掲載並替!B989,"PDF"),HYPERLINK(HP掲載並替!B989,"外部ページ")))</f>
        <v/>
      </c>
      <c r="D287" s="29"/>
      <c r="E287" s="30" t="s">
        <v>1248</v>
      </c>
      <c r="F287" s="28" t="str">
        <f>IF(HP掲載並替!N1019=0,"",IF(HP掲載並替!N1019=1,HYPERLINK(HP掲載並替!B1019,"PDF"),HYPERLINK(HP掲載並替!B1019,"外部ページ")))</f>
        <v/>
      </c>
      <c r="G287" s="29"/>
      <c r="H287" s="30" t="s">
        <v>1528</v>
      </c>
      <c r="I287" s="28" t="str">
        <f>IF(HP掲載並替!N1049=0,"",IF(HP掲載並替!N1049=1,HYPERLINK(HP掲載並替!B1049,"PDF"),HYPERLINK(HP掲載並替!B1049,"外部ページ")))</f>
        <v/>
      </c>
      <c r="J287" s="29"/>
      <c r="K287" s="30" t="s">
        <v>278</v>
      </c>
      <c r="L287" s="31" t="str">
        <f>IF(HP掲載並替!N1079=0,"",IF(HP掲載並替!N1079=1,HYPERLINK(HP掲載並替!B1079,"PDF"),HYPERLINK(HP掲載並替!B1079,"外部ページ")))</f>
        <v>PDF</v>
      </c>
    </row>
    <row r="288" spans="1:12" s="16" customFormat="1" ht="24.9" customHeight="1">
      <c r="A288" s="16">
        <v>29</v>
      </c>
      <c r="B288" s="27" t="s">
        <v>1099</v>
      </c>
      <c r="C288" s="28" t="str">
        <f>IF(HP掲載並替!N990=0,"",IF(HP掲載並替!N990=1,HYPERLINK(HP掲載並替!B990,"PDF"),HYPERLINK(HP掲載並替!B990,"外部ページ")))</f>
        <v/>
      </c>
      <c r="D288" s="29"/>
      <c r="E288" s="30" t="s">
        <v>2304</v>
      </c>
      <c r="F288" s="28" t="str">
        <f>IF(HP掲載並替!N1020=0,"",IF(HP掲載並替!N1020=1,HYPERLINK(HP掲載並替!B1020,"PDF"),HYPERLINK(HP掲載並替!B1020,"外部ページ")))</f>
        <v>外部ページ</v>
      </c>
      <c r="G288" s="29"/>
      <c r="H288" s="30" t="s">
        <v>965</v>
      </c>
      <c r="I288" s="28" t="str">
        <f>IF(HP掲載並替!N1050=0,"",IF(HP掲載並替!N1050=1,HYPERLINK(HP掲載並替!B1050,"PDF"),HYPERLINK(HP掲載並替!B1050,"外部ページ")))</f>
        <v/>
      </c>
      <c r="J288" s="29"/>
      <c r="K288" s="30" t="s">
        <v>41</v>
      </c>
      <c r="L288" s="31" t="str">
        <f>IF(HP掲載並替!N1080=0,"",IF(HP掲載並替!N1080=1,HYPERLINK(HP掲載並替!B1080,"PDF"),HYPERLINK(HP掲載並替!B1080,"外部ページ")))</f>
        <v/>
      </c>
    </row>
    <row r="289" spans="1:12" s="16" customFormat="1" ht="24.9" customHeight="1">
      <c r="A289" s="16">
        <v>30</v>
      </c>
      <c r="B289" s="27" t="s">
        <v>897</v>
      </c>
      <c r="C289" s="28" t="str">
        <f>IF(HP掲載並替!N991=0,"",IF(HP掲載並替!N991=1,HYPERLINK(HP掲載並替!B991,"PDF"),HYPERLINK(HP掲載並替!B991,"外部ページ")))</f>
        <v/>
      </c>
      <c r="D289" s="29"/>
      <c r="E289" s="30" t="s">
        <v>2855</v>
      </c>
      <c r="F289" s="28" t="str">
        <f>IF(HP掲載並替!N1021=0,"",IF(HP掲載並替!N1021=1,HYPERLINK(HP掲載並替!B1021,"PDF"),HYPERLINK(HP掲載並替!B1021,"外部ページ")))</f>
        <v>外部ページ</v>
      </c>
      <c r="G289" s="29"/>
      <c r="H289" s="30" t="s">
        <v>3177</v>
      </c>
      <c r="I289" s="28" t="str">
        <f>IF(HP掲載並替!N1051=0,"",IF(HP掲載並替!N1051=1,HYPERLINK(HP掲載並替!B1051,"PDF"),HYPERLINK(HP掲載並替!B1051,"外部ページ")))</f>
        <v/>
      </c>
      <c r="J289" s="29"/>
      <c r="K289" s="30" t="s">
        <v>3180</v>
      </c>
      <c r="L289" s="31" t="str">
        <f>IF(HP掲載並替!N1081=0,"",IF(HP掲載並替!N1081=1,HYPERLINK(HP掲載並替!B1081,"PDF"),HYPERLINK(HP掲載並替!B1081,"外部ページ")))</f>
        <v/>
      </c>
    </row>
    <row r="290" spans="1:12" ht="9.75" customHeight="1">
      <c r="B290" s="40"/>
      <c r="C290" s="41"/>
      <c r="D290" s="42"/>
      <c r="E290" s="41"/>
      <c r="F290" s="41"/>
      <c r="G290" s="42"/>
      <c r="H290" s="41"/>
      <c r="I290" s="41"/>
      <c r="J290" s="42"/>
      <c r="K290" s="41"/>
      <c r="L290" s="43"/>
    </row>
    <row r="291" spans="1:12" hidden="1">
      <c r="B291" s="44">
        <v>1081</v>
      </c>
      <c r="E291" s="12">
        <v>1111</v>
      </c>
      <c r="H291" s="12">
        <v>1141</v>
      </c>
      <c r="K291" s="12">
        <f>H291+30</f>
        <v>1171</v>
      </c>
    </row>
    <row r="292" spans="1:12" s="16" customFormat="1" ht="24.9" customHeight="1">
      <c r="A292" s="16">
        <v>1</v>
      </c>
      <c r="B292" s="22" t="s">
        <v>1535</v>
      </c>
      <c r="C292" s="23" t="str">
        <f>IF(HP掲載並替!N1082=0,"",IF(HP掲載並替!N1082=1,HYPERLINK(HP掲載並替!B1082,"PDF"),HYPERLINK(HP掲載並替!B1082,"外部ページ")))</f>
        <v/>
      </c>
      <c r="D292" s="24"/>
      <c r="E292" s="25" t="s">
        <v>1541</v>
      </c>
      <c r="F292" s="23" t="str">
        <f>IF(HP掲載並替!N1112=0,"",IF(HP掲載並替!N1112=1,HYPERLINK(HP掲載並替!B1112,"PDF"),HYPERLINK(HP掲載並替!B1112,"外部ページ")))</f>
        <v/>
      </c>
      <c r="G292" s="24"/>
      <c r="H292" s="25" t="s">
        <v>570</v>
      </c>
      <c r="I292" s="23" t="str">
        <f>IF(HP掲載並替!N1142=0,"",IF(HP掲載並替!N1142,HYPERLINK(HP掲載並替!B1142,"PDF"),HYPERLINK(HP掲載並替!B1142,"外部ページ")))</f>
        <v>PDF</v>
      </c>
      <c r="J292" s="24"/>
      <c r="K292" s="25"/>
      <c r="L292" s="26"/>
    </row>
    <row r="293" spans="1:12" s="16" customFormat="1" ht="24.9" customHeight="1">
      <c r="A293" s="16">
        <v>2</v>
      </c>
      <c r="B293" s="27" t="s">
        <v>2261</v>
      </c>
      <c r="C293" s="28" t="str">
        <f>IF(HP掲載並替!N1083=0,"",IF(HP掲載並替!N1083=1,HYPERLINK(HP掲載並替!B1083,"PDF"),HYPERLINK(HP掲載並替!B1083,"外部ページ")))</f>
        <v>外部ページ</v>
      </c>
      <c r="D293" s="29"/>
      <c r="E293" s="30" t="s">
        <v>2448</v>
      </c>
      <c r="F293" s="28" t="str">
        <f>IF(HP掲載並替!N1113=0,"",IF(HP掲載並替!N1113=1,HYPERLINK(HP掲載並替!B1113,"PDF"),HYPERLINK(HP掲載並替!B1113,"外部ページ")))</f>
        <v/>
      </c>
      <c r="G293" s="29"/>
      <c r="H293" s="30" t="s">
        <v>2453</v>
      </c>
      <c r="I293" s="28" t="str">
        <f>IF(HP掲載並替!N1143=0,"",IF(HP掲載並替!N1143,HYPERLINK(HP掲載並替!B1143,"PDF"),HYPERLINK(HP掲載並替!B1143,"外部ページ")))</f>
        <v/>
      </c>
      <c r="J293" s="29"/>
      <c r="K293" s="30"/>
      <c r="L293" s="31"/>
    </row>
    <row r="294" spans="1:12" s="16" customFormat="1" ht="24.9" customHeight="1">
      <c r="A294" s="16">
        <v>3</v>
      </c>
      <c r="B294" s="27" t="s">
        <v>1536</v>
      </c>
      <c r="C294" s="28" t="str">
        <f>IF(HP掲載並替!N1084=0,"",IF(HP掲載並替!N1084=1,HYPERLINK(HP掲載並替!B1084,"PDF"),HYPERLINK(HP掲載並替!B1084,"外部ページ")))</f>
        <v/>
      </c>
      <c r="D294" s="29"/>
      <c r="E294" s="30" t="s">
        <v>1542</v>
      </c>
      <c r="F294" s="28" t="str">
        <f>IF(HP掲載並替!N1114=0,"",IF(HP掲載並替!N1114=1,HYPERLINK(HP掲載並替!B1114,"PDF"),HYPERLINK(HP掲載並替!B1114,"外部ページ")))</f>
        <v/>
      </c>
      <c r="G294" s="29"/>
      <c r="H294" s="30" t="s">
        <v>3184</v>
      </c>
      <c r="I294" s="28" t="str">
        <f>IF(HP掲載並替!N1144=0,"",IF(HP掲載並替!N1144,HYPERLINK(HP掲載並替!B1144,"PDF"),HYPERLINK(HP掲載並替!B1144,"外部ページ")))</f>
        <v/>
      </c>
      <c r="J294" s="29"/>
      <c r="K294" s="30"/>
      <c r="L294" s="31"/>
    </row>
    <row r="295" spans="1:12" s="16" customFormat="1" ht="24.9" customHeight="1">
      <c r="A295" s="16">
        <v>4</v>
      </c>
      <c r="B295" s="27" t="s">
        <v>2444</v>
      </c>
      <c r="C295" s="28" t="str">
        <f>IF(HP掲載並替!N1085=0,"",IF(HP掲載並替!N1085=1,HYPERLINK(HP掲載並替!B1085,"PDF"),HYPERLINK(HP掲載並替!B1085,"外部ページ")))</f>
        <v/>
      </c>
      <c r="D295" s="29"/>
      <c r="E295" s="30" t="s">
        <v>1543</v>
      </c>
      <c r="F295" s="28" t="str">
        <f>IF(HP掲載並替!N1115=0,"",IF(HP掲載並替!N1115=1,HYPERLINK(HP掲載並替!B1115,"PDF"),HYPERLINK(HP掲載並替!B1115,"外部ページ")))</f>
        <v/>
      </c>
      <c r="G295" s="29"/>
      <c r="H295" s="30" t="s">
        <v>2280</v>
      </c>
      <c r="I295" s="28" t="str">
        <f>IF(HP掲載並替!N1145=0,"",IF(HP掲載並替!N1145,HYPERLINK(HP掲載並替!B1145,"PDF"),HYPERLINK(HP掲載並替!B1145,"外部ページ")))</f>
        <v>PDF</v>
      </c>
      <c r="J295" s="29"/>
      <c r="K295" s="30"/>
      <c r="L295" s="31"/>
    </row>
    <row r="296" spans="1:12" s="16" customFormat="1" ht="24.9" customHeight="1">
      <c r="A296" s="16">
        <v>5</v>
      </c>
      <c r="B296" s="27" t="s">
        <v>242</v>
      </c>
      <c r="C296" s="28" t="str">
        <f>IF(HP掲載並替!N1086=0,"",IF(HP掲載並替!N1086=1,HYPERLINK(HP掲載並替!B1086,"PDF"),HYPERLINK(HP掲載並替!B1086,"外部ページ")))</f>
        <v>PDF</v>
      </c>
      <c r="D296" s="29"/>
      <c r="E296" s="30" t="s">
        <v>2703</v>
      </c>
      <c r="F296" s="28" t="str">
        <f>IF(HP掲載並替!N1116=0,"",IF(HP掲載並替!N1116=1,HYPERLINK(HP掲載並替!B1116,"PDF"),HYPERLINK(HP掲載並替!B1116,"外部ページ")))</f>
        <v>外部ページ</v>
      </c>
      <c r="G296" s="29"/>
      <c r="H296" s="30" t="s">
        <v>2866</v>
      </c>
      <c r="I296" s="28" t="str">
        <f>IF(HP掲載並替!N1146=0,"",IF(HP掲載並替!N1146,HYPERLINK(HP掲載並替!B1146,"PDF"),HYPERLINK(HP掲載並替!B1146,"外部ページ")))</f>
        <v/>
      </c>
      <c r="J296" s="29"/>
      <c r="K296" s="30"/>
      <c r="L296" s="31"/>
    </row>
    <row r="297" spans="1:12" s="16" customFormat="1" ht="24.9" customHeight="1">
      <c r="A297" s="16">
        <v>6</v>
      </c>
      <c r="B297" s="27" t="s">
        <v>42</v>
      </c>
      <c r="C297" s="28" t="str">
        <f>IF(HP掲載並替!N1087=0,"",IF(HP掲載並替!N1087=1,HYPERLINK(HP掲載並替!B1087,"PDF"),HYPERLINK(HP掲載並替!B1087,"外部ページ")))</f>
        <v/>
      </c>
      <c r="D297" s="29"/>
      <c r="E297" s="30" t="s">
        <v>1544</v>
      </c>
      <c r="F297" s="28" t="str">
        <f>IF(HP掲載並替!N1117=0,"",IF(HP掲載並替!N1117=1,HYPERLINK(HP掲載並替!B1117,"PDF"),HYPERLINK(HP掲載並替!B1117,"外部ページ")))</f>
        <v/>
      </c>
      <c r="G297" s="29"/>
      <c r="H297" s="30" t="s">
        <v>1548</v>
      </c>
      <c r="I297" s="28" t="str">
        <f>IF(HP掲載並替!N1147=0,"",IF(HP掲載並替!N1147,HYPERLINK(HP掲載並替!B1147,"PDF"),HYPERLINK(HP掲載並替!B1147,"外部ページ")))</f>
        <v>PDF</v>
      </c>
      <c r="J297" s="29"/>
      <c r="K297" s="30"/>
      <c r="L297" s="31"/>
    </row>
    <row r="298" spans="1:12" s="16" customFormat="1" ht="24.9" customHeight="1">
      <c r="A298" s="16">
        <v>7</v>
      </c>
      <c r="B298" s="27" t="s">
        <v>3039</v>
      </c>
      <c r="C298" s="28" t="str">
        <f>IF(HP掲載並替!N1088=0,"",IF(HP掲載並替!N1088=1,HYPERLINK(HP掲載並替!B1088,"PDF"),HYPERLINK(HP掲載並替!B1088,"外部ページ")))</f>
        <v/>
      </c>
      <c r="D298" s="29"/>
      <c r="E298" s="30" t="s">
        <v>1545</v>
      </c>
      <c r="F298" s="28" t="str">
        <f>IF(HP掲載並替!N1118=0,"",IF(HP掲載並替!N1118=1,HYPERLINK(HP掲載並替!B1118,"PDF"),HYPERLINK(HP掲載並替!B1118,"外部ページ")))</f>
        <v>PDF</v>
      </c>
      <c r="G298" s="29"/>
      <c r="H298" s="30" t="s">
        <v>1549</v>
      </c>
      <c r="I298" s="28" t="str">
        <f>IF(HP掲載並替!N1148=0,"",IF(HP掲載並替!N1148,HYPERLINK(HP掲載並替!B1148,"PDF"),HYPERLINK(HP掲載並替!B1148,"外部ページ")))</f>
        <v/>
      </c>
      <c r="J298" s="29"/>
      <c r="K298" s="30"/>
      <c r="L298" s="31"/>
    </row>
    <row r="299" spans="1:12" s="16" customFormat="1" ht="24.9" customHeight="1">
      <c r="A299" s="16">
        <v>8</v>
      </c>
      <c r="B299" s="27" t="s">
        <v>267</v>
      </c>
      <c r="C299" s="28" t="str">
        <f>IF(HP掲載並替!N1089=0,"",IF(HP掲載並替!N1089=1,HYPERLINK(HP掲載並替!B1089,"PDF"),HYPERLINK(HP掲載並替!B1089,"外部ページ")))</f>
        <v>PDF</v>
      </c>
      <c r="D299" s="29"/>
      <c r="E299" s="30" t="s">
        <v>2863</v>
      </c>
      <c r="F299" s="28" t="str">
        <f>IF(HP掲載並替!N1119=0,"",IF(HP掲載並替!N1119=1,HYPERLINK(HP掲載並替!B1119,"PDF"),HYPERLINK(HP掲載並替!B1119,"外部ページ")))</f>
        <v/>
      </c>
      <c r="G299" s="29"/>
      <c r="H299" s="30" t="s">
        <v>332</v>
      </c>
      <c r="I299" s="28" t="str">
        <f>IF(HP掲載並替!N1149=0,"",IF(HP掲載並替!N1149,HYPERLINK(HP掲載並替!B1149,"PDF"),HYPERLINK(HP掲載並替!B1149,"外部ページ")))</f>
        <v>PDF</v>
      </c>
      <c r="J299" s="29"/>
      <c r="K299" s="30"/>
      <c r="L299" s="31"/>
    </row>
    <row r="300" spans="1:12" s="16" customFormat="1" ht="24.9" customHeight="1">
      <c r="A300" s="16">
        <v>9</v>
      </c>
      <c r="B300" s="27" t="s">
        <v>916</v>
      </c>
      <c r="C300" s="28" t="str">
        <f>IF(HP掲載並替!N1090=0,"",IF(HP掲載並替!N1090=1,HYPERLINK(HP掲載並替!B1090,"PDF"),HYPERLINK(HP掲載並替!B1090,"外部ページ")))</f>
        <v/>
      </c>
      <c r="D300" s="29"/>
      <c r="E300" s="30" t="s">
        <v>2450</v>
      </c>
      <c r="F300" s="28" t="str">
        <f>IF(HP掲載並替!N1120=0,"",IF(HP掲載並替!N1120=1,HYPERLINK(HP掲載並替!B1120,"PDF"),HYPERLINK(HP掲載並替!B1120,"外部ページ")))</f>
        <v>PDF</v>
      </c>
      <c r="G300" s="29"/>
      <c r="H300" s="30" t="s">
        <v>2454</v>
      </c>
      <c r="I300" s="28" t="str">
        <f>IF(HP掲載並替!N1150=0,"",IF(HP掲載並替!N1150,HYPERLINK(HP掲載並替!B1150,"PDF"),HYPERLINK(HP掲載並替!B1150,"外部ページ")))</f>
        <v/>
      </c>
      <c r="J300" s="29"/>
      <c r="K300" s="30"/>
      <c r="L300" s="31"/>
    </row>
    <row r="301" spans="1:12" s="16" customFormat="1" ht="24.9" customHeight="1">
      <c r="A301" s="16">
        <v>10</v>
      </c>
      <c r="B301" s="27" t="s">
        <v>918</v>
      </c>
      <c r="C301" s="28" t="str">
        <f>IF(HP掲載並替!N1091=0,"",IF(HP掲載並替!N1091=1,HYPERLINK(HP掲載並替!B1091,"PDF"),HYPERLINK(HP掲載並替!B1091,"外部ページ")))</f>
        <v/>
      </c>
      <c r="D301" s="29"/>
      <c r="E301" s="30" t="s">
        <v>568</v>
      </c>
      <c r="F301" s="28" t="str">
        <f>IF(HP掲載並替!N1121=0,"",IF(HP掲載並替!N1121=1,HYPERLINK(HP掲載並替!B1121,"PDF"),HYPERLINK(HP掲載並替!B1121,"外部ページ")))</f>
        <v>PDF</v>
      </c>
      <c r="G301" s="29"/>
      <c r="H301" s="30" t="s">
        <v>2714</v>
      </c>
      <c r="I301" s="28" t="str">
        <f>IF(HP掲載並替!N1151=0,"",IF(HP掲載並替!N1151,HYPERLINK(HP掲載並替!B1151,"PDF"),HYPERLINK(HP掲載並替!B1151,"外部ページ")))</f>
        <v/>
      </c>
      <c r="J301" s="29"/>
      <c r="K301" s="30"/>
      <c r="L301" s="31"/>
    </row>
    <row r="302" spans="1:12" s="16" customFormat="1" ht="24.9" customHeight="1">
      <c r="A302" s="16">
        <v>11</v>
      </c>
      <c r="B302" s="27" t="s">
        <v>1537</v>
      </c>
      <c r="C302" s="28" t="str">
        <f>IF(HP掲載並替!N1092=0,"",IF(HP掲載並替!N1092=1,HYPERLINK(HP掲載並替!B1092,"PDF"),HYPERLINK(HP掲載並替!B1092,"外部ページ")))</f>
        <v/>
      </c>
      <c r="D302" s="29"/>
      <c r="E302" s="30" t="s">
        <v>2864</v>
      </c>
      <c r="F302" s="28" t="str">
        <f>IF(HP掲載並替!N1122=0,"",IF(HP掲載並替!N1122=1,HYPERLINK(HP掲載並替!B1122,"PDF"),HYPERLINK(HP掲載並替!B1122,"外部ページ")))</f>
        <v/>
      </c>
      <c r="G302" s="29"/>
      <c r="H302" s="30" t="s">
        <v>1550</v>
      </c>
      <c r="I302" s="28" t="str">
        <f>IF(HP掲載並替!N1152=0,"",IF(HP掲載並替!N1152,HYPERLINK(HP掲載並替!B1152,"PDF"),HYPERLINK(HP掲載並替!B1152,"外部ページ")))</f>
        <v/>
      </c>
      <c r="J302" s="29"/>
      <c r="K302" s="30"/>
      <c r="L302" s="31"/>
    </row>
    <row r="303" spans="1:12" s="16" customFormat="1" ht="24.9" customHeight="1">
      <c r="A303" s="16">
        <v>12</v>
      </c>
      <c r="B303" s="27" t="s">
        <v>2859</v>
      </c>
      <c r="C303" s="28" t="str">
        <f>IF(HP掲載並替!N1093=0,"",IF(HP掲載並替!N1093=1,HYPERLINK(HP掲載並替!B1093,"PDF"),HYPERLINK(HP掲載並替!B1093,"外部ページ")))</f>
        <v/>
      </c>
      <c r="D303" s="29"/>
      <c r="E303" s="30" t="s">
        <v>3182</v>
      </c>
      <c r="F303" s="28" t="str">
        <f>IF(HP掲載並替!N1123=0,"",IF(HP掲載並替!N1123=1,HYPERLINK(HP掲載並替!B1123,"PDF"),HYPERLINK(HP掲載並替!B1123,"外部ページ")))</f>
        <v/>
      </c>
      <c r="G303" s="29"/>
      <c r="H303" s="30" t="s">
        <v>2456</v>
      </c>
      <c r="I303" s="28" t="str">
        <f>IF(HP掲載並替!N1153=0,"",IF(HP掲載並替!N1153,HYPERLINK(HP掲載並替!B1153,"PDF"),HYPERLINK(HP掲載並替!B1153,"外部ページ")))</f>
        <v/>
      </c>
      <c r="J303" s="29"/>
      <c r="K303" s="30"/>
      <c r="L303" s="31"/>
    </row>
    <row r="304" spans="1:12" s="16" customFormat="1" ht="24.9" customHeight="1">
      <c r="A304" s="16">
        <v>13</v>
      </c>
      <c r="B304" s="27" t="s">
        <v>2860</v>
      </c>
      <c r="C304" s="28" t="str">
        <f>IF(HP掲載並替!N1094=0,"",IF(HP掲載並替!N1094=1,HYPERLINK(HP掲載並替!B1094,"PDF"),HYPERLINK(HP掲載並替!B1094,"外部ページ")))</f>
        <v/>
      </c>
      <c r="D304" s="29"/>
      <c r="E304" s="30" t="s">
        <v>1103</v>
      </c>
      <c r="F304" s="28" t="str">
        <f>IF(HP掲載並替!N1124=0,"",IF(HP掲載並替!N1124=1,HYPERLINK(HP掲載並替!B1124,"PDF"),HYPERLINK(HP掲載並替!B1124,"外部ページ")))</f>
        <v>PDF</v>
      </c>
      <c r="G304" s="29"/>
      <c r="H304" s="30" t="s">
        <v>1105</v>
      </c>
      <c r="I304" s="28" t="str">
        <f>IF(HP掲載並替!N1154=0,"",IF(HP掲載並替!N1154,HYPERLINK(HP掲載並替!B1154,"PDF"),HYPERLINK(HP掲載並替!B1154,"外部ページ")))</f>
        <v>PDF</v>
      </c>
      <c r="J304" s="29"/>
      <c r="K304" s="30"/>
      <c r="L304" s="31"/>
    </row>
    <row r="305" spans="1:12" s="16" customFormat="1" ht="24.9" customHeight="1">
      <c r="A305" s="16">
        <v>14</v>
      </c>
      <c r="B305" s="27" t="s">
        <v>2861</v>
      </c>
      <c r="C305" s="28" t="str">
        <f>IF(HP掲載並替!N1095=0,"",IF(HP掲載並替!N1095=1,HYPERLINK(HP掲載並替!B1095,"PDF"),HYPERLINK(HP掲載並替!B1095,"外部ページ")))</f>
        <v/>
      </c>
      <c r="D305" s="29"/>
      <c r="E305" s="30" t="s">
        <v>923</v>
      </c>
      <c r="F305" s="28" t="str">
        <f>IF(HP掲載並替!N1125=0,"",IF(HP掲載並替!N1125=1,HYPERLINK(HP掲載並替!B1125,"PDF"),HYPERLINK(HP掲載並替!B1125,"外部ページ")))</f>
        <v/>
      </c>
      <c r="G305" s="29"/>
      <c r="H305" s="30" t="s">
        <v>2715</v>
      </c>
      <c r="I305" s="28" t="str">
        <f>IF(HP掲載並替!N1155=0,"",IF(HP掲載並替!N1155,HYPERLINK(HP掲載並替!B1155,"PDF"),HYPERLINK(HP掲載並替!B1155,"外部ページ")))</f>
        <v/>
      </c>
      <c r="J305" s="29"/>
      <c r="K305" s="30"/>
      <c r="L305" s="31"/>
    </row>
    <row r="306" spans="1:12" s="16" customFormat="1" ht="24.9" customHeight="1">
      <c r="A306" s="16">
        <v>15</v>
      </c>
      <c r="B306" s="27" t="s">
        <v>3181</v>
      </c>
      <c r="C306" s="28" t="str">
        <f>IF(HP掲載並替!N1096=0,"",IF(HP掲載並替!N1096=1,HYPERLINK(HP掲載並替!B1096,"PDF"),HYPERLINK(HP掲載並替!B1096,"外部ページ")))</f>
        <v/>
      </c>
      <c r="D306" s="29"/>
      <c r="E306" s="30" t="s">
        <v>2460</v>
      </c>
      <c r="F306" s="28" t="str">
        <f>IF(HP掲載並替!N1126=0,"",IF(HP掲載並替!N1126=1,HYPERLINK(HP掲載並替!B1126,"PDF"),HYPERLINK(HP掲載並替!B1126,"外部ページ")))</f>
        <v>PDF</v>
      </c>
      <c r="G306" s="29"/>
      <c r="H306" s="30" t="s">
        <v>2870</v>
      </c>
      <c r="I306" s="28" t="str">
        <f>IF(HP掲載並替!N1156=0,"",IF(HP掲載並替!N1156,HYPERLINK(HP掲載並替!B1156,"PDF"),HYPERLINK(HP掲載並替!B1156,"外部ページ")))</f>
        <v/>
      </c>
      <c r="J306" s="29"/>
      <c r="K306" s="30"/>
      <c r="L306" s="31"/>
    </row>
    <row r="307" spans="1:12" s="16" customFormat="1" ht="24.9" customHeight="1">
      <c r="A307" s="16">
        <v>16</v>
      </c>
      <c r="B307" s="27" t="s">
        <v>88</v>
      </c>
      <c r="C307" s="28" t="str">
        <f>IF(HP掲載並替!N1097=0,"",IF(HP掲載並替!N1097=1,HYPERLINK(HP掲載並替!B1097,"PDF"),HYPERLINK(HP掲載並替!B1097,"外部ページ")))</f>
        <v>PDF</v>
      </c>
      <c r="D307" s="29"/>
      <c r="E307" s="30" t="s">
        <v>115</v>
      </c>
      <c r="F307" s="28" t="str">
        <f>IF(HP掲載並替!N1127=0,"",IF(HP掲載並替!N1127=1,HYPERLINK(HP掲載並替!B1127,"PDF"),HYPERLINK(HP掲載並替!B1127,"外部ページ")))</f>
        <v/>
      </c>
      <c r="G307" s="29"/>
      <c r="H307" s="30" t="s">
        <v>1551</v>
      </c>
      <c r="I307" s="28" t="str">
        <f>IF(HP掲載並替!N1157=0,"",IF(HP掲載並替!N1157,HYPERLINK(HP掲載並替!B1157,"PDF"),HYPERLINK(HP掲載並替!B1157,"外部ページ")))</f>
        <v/>
      </c>
      <c r="J307" s="29"/>
      <c r="K307" s="30"/>
      <c r="L307" s="31"/>
    </row>
    <row r="308" spans="1:12" s="16" customFormat="1" ht="24.9" customHeight="1">
      <c r="A308" s="16">
        <v>17</v>
      </c>
      <c r="B308" s="27" t="s">
        <v>710</v>
      </c>
      <c r="C308" s="28" t="str">
        <f>IF(HP掲載並替!N1098=0,"",IF(HP掲載並替!N1098=1,HYPERLINK(HP掲載並替!B1098,"PDF"),HYPERLINK(HP掲載並替!B1098,"外部ページ")))</f>
        <v/>
      </c>
      <c r="D308" s="29"/>
      <c r="E308" s="30" t="s">
        <v>1546</v>
      </c>
      <c r="F308" s="28" t="str">
        <f>IF(HP掲載並替!N1128=0,"",IF(HP掲載並替!N1128=1,HYPERLINK(HP掲載並替!B1128,"PDF"),HYPERLINK(HP掲載並替!B1128,"外部ページ")))</f>
        <v>PDF</v>
      </c>
      <c r="G308" s="29"/>
      <c r="H308" s="30" t="s">
        <v>309</v>
      </c>
      <c r="I308" s="28" t="str">
        <f>IF(HP掲載並替!N1158=0,"",IF(HP掲載並替!N1158,HYPERLINK(HP掲載並替!B1158,"PDF"),HYPERLINK(HP掲載並替!B1158,"外部ページ")))</f>
        <v/>
      </c>
      <c r="J308" s="29"/>
      <c r="K308" s="30"/>
      <c r="L308" s="31"/>
    </row>
    <row r="309" spans="1:12" s="16" customFormat="1" ht="24.9" customHeight="1">
      <c r="A309" s="16">
        <v>18</v>
      </c>
      <c r="B309" s="27" t="s">
        <v>1538</v>
      </c>
      <c r="C309" s="28" t="str">
        <f>IF(HP掲載並替!N1099=0,"",IF(HP掲載並替!N1099=1,HYPERLINK(HP掲載並替!B1099,"PDF"),HYPERLINK(HP掲載並替!B1099,"外部ページ")))</f>
        <v/>
      </c>
      <c r="D309" s="29"/>
      <c r="E309" s="30" t="s">
        <v>712</v>
      </c>
      <c r="F309" s="28" t="str">
        <f>IF(HP掲載並替!N1129=0,"",IF(HP掲載並替!N1129=1,HYPERLINK(HP掲載並替!B1129,"PDF"),HYPERLINK(HP掲載並替!B1129,"外部ページ")))</f>
        <v/>
      </c>
      <c r="G309" s="29"/>
      <c r="H309" s="30" t="s">
        <v>2281</v>
      </c>
      <c r="I309" s="28" t="str">
        <f>IF(HP掲載並替!N1159=0,"",IF(HP掲載並替!N1159,HYPERLINK(HP掲載並替!B1159,"PDF"),HYPERLINK(HP掲載並替!B1159,"外部ページ")))</f>
        <v>PDF</v>
      </c>
      <c r="J309" s="29"/>
      <c r="K309" s="30"/>
      <c r="L309" s="31"/>
    </row>
    <row r="310" spans="1:12" s="16" customFormat="1" ht="24.9" customHeight="1">
      <c r="A310" s="16">
        <v>19</v>
      </c>
      <c r="B310" s="27" t="s">
        <v>1539</v>
      </c>
      <c r="C310" s="28" t="str">
        <f>IF(HP掲載並替!N1100=0,"",IF(HP掲載並替!N1100=1,HYPERLINK(HP掲載並替!B1100,"PDF"),HYPERLINK(HP掲載並替!B1100,"外部ページ")))</f>
        <v/>
      </c>
      <c r="D310" s="29"/>
      <c r="E310" s="30" t="s">
        <v>1104</v>
      </c>
      <c r="F310" s="28" t="str">
        <f>IF(HP掲載並替!N1130=0,"",IF(HP掲載並替!N1130=1,HYPERLINK(HP掲載並替!B1130,"PDF"),HYPERLINK(HP掲載並替!B1130,"外部ページ")))</f>
        <v>PDF</v>
      </c>
      <c r="G310" s="29"/>
      <c r="H310" s="30" t="s">
        <v>713</v>
      </c>
      <c r="I310" s="28" t="str">
        <f>IF(HP掲載並替!N1160=0,"",IF(HP掲載並替!N1160,HYPERLINK(HP掲載並替!B1160,"PDF"),HYPERLINK(HP掲載並替!B1160,"外部ページ")))</f>
        <v/>
      </c>
      <c r="J310" s="29"/>
      <c r="K310" s="30"/>
      <c r="L310" s="31"/>
    </row>
    <row r="311" spans="1:12" s="16" customFormat="1" ht="24.9" customHeight="1">
      <c r="A311" s="16">
        <v>20</v>
      </c>
      <c r="B311" s="27" t="s">
        <v>2445</v>
      </c>
      <c r="C311" s="28" t="str">
        <f>IF(HP掲載並替!N1101=0,"",IF(HP掲載並替!N1101=1,HYPERLINK(HP掲載並替!B1101,"PDF"),HYPERLINK(HP掲載並替!B1101,"外部ページ")))</f>
        <v/>
      </c>
      <c r="D311" s="29"/>
      <c r="E311" s="30" t="s">
        <v>2712</v>
      </c>
      <c r="F311" s="28" t="str">
        <f>IF(HP掲載並替!N1131=0,"",IF(HP掲載並替!N1131=1,HYPERLINK(HP掲載並替!B1131,"PDF"),HYPERLINK(HP掲載並替!B1131,"外部ページ")))</f>
        <v/>
      </c>
      <c r="G311" s="29"/>
      <c r="H311" s="30" t="s">
        <v>1552</v>
      </c>
      <c r="I311" s="28" t="str">
        <f>IF(HP掲載並替!N1161=0,"",IF(HP掲載並替!N1161,HYPERLINK(HP掲載並替!B1161,"PDF"),HYPERLINK(HP掲載並替!B1161,"外部ページ")))</f>
        <v/>
      </c>
      <c r="J311" s="29"/>
      <c r="K311" s="30"/>
      <c r="L311" s="31"/>
    </row>
    <row r="312" spans="1:12" s="16" customFormat="1" ht="24.9" customHeight="1">
      <c r="A312" s="16">
        <v>21</v>
      </c>
      <c r="B312" s="27" t="s">
        <v>1540</v>
      </c>
      <c r="C312" s="28" t="str">
        <f>IF(HP掲載並替!N1102=0,"",IF(HP掲載並替!N1102=1,HYPERLINK(HP掲載並替!B1102,"PDF"),HYPERLINK(HP掲載並替!B1102,"外部ページ")))</f>
        <v>PDF</v>
      </c>
      <c r="D312" s="29"/>
      <c r="E312" s="30" t="s">
        <v>2865</v>
      </c>
      <c r="F312" s="28" t="str">
        <f>IF(HP掲載並替!N1132=0,"",IF(HP掲載並替!N1132=1,HYPERLINK(HP掲載並替!B1132,"PDF"),HYPERLINK(HP掲載並替!B1132,"外部ページ")))</f>
        <v/>
      </c>
      <c r="G312" s="29"/>
      <c r="H312" s="30" t="s">
        <v>1553</v>
      </c>
      <c r="I312" s="28" t="str">
        <f>IF(HP掲載並替!N1162=0,"",IF(HP掲載並替!N1162,HYPERLINK(HP掲載並替!B1162,"PDF"),HYPERLINK(HP掲載並替!B1162,"外部ページ")))</f>
        <v/>
      </c>
      <c r="J312" s="29"/>
      <c r="K312" s="30"/>
      <c r="L312" s="31"/>
    </row>
    <row r="313" spans="1:12" s="16" customFormat="1" ht="24.9" customHeight="1">
      <c r="A313" s="16">
        <v>22</v>
      </c>
      <c r="B313" s="27" t="s">
        <v>330</v>
      </c>
      <c r="C313" s="28" t="str">
        <f>IF(HP掲載並替!N1103=0,"",IF(HP掲載並替!N1103=1,HYPERLINK(HP掲載並替!B1103,"PDF"),HYPERLINK(HP掲載並替!B1103,"外部ページ")))</f>
        <v/>
      </c>
      <c r="D313" s="29"/>
      <c r="E313" s="30" t="s">
        <v>43</v>
      </c>
      <c r="F313" s="28" t="str">
        <f>IF(HP掲載並替!N1133=0,"",IF(HP掲載並替!N1133=1,HYPERLINK(HP掲載並替!B1133,"PDF"),HYPERLINK(HP掲載並替!B1133,"外部ページ")))</f>
        <v/>
      </c>
      <c r="G313" s="29"/>
      <c r="H313" s="30" t="s">
        <v>2867</v>
      </c>
      <c r="I313" s="28" t="str">
        <f>IF(HP掲載並替!N1163=0,"",IF(HP掲載並替!N1163,HYPERLINK(HP掲載並替!B1163,"PDF"),HYPERLINK(HP掲載並替!B1163,"外部ページ")))</f>
        <v/>
      </c>
      <c r="J313" s="29"/>
      <c r="K313" s="30"/>
      <c r="L313" s="31"/>
    </row>
    <row r="314" spans="1:12" s="16" customFormat="1" ht="24.9" customHeight="1">
      <c r="A314" s="16">
        <v>23</v>
      </c>
      <c r="B314" s="27" t="s">
        <v>967</v>
      </c>
      <c r="C314" s="28" t="str">
        <f>IF(HP掲載並替!N1104=0,"",IF(HP掲載並替!N1104=1,HYPERLINK(HP掲載並替!B1104,"PDF"),HYPERLINK(HP掲載並替!B1104,"外部ページ")))</f>
        <v/>
      </c>
      <c r="D314" s="29"/>
      <c r="E314" s="30" t="s">
        <v>102</v>
      </c>
      <c r="F314" s="28" t="str">
        <f>IF(HP掲載並替!N1134=0,"",IF(HP掲載並替!N1134=1,HYPERLINK(HP掲載並替!B1134,"PDF"),HYPERLINK(HP掲載並替!B1134,"外部ページ")))</f>
        <v>PDF</v>
      </c>
      <c r="G314" s="29"/>
      <c r="H314" s="30" t="s">
        <v>333</v>
      </c>
      <c r="I314" s="28" t="str">
        <f>IF(HP掲載並替!N1164=0,"",IF(HP掲載並替!N1164,HYPERLINK(HP掲載並替!B1164,"PDF"),HYPERLINK(HP掲載並替!B1164,"外部ページ")))</f>
        <v>PDF</v>
      </c>
      <c r="J314" s="29"/>
      <c r="K314" s="30"/>
      <c r="L314" s="31"/>
    </row>
    <row r="315" spans="1:12" s="16" customFormat="1" ht="24.9" customHeight="1">
      <c r="A315" s="16">
        <v>24</v>
      </c>
      <c r="B315" s="27" t="s">
        <v>2702</v>
      </c>
      <c r="C315" s="28" t="str">
        <f>IF(HP掲載並替!N1105=0,"",IF(HP掲載並替!N1105=1,HYPERLINK(HP掲載並替!B1105,"PDF"),HYPERLINK(HP掲載並替!B1105,"外部ページ")))</f>
        <v/>
      </c>
      <c r="D315" s="29"/>
      <c r="E315" s="30" t="s">
        <v>268</v>
      </c>
      <c r="F315" s="28" t="str">
        <f>IF(HP掲載並替!N1135=0,"",IF(HP掲載並替!N1135=1,HYPERLINK(HP掲載並替!B1135,"PDF"),HYPERLINK(HP掲載並替!B1135,"外部ページ")))</f>
        <v/>
      </c>
      <c r="G315" s="29"/>
      <c r="H315" s="30" t="s">
        <v>574</v>
      </c>
      <c r="I315" s="28" t="str">
        <f>IF(HP掲載並替!N1165=0,"",IF(HP掲載並替!N1165,HYPERLINK(HP掲載並替!B1165,"PDF"),HYPERLINK(HP掲載並替!B1165,"外部ページ")))</f>
        <v/>
      </c>
      <c r="J315" s="29"/>
      <c r="K315" s="30"/>
      <c r="L315" s="31"/>
    </row>
    <row r="316" spans="1:12" s="16" customFormat="1" ht="24.9" customHeight="1">
      <c r="A316" s="16">
        <v>25</v>
      </c>
      <c r="B316" s="27" t="s">
        <v>2262</v>
      </c>
      <c r="C316" s="28" t="str">
        <f>IF(HP掲載並替!N1106=0,"",IF(HP掲載並替!N1106=1,HYPERLINK(HP掲載並替!B1106,"PDF"),HYPERLINK(HP掲載並替!B1106,"外部ページ")))</f>
        <v>外部ページ</v>
      </c>
      <c r="D316" s="29"/>
      <c r="E316" s="30" t="s">
        <v>3183</v>
      </c>
      <c r="F316" s="28" t="str">
        <f>IF(HP掲載並替!N1136=0,"",IF(HP掲載並替!N1136=1,HYPERLINK(HP掲載並替!B1136,"PDF"),HYPERLINK(HP掲載並替!B1136,"外部ページ")))</f>
        <v/>
      </c>
      <c r="G316" s="29"/>
      <c r="H316" s="30" t="s">
        <v>576</v>
      </c>
      <c r="I316" s="28" t="str">
        <f>IF(HP掲載並替!N1166=0,"",IF(HP掲載並替!N1166,HYPERLINK(HP掲載並替!B1166,"PDF"),HYPERLINK(HP掲載並替!B1166,"外部ページ")))</f>
        <v>PDF</v>
      </c>
      <c r="J316" s="29"/>
      <c r="K316" s="30"/>
      <c r="L316" s="31"/>
    </row>
    <row r="317" spans="1:12" s="16" customFormat="1" ht="24.9" customHeight="1">
      <c r="A317" s="16">
        <v>26</v>
      </c>
      <c r="B317" s="27" t="s">
        <v>2263</v>
      </c>
      <c r="C317" s="28" t="str">
        <f>IF(HP掲載並替!N1107=0,"",IF(HP掲載並替!N1107=1,HYPERLINK(HP掲載並替!B1107,"PDF"),HYPERLINK(HP掲載並替!B1107,"外部ページ")))</f>
        <v>外部ページ</v>
      </c>
      <c r="D317" s="29"/>
      <c r="E317" s="30" t="s">
        <v>2713</v>
      </c>
      <c r="F317" s="28" t="str">
        <f>IF(HP掲載並替!N1137=0,"",IF(HP掲載並替!N1137=1,HYPERLINK(HP掲載並替!B1137,"PDF"),HYPERLINK(HP掲載並替!B1137,"外部ページ")))</f>
        <v>外部ページ</v>
      </c>
      <c r="G317" s="29"/>
      <c r="H317" s="30" t="s">
        <v>2868</v>
      </c>
      <c r="I317" s="28" t="str">
        <f>IF(HP掲載並替!N1167=0,"",IF(HP掲載並替!N1167,HYPERLINK(HP掲載並替!B1167,"PDF"),HYPERLINK(HP掲載並替!B1167,"外部ページ")))</f>
        <v/>
      </c>
      <c r="J317" s="29"/>
      <c r="K317" s="30"/>
      <c r="L317" s="31"/>
    </row>
    <row r="318" spans="1:12" s="16" customFormat="1" ht="24.9" customHeight="1">
      <c r="A318" s="16">
        <v>27</v>
      </c>
      <c r="B318" s="27" t="s">
        <v>2447</v>
      </c>
      <c r="C318" s="28" t="str">
        <f>IF(HP掲載並替!N1108=0,"",IF(HP掲載並替!N1108=1,HYPERLINK(HP掲載並替!B1108,"PDF"),HYPERLINK(HP掲載並替!B1108,"外部ページ")))</f>
        <v/>
      </c>
      <c r="D318" s="29"/>
      <c r="E318" s="30" t="s">
        <v>269</v>
      </c>
      <c r="F318" s="28" t="str">
        <f>IF(HP掲載並替!N1138=0,"",IF(HP掲載並替!N1138=1,HYPERLINK(HP掲載並替!B1138,"PDF"),HYPERLINK(HP掲載並替!B1138,"外部ページ")))</f>
        <v/>
      </c>
      <c r="G318" s="29"/>
      <c r="H318" s="30" t="s">
        <v>974</v>
      </c>
      <c r="I318" s="28" t="str">
        <f>IF(HP掲載並替!N1168=0,"",IF(HP掲載並替!N1168,HYPERLINK(HP掲載並替!B1168,"PDF"),HYPERLINK(HP掲載並替!B1168,"外部ページ")))</f>
        <v/>
      </c>
      <c r="J318" s="29"/>
      <c r="K318" s="30"/>
      <c r="L318" s="31"/>
    </row>
    <row r="319" spans="1:12" s="16" customFormat="1" ht="24.9" customHeight="1">
      <c r="A319" s="16">
        <v>28</v>
      </c>
      <c r="B319" s="27" t="s">
        <v>1254</v>
      </c>
      <c r="C319" s="28" t="str">
        <f>IF(HP掲載並替!N1109=0,"",IF(HP掲載並替!N1109=1,HYPERLINK(HP掲載並替!B1109,"PDF"),HYPERLINK(HP掲載並替!B1109,"外部ページ")))</f>
        <v/>
      </c>
      <c r="D319" s="29"/>
      <c r="E319" s="30" t="s">
        <v>968</v>
      </c>
      <c r="F319" s="28" t="str">
        <f>IF(HP掲載並替!N1139=0,"",IF(HP掲載並替!N1139=1,HYPERLINK(HP掲載並替!B1139,"PDF"),HYPERLINK(HP掲載並替!B1139,"外部ページ")))</f>
        <v/>
      </c>
      <c r="G319" s="29"/>
      <c r="H319" s="30" t="s">
        <v>1554</v>
      </c>
      <c r="I319" s="28" t="str">
        <f>IF(HP掲載並替!N1169=0,"",IF(HP掲載並替!N1169,HYPERLINK(HP掲載並替!B1169,"PDF"),HYPERLINK(HP掲載並替!B1169,"外部ページ")))</f>
        <v/>
      </c>
      <c r="J319" s="29"/>
      <c r="K319" s="30"/>
      <c r="L319" s="31"/>
    </row>
    <row r="320" spans="1:12" s="16" customFormat="1" ht="24.9" customHeight="1">
      <c r="A320" s="16">
        <v>29</v>
      </c>
      <c r="B320" s="27" t="s">
        <v>711</v>
      </c>
      <c r="C320" s="28" t="str">
        <f>IF(HP掲載並替!N1110=0,"",IF(HP掲載並替!N1110=1,HYPERLINK(HP掲載並替!B1110,"PDF"),HYPERLINK(HP掲載並替!B1110,"外部ページ")))</f>
        <v/>
      </c>
      <c r="D320" s="29"/>
      <c r="E320" s="30" t="s">
        <v>331</v>
      </c>
      <c r="F320" s="28" t="str">
        <f>IF(HP掲載並替!N1140=0,"",IF(HP掲載並替!N1140=1,HYPERLINK(HP掲載並替!B1140,"PDF"),HYPERLINK(HP掲載並替!B1140,"外部ページ")))</f>
        <v>PDF</v>
      </c>
      <c r="G320" s="29"/>
      <c r="H320" s="30" t="s">
        <v>2306</v>
      </c>
      <c r="I320" s="28" t="str">
        <f>IF(HP掲載並替!N1170=0,"",IF(HP掲載並替!N1170,HYPERLINK(HP掲載並替!B1170,"PDF"),HYPERLINK(HP掲載並替!B1170,"外部ページ")))</f>
        <v/>
      </c>
      <c r="J320" s="29"/>
      <c r="K320" s="30"/>
      <c r="L320" s="31"/>
    </row>
    <row r="321" spans="1:12" s="16" customFormat="1" ht="24.9" customHeight="1">
      <c r="A321" s="16">
        <v>30</v>
      </c>
      <c r="B321" s="27" t="s">
        <v>2264</v>
      </c>
      <c r="C321" s="28" t="str">
        <f>IF(HP掲載並替!N1111=0,"",IF(HP掲載並替!N1111=1,HYPERLINK(HP掲載並替!B1111,"PDF"),HYPERLINK(HP掲載並替!B1111,"外部ページ")))</f>
        <v>外部ページ</v>
      </c>
      <c r="D321" s="29"/>
      <c r="E321" s="30" t="s">
        <v>1547</v>
      </c>
      <c r="F321" s="28" t="str">
        <f>IF(HP掲載並替!N1141=0,"",IF(HP掲載並替!N1141=1,HYPERLINK(HP掲載並替!B1141,"PDF"),HYPERLINK(HP掲載並替!B1141,"外部ページ")))</f>
        <v>PDF</v>
      </c>
      <c r="G321" s="29"/>
      <c r="H321" s="30" t="s">
        <v>1555</v>
      </c>
      <c r="I321" s="28" t="str">
        <f>IF(HP掲載並替!N1171=0,"",IF(HP掲載並替!N1171,HYPERLINK(HP掲載並替!B1171,"PDF"),HYPERLINK(HP掲載並替!B1171,"外部ページ")))</f>
        <v/>
      </c>
      <c r="J321" s="29"/>
      <c r="K321" s="30"/>
      <c r="L321" s="31"/>
    </row>
    <row r="322" spans="1:12" ht="9.75" customHeight="1">
      <c r="B322" s="40"/>
      <c r="C322" s="41"/>
      <c r="D322" s="42"/>
      <c r="E322" s="41"/>
      <c r="F322" s="41"/>
      <c r="G322" s="42"/>
      <c r="H322" s="41"/>
      <c r="I322" s="41"/>
      <c r="J322" s="42"/>
      <c r="K322" s="41"/>
      <c r="L322" s="43"/>
    </row>
  </sheetData>
  <sheetProtection algorithmName="SHA-512" hashValue="uWmlzn4t1g/wEQCN1vlwBFB8XB4maTdpLjtHJrFqYEP8CatJ09Luc6Czs/jdsUKnQQsTYgBjGLTk0sp1WgZddQ==" saltValue="Z9aBvDtTD8JhBZ4vMqB4yw==" spinCount="100000" sheet="1" objects="1" scenarios="1"/>
  <phoneticPr fontId="1"/>
  <conditionalFormatting sqref="A4:XFD289">
    <cfRule type="expression" dxfId="1" priority="2">
      <formula>MOD(ROW(),2)=1</formula>
    </cfRule>
  </conditionalFormatting>
  <conditionalFormatting sqref="A292:XFD321">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8"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4" customWidth="1"/>
    <col min="2" max="16384" width="9" style="54"/>
  </cols>
  <sheetData>
    <row r="1" spans="1:1" ht="45" customHeight="1">
      <c r="A1" s="53" t="s">
        <v>3055</v>
      </c>
    </row>
    <row r="2" spans="1:1" ht="37.5" customHeight="1">
      <c r="A2" s="55" t="s">
        <v>3056</v>
      </c>
    </row>
    <row r="14" spans="1:1" ht="18.75" customHeight="1">
      <c r="A14" s="56" t="s">
        <v>3057</v>
      </c>
    </row>
    <row r="26" spans="1:1" ht="18.75" customHeight="1">
      <c r="A26" s="56" t="s">
        <v>3058</v>
      </c>
    </row>
    <row r="39" spans="1:1" ht="18.75" customHeight="1">
      <c r="A39" s="56" t="s">
        <v>3059</v>
      </c>
    </row>
    <row r="52" spans="1:1" ht="18.75" customHeight="1">
      <c r="A52" s="56" t="s">
        <v>3060</v>
      </c>
    </row>
  </sheetData>
  <sheetProtection algorithmName="SHA-512" hashValue="LXyeW7ZsFJMjs41mFL6LJE1LGCPrtlcFCsHU5IdQ3TYaBnLiSw2M9cXiRuBGg7SutIZOZNMKRdYUrfWI9ww2cw==" saltValue="iI/4STEvXMPH6RRAQ0wHpg=="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2025-12-26T06:45:22Z</dcterms:modified>
</cp:coreProperties>
</file>