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30.0.12\国際奨学課\◆通年\♪フォローアップ事業係\01. 短期研究\令和8年度\01募集要項\05 HP更新・SNS\日本語サイト\"/>
    </mc:Choice>
  </mc:AlternateContent>
  <workbookProtection workbookPassword="EF37" lockStructure="1"/>
  <bookViews>
    <workbookView xWindow="3720" yWindow="450" windowWidth="9630" windowHeight="11400" tabRatio="624" activeTab="1"/>
  </bookViews>
  <sheets>
    <sheet name="入力方法　How to prepare" sheetId="18" r:id="rId1"/>
    <sheet name="１" sheetId="20" r:id="rId2"/>
    <sheet name="２－１" sheetId="21" r:id="rId3"/>
    <sheet name="２－２" sheetId="22" r:id="rId4"/>
    <sheet name="３" sheetId="23" r:id="rId5"/>
    <sheet name="JASSO use only 入力不可" sheetId="6" r:id="rId6"/>
    <sheet name="学校番号" sheetId="24" r:id="rId7"/>
  </sheets>
  <definedNames>
    <definedName name="_xlnm.Print_Area" localSheetId="1">'１'!$A$1:$AF$38</definedName>
    <definedName name="_xlnm.Print_Area" localSheetId="2">'２－１'!$A$1:$AG$32</definedName>
    <definedName name="_xlnm.Print_Area" localSheetId="3">'２－２'!$A$1:$AL$50</definedName>
    <definedName name="_xlnm.Print_Area" localSheetId="4">'３'!$A$2:$AL$57</definedName>
    <definedName name="_xlnm.Print_Area" localSheetId="5">'JASSO use only 入力不可'!$B$1:$CF$15</definedName>
    <definedName name="日本JAPAN" localSheetId="3">'２－２'!$A$237:$A$240</definedName>
    <definedName name="日本JAPAN">#REF!</definedName>
  </definedNames>
  <calcPr calcId="162913"/>
</workbook>
</file>

<file path=xl/calcChain.xml><?xml version="1.0" encoding="utf-8"?>
<calcChain xmlns="http://schemas.openxmlformats.org/spreadsheetml/2006/main">
  <c r="B20" i="23" l="1"/>
  <c r="AD11" i="23" l="1"/>
  <c r="D7" i="6" l="1"/>
  <c r="AJ7" i="6" l="1"/>
  <c r="AI7" i="6" l="1"/>
  <c r="Q19" i="21" l="1"/>
  <c r="Q17" i="21"/>
  <c r="AF31" i="20" l="1"/>
  <c r="O34" i="20" l="1"/>
  <c r="AD7" i="6" l="1"/>
  <c r="AE7" i="6"/>
  <c r="A2" i="21"/>
  <c r="B7" i="6" s="1"/>
  <c r="A8" i="22"/>
  <c r="F6" i="23"/>
  <c r="D8" i="22" s="1"/>
  <c r="AC7" i="6" l="1"/>
  <c r="G2" i="21"/>
  <c r="X25" i="23" l="1"/>
  <c r="R25" i="23"/>
  <c r="M30" i="23"/>
  <c r="C30" i="23"/>
  <c r="B25" i="23"/>
  <c r="Z20" i="23"/>
  <c r="B18" i="23"/>
  <c r="AB8" i="22"/>
  <c r="O8" i="22"/>
  <c r="AC25" i="21"/>
  <c r="AC30" i="23" s="1"/>
  <c r="AO7" i="6" l="1"/>
  <c r="I7" i="6"/>
  <c r="H7" i="6"/>
  <c r="AS7" i="6"/>
  <c r="F7" i="6"/>
  <c r="G7" i="6"/>
  <c r="BP7" i="6" l="1"/>
  <c r="BC7" i="6" l="1"/>
  <c r="AY7" i="6" l="1"/>
  <c r="AR7" i="6"/>
  <c r="AQ7" i="6"/>
  <c r="AP7" i="6"/>
  <c r="AM7" i="6"/>
  <c r="AL7" i="6"/>
  <c r="AK7" i="6"/>
  <c r="AB7" i="6"/>
  <c r="AA7" i="6"/>
  <c r="Z7" i="6"/>
  <c r="Y7" i="6"/>
  <c r="X7" i="6"/>
  <c r="W7" i="6"/>
  <c r="V7" i="6"/>
  <c r="U7" i="6"/>
  <c r="Q7" i="6" l="1"/>
  <c r="P7" i="6"/>
  <c r="T7" i="6"/>
  <c r="S7" i="6"/>
  <c r="O7" i="6"/>
  <c r="N7" i="6"/>
  <c r="L7" i="6"/>
  <c r="J7" i="6"/>
  <c r="E7" i="6"/>
  <c r="C7" i="6"/>
  <c r="A7" i="6" s="1"/>
  <c r="AN7" i="6" l="1"/>
  <c r="BE7" i="6" l="1"/>
  <c r="BD7" i="6"/>
  <c r="BB7" i="6"/>
  <c r="BA7" i="6"/>
  <c r="AW7" i="6"/>
  <c r="AV7" i="6"/>
  <c r="F3" i="22"/>
  <c r="M7" i="6"/>
  <c r="K7" i="6"/>
  <c r="BW7" i="6" l="1"/>
  <c r="BV7" i="6"/>
  <c r="BS7" i="6" l="1"/>
  <c r="BQ7" i="6"/>
  <c r="BY7" i="6"/>
  <c r="BX7" i="6"/>
  <c r="BU7" i="6"/>
  <c r="BT7" i="6"/>
  <c r="BO7" i="6" l="1"/>
  <c r="BN7" i="6"/>
  <c r="BM7" i="6"/>
  <c r="BL7" i="6"/>
  <c r="BK7" i="6"/>
  <c r="BJ7" i="6"/>
  <c r="BI7" i="6"/>
  <c r="BH7" i="6"/>
  <c r="BG7" i="6"/>
  <c r="AX7" i="6"/>
  <c r="AU7" i="6"/>
  <c r="AH7" i="6"/>
  <c r="AG7" i="6"/>
  <c r="AF7" i="6"/>
  <c r="AZ7" i="6" l="1"/>
  <c r="AT7" i="6"/>
  <c r="BR7" i="6" l="1"/>
  <c r="R23" i="21" l="1"/>
  <c r="R7" i="6"/>
  <c r="T8" i="6" s="1"/>
  <c r="BF7" i="6"/>
</calcChain>
</file>

<file path=xl/sharedStrings.xml><?xml version="1.0" encoding="utf-8"?>
<sst xmlns="http://schemas.openxmlformats.org/spreadsheetml/2006/main" count="1453" uniqueCount="1264">
  <si>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</si>
  <si>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</si>
  <si>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</si>
  <si>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</si>
  <si>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</si>
  <si>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</si>
  <si>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</si>
  <si>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</si>
  <si>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</si>
  <si>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</si>
  <si>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</si>
  <si>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</si>
  <si>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</si>
  <si>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</si>
  <si>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</si>
  <si>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</si>
  <si>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</si>
  <si>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</si>
  <si>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</si>
  <si>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</si>
  <si>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</si>
  <si>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</si>
  <si>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</si>
  <si>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</si>
  <si>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</si>
  <si>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</si>
  <si>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</si>
  <si>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</si>
  <si>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</si>
  <si>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</si>
  <si>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</si>
  <si>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</si>
  <si>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</si>
  <si>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</si>
  <si>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</si>
  <si>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</si>
  <si>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</si>
  <si>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</si>
  <si>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</si>
  <si>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</si>
  <si>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</si>
  <si>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</si>
  <si>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</si>
  <si>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</si>
  <si>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</si>
  <si>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</si>
  <si>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</si>
  <si>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</si>
  <si>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</si>
  <si>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</si>
  <si>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</si>
  <si>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</si>
  <si>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</si>
  <si>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</si>
  <si>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</si>
  <si>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</si>
  <si>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</si>
  <si>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</si>
  <si>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</si>
  <si>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</si>
  <si>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</si>
  <si>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</si>
  <si>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</si>
  <si>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</si>
  <si>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</si>
  <si>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</si>
  <si>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</si>
  <si>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</si>
  <si>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</si>
  <si>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</si>
  <si>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</si>
  <si>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</si>
  <si>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</si>
  <si>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</si>
  <si>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</si>
  <si>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</si>
  <si>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</si>
  <si>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</si>
  <si>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</si>
  <si>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</si>
  <si>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</si>
  <si>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</si>
  <si>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</si>
  <si>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</si>
  <si>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</si>
  <si>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</si>
  <si>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</si>
  <si>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</si>
  <si>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</si>
  <si>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</si>
  <si>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</si>
  <si>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</si>
  <si>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</si>
  <si>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</si>
  <si>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</si>
  <si>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</si>
  <si>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</si>
  <si>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</si>
  <si>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青山学院大学</t>
  </si>
  <si>
    <t>亜細亜大学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</si>
  <si>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</si>
  <si>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</si>
  <si>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</si>
  <si>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</si>
  <si>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</si>
  <si>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</si>
  <si>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</si>
  <si>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</si>
  <si>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</si>
  <si>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</si>
  <si>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</si>
  <si>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</si>
  <si>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</si>
  <si>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</si>
  <si>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</si>
  <si>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</si>
  <si>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</si>
  <si>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</si>
  <si>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</si>
  <si>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</si>
  <si>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</si>
  <si>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</si>
  <si>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</si>
  <si>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</si>
  <si>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</si>
  <si>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</si>
  <si>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</si>
  <si>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</si>
  <si>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</si>
  <si>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</si>
  <si>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</si>
  <si>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</si>
  <si>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</si>
  <si>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</si>
  <si>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</si>
  <si>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</si>
  <si>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</si>
  <si>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</si>
  <si>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様式1</t>
    <rPh sb="0" eb="2">
      <t>ヨウシキ</t>
    </rPh>
    <phoneticPr fontId="2"/>
  </si>
  <si>
    <t>独立行政法人　日本学生支援機構　</t>
    <rPh sb="0" eb="2">
      <t>ドクリツ</t>
    </rPh>
    <rPh sb="2" eb="4">
      <t>ギョウセイ</t>
    </rPh>
    <rPh sb="4" eb="6">
      <t>ホウジン</t>
    </rPh>
    <rPh sb="7" eb="15">
      <t>ニホンガクセイ</t>
    </rPh>
    <phoneticPr fontId="2"/>
  </si>
  <si>
    <t>理事長　殿</t>
    <rPh sb="0" eb="3">
      <t>リジチョウ</t>
    </rPh>
    <rPh sb="4" eb="5">
      <t>ドノ</t>
    </rPh>
    <phoneticPr fontId="2"/>
  </si>
  <si>
    <t>学長名</t>
    <rPh sb="0" eb="2">
      <t>ガクチョウ</t>
    </rPh>
    <rPh sb="2" eb="3">
      <t>メイ</t>
    </rPh>
    <phoneticPr fontId="2"/>
  </si>
  <si>
    <t>の募集について(回答）</t>
    <rPh sb="1" eb="3">
      <t>ボシュウ</t>
    </rPh>
    <rPh sb="8" eb="10">
      <t>カイトウ</t>
    </rPh>
    <phoneticPr fontId="2"/>
  </si>
  <si>
    <t>記</t>
    <rPh sb="0" eb="1">
      <t>キ</t>
    </rPh>
    <phoneticPr fontId="2"/>
  </si>
  <si>
    <t>名</t>
    <rPh sb="0" eb="1">
      <t>メイ</t>
    </rPh>
    <phoneticPr fontId="2"/>
  </si>
  <si>
    <t>受入れ大学事務担当者連絡先</t>
    <rPh sb="0" eb="1">
      <t>ウ</t>
    </rPh>
    <rPh sb="1" eb="2">
      <t>イ</t>
    </rPh>
    <rPh sb="3" eb="5">
      <t>ダイガク</t>
    </rPh>
    <rPh sb="5" eb="7">
      <t>ジム</t>
    </rPh>
    <rPh sb="7" eb="10">
      <t>タントウシャ</t>
    </rPh>
    <rPh sb="10" eb="12">
      <t>レンラク</t>
    </rPh>
    <rPh sb="12" eb="13">
      <t>サキ</t>
    </rPh>
    <phoneticPr fontId="2"/>
  </si>
  <si>
    <t>担当部署名</t>
    <rPh sb="0" eb="2">
      <t>タントウ</t>
    </rPh>
    <rPh sb="2" eb="4">
      <t>ブショ</t>
    </rPh>
    <rPh sb="4" eb="5">
      <t>メイ</t>
    </rPh>
    <phoneticPr fontId="2"/>
  </si>
  <si>
    <t>電話</t>
    <rPh sb="0" eb="2">
      <t>デンワ</t>
    </rPh>
    <phoneticPr fontId="2"/>
  </si>
  <si>
    <t>担当者氏名</t>
    <rPh sb="0" eb="3">
      <t>タントウシャ</t>
    </rPh>
    <rPh sb="3" eb="5">
      <t>シメイ</t>
    </rPh>
    <phoneticPr fontId="2"/>
  </si>
  <si>
    <t>住所</t>
    <rPh sb="0" eb="2">
      <t>ジュウショ</t>
    </rPh>
    <phoneticPr fontId="2"/>
  </si>
  <si>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</si>
  <si>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</si>
  <si>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</si>
  <si>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</si>
  <si>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</si>
  <si>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</si>
  <si>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</si>
  <si>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</si>
  <si>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</si>
  <si>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</si>
  <si>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</si>
  <si>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</si>
  <si>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</si>
  <si>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</si>
  <si>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</si>
  <si>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</si>
  <si>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</si>
  <si>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</si>
  <si>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</si>
  <si>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</si>
  <si>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</si>
  <si>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</si>
  <si>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</si>
  <si>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</si>
  <si>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</si>
  <si>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</si>
  <si>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</si>
  <si>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</si>
  <si>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</si>
  <si>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</si>
  <si>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</si>
  <si>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</si>
  <si>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</si>
  <si>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</si>
  <si>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</si>
  <si>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</si>
  <si>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</si>
  <si>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</si>
  <si>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</si>
  <si>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</si>
  <si>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</si>
  <si>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</si>
  <si>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</si>
  <si>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</si>
  <si>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</si>
  <si>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</si>
  <si>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</si>
  <si>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</si>
  <si>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</si>
  <si>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</si>
  <si>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</si>
  <si>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</si>
  <si>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</si>
  <si>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</si>
  <si>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</si>
  <si>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</si>
  <si>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</si>
  <si>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</si>
  <si>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</si>
  <si>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</si>
  <si>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</si>
  <si>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</si>
  <si>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</si>
  <si>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</si>
  <si>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</si>
  <si>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</si>
  <si>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</si>
  <si>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</si>
  <si>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</si>
  <si>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</si>
  <si>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</si>
  <si>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</si>
  <si>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</si>
  <si>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</si>
  <si>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</si>
  <si>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</si>
  <si>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</si>
  <si>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</si>
  <si>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</si>
  <si>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</si>
  <si>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</si>
  <si>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</si>
  <si>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</si>
  <si>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</si>
  <si>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</si>
  <si>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</si>
  <si>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</si>
  <si>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</si>
  <si>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</si>
  <si>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</si>
  <si>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</si>
  <si>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</si>
  <si>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</si>
  <si>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</si>
  <si>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</si>
  <si>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</si>
  <si>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</si>
  <si>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</si>
  <si>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</si>
  <si>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</si>
  <si>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</si>
  <si>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</si>
  <si>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</si>
  <si>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</si>
  <si>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</si>
  <si>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</si>
  <si>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</si>
  <si>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</si>
  <si>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</si>
  <si>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</si>
  <si>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</si>
  <si>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</si>
  <si>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</si>
  <si>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</si>
  <si>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</si>
  <si>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</si>
  <si>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</si>
  <si>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</si>
  <si>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</si>
  <si>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</si>
  <si>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</si>
  <si>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</si>
  <si>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静岡文化芸術大学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</si>
  <si>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</si>
  <si>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</si>
  <si>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</si>
  <si>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</si>
  <si>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</si>
  <si>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</si>
  <si>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</si>
  <si>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</si>
  <si>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</si>
  <si>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</si>
  <si>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</si>
  <si>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</si>
  <si>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</si>
  <si>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</si>
  <si>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</si>
  <si>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</si>
  <si>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</si>
  <si>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</si>
  <si>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</si>
  <si>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</si>
  <si>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</si>
  <si>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</si>
  <si>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</si>
  <si>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</si>
  <si>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</si>
  <si>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</si>
  <si>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</si>
  <si>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</si>
  <si>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</si>
  <si>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</si>
  <si>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</si>
  <si>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</si>
  <si>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</si>
  <si>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</si>
  <si>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</si>
  <si>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</si>
  <si>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</si>
  <si>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</si>
  <si>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</si>
  <si>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</si>
  <si>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</si>
  <si>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</si>
  <si>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</si>
  <si>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</si>
  <si>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</si>
  <si>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</si>
  <si>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</si>
  <si>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</si>
  <si>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</si>
  <si>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</si>
  <si>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</si>
  <si>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</si>
  <si>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</si>
  <si>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</si>
  <si>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</si>
  <si>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</si>
  <si>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</si>
  <si>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</si>
  <si>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</si>
  <si>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</si>
  <si>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</si>
  <si>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</si>
  <si>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</si>
  <si>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</si>
  <si>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</si>
  <si>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</si>
  <si>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</si>
  <si>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</si>
  <si>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</si>
  <si>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</si>
  <si>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</si>
  <si>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</si>
  <si>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</si>
  <si>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</si>
  <si>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</si>
  <si>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</si>
  <si>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</si>
  <si>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</si>
  <si>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</si>
  <si>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</si>
  <si>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</si>
  <si>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</si>
  <si>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</si>
  <si>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</si>
  <si>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</si>
  <si>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</si>
  <si>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</si>
  <si>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</si>
  <si>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</si>
  <si>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</si>
  <si>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</si>
  <si>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</si>
  <si>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</si>
  <si>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</si>
  <si>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</si>
  <si>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</si>
  <si>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</si>
  <si>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</si>
  <si>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</si>
  <si>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</si>
  <si>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</si>
  <si>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</si>
  <si>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</si>
  <si>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</si>
  <si>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</si>
  <si>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</si>
  <si>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</si>
  <si>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</si>
  <si>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</si>
  <si>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</si>
  <si>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</si>
  <si>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</si>
  <si>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</si>
  <si>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</si>
  <si>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</si>
  <si>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</si>
  <si>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</si>
  <si>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</si>
  <si>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</si>
  <si>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</si>
  <si>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</si>
  <si>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</si>
  <si>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</si>
  <si>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</si>
  <si>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</si>
  <si>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</si>
  <si>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</si>
  <si>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</si>
  <si>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</si>
  <si>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</si>
  <si>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</si>
  <si>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</si>
  <si>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</si>
  <si>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</si>
  <si>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</si>
  <si>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</si>
  <si>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</si>
  <si>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</si>
  <si>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</si>
  <si>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</si>
  <si>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</si>
  <si>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</si>
  <si>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</si>
  <si>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</si>
  <si>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</si>
  <si>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</si>
  <si>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</si>
  <si>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</si>
  <si>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</si>
  <si>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</si>
  <si>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</si>
  <si>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</si>
  <si>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</si>
  <si>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</si>
  <si>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</si>
  <si>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</si>
  <si>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</si>
  <si>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</si>
  <si>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</si>
  <si>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</si>
  <si>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</si>
  <si>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</si>
  <si>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</si>
  <si>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</si>
  <si>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</si>
  <si>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</si>
  <si>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</si>
  <si>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</si>
  <si>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</si>
  <si>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</si>
  <si>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</si>
  <si>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</si>
  <si>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</si>
  <si>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</si>
  <si>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</si>
  <si>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</si>
  <si>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</si>
  <si>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</si>
  <si>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</si>
  <si>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</si>
  <si>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</si>
  <si>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</si>
  <si>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</si>
  <si>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</si>
  <si>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</si>
  <si>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</si>
  <si>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</si>
  <si>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</si>
  <si>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</si>
  <si>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</si>
  <si>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名桜大学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</si>
  <si>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</si>
  <si>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</si>
  <si>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</si>
  <si>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</si>
  <si>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</si>
  <si>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</si>
  <si>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</si>
  <si>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</si>
  <si>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</si>
  <si>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</si>
  <si>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</si>
  <si>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</si>
  <si>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</si>
  <si>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</si>
  <si>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</si>
  <si>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受入大学</t>
    <rPh sb="0" eb="2">
      <t>ウケイレ</t>
    </rPh>
    <rPh sb="2" eb="4">
      <t>ダイガク</t>
    </rPh>
    <phoneticPr fontId="2"/>
  </si>
  <si>
    <t>大学番号</t>
    <rPh sb="0" eb="2">
      <t>ダイガク</t>
    </rPh>
    <rPh sb="2" eb="4">
      <t>バンゴウ</t>
    </rPh>
    <phoneticPr fontId="2"/>
  </si>
  <si>
    <r>
      <t>生年月日</t>
    </r>
    <r>
      <rPr>
        <sz val="8"/>
        <rFont val="Arial"/>
        <family val="2"/>
      </rPr>
      <t>/</t>
    </r>
    <r>
      <rPr>
        <sz val="8"/>
        <rFont val="ＭＳ Ｐゴシック"/>
        <family val="3"/>
        <charset val="128"/>
      </rPr>
      <t>　</t>
    </r>
    <r>
      <rPr>
        <sz val="8"/>
        <rFont val="Arial"/>
        <family val="2"/>
      </rPr>
      <t>Date of Birth</t>
    </r>
    <r>
      <rPr>
        <sz val="8"/>
        <rFont val="ＭＳ Ｐゴシック"/>
        <family val="3"/>
        <charset val="128"/>
      </rPr>
      <t>　</t>
    </r>
    <r>
      <rPr>
        <sz val="8"/>
        <color indexed="10"/>
        <rFont val="Arial"/>
        <family val="2"/>
      </rPr>
      <t xml:space="preserve"> (yyyy/mm/dd)</t>
    </r>
    <phoneticPr fontId="2"/>
  </si>
  <si>
    <t>所属機関</t>
    <rPh sb="0" eb="2">
      <t>ショゾク</t>
    </rPh>
    <rPh sb="2" eb="4">
      <t>キカン</t>
    </rPh>
    <phoneticPr fontId="2"/>
  </si>
  <si>
    <t>帰国後1年以上</t>
    <rPh sb="0" eb="3">
      <t>キコクゴ</t>
    </rPh>
    <rPh sb="4" eb="5">
      <t>ネン</t>
    </rPh>
    <rPh sb="5" eb="7">
      <t>イジョウ</t>
    </rPh>
    <phoneticPr fontId="2"/>
  </si>
  <si>
    <t>受入研究者氏名</t>
    <rPh sb="0" eb="2">
      <t>ウケイレ</t>
    </rPh>
    <rPh sb="2" eb="5">
      <t>ケンキュウシャ</t>
    </rPh>
    <rPh sb="5" eb="7">
      <t>シメイ</t>
    </rPh>
    <phoneticPr fontId="2"/>
  </si>
  <si>
    <t>職名</t>
    <rPh sb="0" eb="2">
      <t>ショクメイ</t>
    </rPh>
    <phoneticPr fontId="2"/>
  </si>
  <si>
    <t>Application Form for Follow-up Research Fellowship for Former International Students</t>
    <phoneticPr fontId="2"/>
  </si>
  <si>
    <t>Total</t>
    <phoneticPr fontId="2"/>
  </si>
  <si>
    <r>
      <t>D</t>
    </r>
    <r>
      <rPr>
        <sz val="8"/>
        <rFont val="ＭＳ Ｐゴシック"/>
        <family val="3"/>
        <charset val="128"/>
      </rPr>
      <t>ａｙｓ</t>
    </r>
    <phoneticPr fontId="2"/>
  </si>
  <si>
    <t>～</t>
    <phoneticPr fontId="2"/>
  </si>
  <si>
    <t>日</t>
    <rPh sb="0" eb="1">
      <t>ニチ</t>
    </rPh>
    <phoneticPr fontId="2"/>
  </si>
  <si>
    <t>計</t>
    <rPh sb="0" eb="1">
      <t>ケイ</t>
    </rPh>
    <phoneticPr fontId="2"/>
  </si>
  <si>
    <t>連絡先（電話）</t>
    <rPh sb="0" eb="3">
      <t>レンラクサキ</t>
    </rPh>
    <rPh sb="4" eb="6">
      <t>デンワ</t>
    </rPh>
    <phoneticPr fontId="2"/>
  </si>
  <si>
    <t>理由</t>
    <rPh sb="0" eb="2">
      <t>リユウ</t>
    </rPh>
    <phoneticPr fontId="2"/>
  </si>
  <si>
    <t xml:space="preserve">滞在日数
</t>
    <rPh sb="0" eb="2">
      <t>タイザイ</t>
    </rPh>
    <rPh sb="2" eb="4">
      <t>ニッスウ</t>
    </rPh>
    <phoneticPr fontId="2"/>
  </si>
  <si>
    <t>日本の空港</t>
    <phoneticPr fontId="2"/>
  </si>
  <si>
    <t>連絡先</t>
    <rPh sb="0" eb="2">
      <t>レンラク</t>
    </rPh>
    <rPh sb="2" eb="3">
      <t>サキ</t>
    </rPh>
    <phoneticPr fontId="2"/>
  </si>
  <si>
    <t>申請書に記載された個人情報は本事業のために利用するものとし、その他の目的には利用しません。</t>
  </si>
  <si>
    <t>受入研究者</t>
    <rPh sb="0" eb="2">
      <t>ウケイ</t>
    </rPh>
    <rPh sb="2" eb="5">
      <t>ケンキュウシャ</t>
    </rPh>
    <phoneticPr fontId="2"/>
  </si>
  <si>
    <t>外国人研究者</t>
    <rPh sb="0" eb="2">
      <t>ガイコク</t>
    </rPh>
    <rPh sb="2" eb="3">
      <t>ジン</t>
    </rPh>
    <rPh sb="3" eb="6">
      <t>ケンキュウシャ</t>
    </rPh>
    <phoneticPr fontId="2"/>
  </si>
  <si>
    <r>
      <t>氏名（アルファベット）</t>
    </r>
    <r>
      <rPr>
        <sz val="8"/>
        <rFont val="Arial"/>
        <family val="2"/>
      </rPr>
      <t>/ Name in Alphabet</t>
    </r>
    <rPh sb="0" eb="2">
      <t>シメイ</t>
    </rPh>
    <phoneticPr fontId="2"/>
  </si>
  <si>
    <r>
      <t>学歴（大学院以上）</t>
    </r>
    <r>
      <rPr>
        <sz val="8"/>
        <rFont val="Arial"/>
        <family val="2"/>
      </rPr>
      <t>/ Educational Background  (From Graduate School Level above)</t>
    </r>
    <rPh sb="5" eb="6">
      <t>イン</t>
    </rPh>
    <phoneticPr fontId="2"/>
  </si>
  <si>
    <t>国籍</t>
    <phoneticPr fontId="2"/>
  </si>
  <si>
    <t>E-mail</t>
    <phoneticPr fontId="2"/>
  </si>
  <si>
    <t xml:space="preserve">帰国後年数
</t>
    <phoneticPr fontId="2"/>
  </si>
  <si>
    <t>自国の空港</t>
    <phoneticPr fontId="2"/>
  </si>
  <si>
    <r>
      <t xml:space="preserve">受入れ大学以外に訪問する機関数
</t>
    </r>
    <r>
      <rPr>
        <sz val="10"/>
        <rFont val="ＭＳ Ｐゴシック"/>
        <family val="3"/>
        <charset val="128"/>
      </rPr>
      <t>（訪問する機関がない場合は、0と記載してください。）</t>
    </r>
    <rPh sb="0" eb="2">
      <t>ウケイレ</t>
    </rPh>
    <rPh sb="3" eb="5">
      <t>ダイガク</t>
    </rPh>
    <rPh sb="5" eb="7">
      <t>イガイ</t>
    </rPh>
    <rPh sb="8" eb="10">
      <t>ホウモン</t>
    </rPh>
    <rPh sb="12" eb="14">
      <t>キカン</t>
    </rPh>
    <rPh sb="14" eb="15">
      <t>スウ</t>
    </rPh>
    <rPh sb="17" eb="19">
      <t>ホウモン</t>
    </rPh>
    <rPh sb="21" eb="23">
      <t>キカン</t>
    </rPh>
    <rPh sb="26" eb="28">
      <t>バアイ</t>
    </rPh>
    <rPh sb="32" eb="34">
      <t>キサイ</t>
    </rPh>
    <phoneticPr fontId="2"/>
  </si>
  <si>
    <r>
      <t>開始予定年月日</t>
    </r>
    <r>
      <rPr>
        <sz val="8"/>
        <rFont val="Arial"/>
        <family val="2"/>
      </rPr>
      <t>/ From</t>
    </r>
    <r>
      <rPr>
        <sz val="8"/>
        <color indexed="10"/>
        <rFont val="Arial"/>
        <family val="2"/>
      </rPr>
      <t xml:space="preserve">  (yyyy/mm/dd)</t>
    </r>
    <rPh sb="0" eb="2">
      <t>カイシ</t>
    </rPh>
    <rPh sb="2" eb="4">
      <t>ヨテイ</t>
    </rPh>
    <rPh sb="4" eb="5">
      <t>ネン</t>
    </rPh>
    <rPh sb="5" eb="7">
      <t>ガッピ</t>
    </rPh>
    <phoneticPr fontId="2"/>
  </si>
  <si>
    <r>
      <t>終了予定年月日</t>
    </r>
    <r>
      <rPr>
        <sz val="8"/>
        <rFont val="Arial"/>
        <family val="2"/>
      </rPr>
      <t>/ To</t>
    </r>
    <r>
      <rPr>
        <sz val="8"/>
        <color indexed="10"/>
        <rFont val="Arial"/>
        <family val="2"/>
      </rPr>
      <t xml:space="preserve"> (yyyy/mm/dd)</t>
    </r>
    <rPh sb="0" eb="2">
      <t>シュウリョウ</t>
    </rPh>
    <rPh sb="2" eb="4">
      <t>ヨテイ</t>
    </rPh>
    <rPh sb="4" eb="7">
      <t>ネンガッピ</t>
    </rPh>
    <phoneticPr fontId="2"/>
  </si>
  <si>
    <t>氏名</t>
    <rPh sb="0" eb="2">
      <t>シメイ</t>
    </rPh>
    <phoneticPr fontId="2"/>
  </si>
  <si>
    <r>
      <t>国籍</t>
    </r>
    <r>
      <rPr>
        <sz val="8"/>
        <rFont val="Arial"/>
        <family val="2"/>
      </rPr>
      <t>/ Nationality</t>
    </r>
    <r>
      <rPr>
        <sz val="8"/>
        <rFont val="ＭＳ Ｐゴシック"/>
        <family val="3"/>
        <charset val="128"/>
      </rPr>
      <t>　</t>
    </r>
    <phoneticPr fontId="2"/>
  </si>
  <si>
    <r>
      <t>滞在日数</t>
    </r>
    <r>
      <rPr>
        <sz val="8"/>
        <rFont val="Arial"/>
        <family val="2"/>
      </rPr>
      <t>/ Total Days</t>
    </r>
    <rPh sb="0" eb="2">
      <t>タイザイ</t>
    </rPh>
    <rPh sb="2" eb="4">
      <t>ニッスウ</t>
    </rPh>
    <phoneticPr fontId="2"/>
  </si>
  <si>
    <t>Master's degree</t>
    <phoneticPr fontId="2"/>
  </si>
  <si>
    <t>連絡先（E-mail）</t>
    <rPh sb="0" eb="3">
      <t>レンラクサキ</t>
    </rPh>
    <phoneticPr fontId="2"/>
  </si>
  <si>
    <r>
      <t>外国人研究者用</t>
    </r>
    <r>
      <rPr>
        <b/>
        <sz val="8"/>
        <color indexed="48"/>
        <rFont val="Arial"/>
        <family val="2"/>
      </rPr>
      <t xml:space="preserve">
</t>
    </r>
    <r>
      <rPr>
        <b/>
        <sz val="7"/>
        <color indexed="48"/>
        <rFont val="Arial"/>
        <family val="2"/>
      </rPr>
      <t>For Former  International Student</t>
    </r>
    <rPh sb="0" eb="2">
      <t>ガイコク</t>
    </rPh>
    <rPh sb="2" eb="3">
      <t>ジン</t>
    </rPh>
    <rPh sb="3" eb="6">
      <t>ケンキュウシャ</t>
    </rPh>
    <rPh sb="6" eb="7">
      <t>ヨウ</t>
    </rPh>
    <phoneticPr fontId="2"/>
  </si>
  <si>
    <r>
      <t xml:space="preserve">様式3
</t>
    </r>
    <r>
      <rPr>
        <b/>
        <sz val="7"/>
        <color indexed="48"/>
        <rFont val="ＭＳ Ｐゴシック"/>
        <family val="3"/>
        <charset val="128"/>
      </rPr>
      <t>Form 3</t>
    </r>
    <rPh sb="0" eb="2">
      <t>ヨウシキ</t>
    </rPh>
    <phoneticPr fontId="2"/>
  </si>
  <si>
    <r>
      <t>様式</t>
    </r>
    <r>
      <rPr>
        <b/>
        <sz val="10"/>
        <color indexed="48"/>
        <rFont val="Arial"/>
        <family val="2"/>
      </rPr>
      <t xml:space="preserve">2-1
</t>
    </r>
    <r>
      <rPr>
        <b/>
        <sz val="7"/>
        <color indexed="48"/>
        <rFont val="Arial"/>
        <family val="2"/>
      </rPr>
      <t>Form 2-1</t>
    </r>
    <phoneticPr fontId="2"/>
  </si>
  <si>
    <t>／</t>
    <phoneticPr fontId="2"/>
  </si>
  <si>
    <t xml:space="preserve">January </t>
    <phoneticPr fontId="2"/>
  </si>
  <si>
    <t>February</t>
    <phoneticPr fontId="2"/>
  </si>
  <si>
    <t>March</t>
    <phoneticPr fontId="2"/>
  </si>
  <si>
    <t>April</t>
    <phoneticPr fontId="2"/>
  </si>
  <si>
    <t>May</t>
    <phoneticPr fontId="2"/>
  </si>
  <si>
    <t>June</t>
    <phoneticPr fontId="2"/>
  </si>
  <si>
    <t>July</t>
    <phoneticPr fontId="2"/>
  </si>
  <si>
    <t>August</t>
    <phoneticPr fontId="2"/>
  </si>
  <si>
    <t>September</t>
    <phoneticPr fontId="2"/>
  </si>
  <si>
    <t>October</t>
    <phoneticPr fontId="2"/>
  </si>
  <si>
    <t>November</t>
    <phoneticPr fontId="2"/>
  </si>
  <si>
    <t>December</t>
    <phoneticPr fontId="2"/>
  </si>
  <si>
    <t>外国人研究者　氏名
（カタカナ）</t>
    <rPh sb="0" eb="2">
      <t>ガイコク</t>
    </rPh>
    <rPh sb="2" eb="3">
      <t>ジン</t>
    </rPh>
    <rPh sb="3" eb="6">
      <t>ケンキュウシャ</t>
    </rPh>
    <rPh sb="7" eb="9">
      <t>シメイ</t>
    </rPh>
    <phoneticPr fontId="2"/>
  </si>
  <si>
    <t>短期研究概要</t>
    <rPh sb="0" eb="2">
      <t>タンキ</t>
    </rPh>
    <rPh sb="2" eb="4">
      <t>ケンキュウ</t>
    </rPh>
    <rPh sb="4" eb="6">
      <t>ガイヨウ</t>
    </rPh>
    <phoneticPr fontId="2"/>
  </si>
  <si>
    <t>4　住所（都道府県から記入してください）</t>
    <rPh sb="2" eb="4">
      <t>ジュウショ</t>
    </rPh>
    <rPh sb="5" eb="9">
      <t>トドウフケン</t>
    </rPh>
    <rPh sb="11" eb="13">
      <t>キニュウ</t>
    </rPh>
    <phoneticPr fontId="2"/>
  </si>
  <si>
    <t>5 電話</t>
    <rPh sb="2" eb="4">
      <t>デンワ</t>
    </rPh>
    <phoneticPr fontId="2"/>
  </si>
  <si>
    <t>　〒</t>
    <phoneticPr fontId="2"/>
  </si>
  <si>
    <t>生年月日</t>
    <phoneticPr fontId="2"/>
  </si>
  <si>
    <r>
      <t xml:space="preserve">性別
</t>
    </r>
    <r>
      <rPr>
        <sz val="10"/>
        <color indexed="10"/>
        <rFont val="ＭＳ Ｐゴシック"/>
        <family val="3"/>
        <charset val="128"/>
      </rPr>
      <t>プルダウンから選択</t>
    </r>
    <rPh sb="0" eb="2">
      <t>セイベツ</t>
    </rPh>
    <phoneticPr fontId="2"/>
  </si>
  <si>
    <r>
      <t xml:space="preserve">生年月日
</t>
    </r>
    <r>
      <rPr>
        <sz val="12"/>
        <color indexed="10"/>
        <rFont val="ＭＳ Ｐゴシック"/>
        <family val="3"/>
        <charset val="128"/>
      </rPr>
      <t>yyyy/mm/dd</t>
    </r>
    <rPh sb="0" eb="2">
      <t>セイネン</t>
    </rPh>
    <rPh sb="2" eb="4">
      <t>ガッピ</t>
    </rPh>
    <phoneticPr fontId="2"/>
  </si>
  <si>
    <r>
      <t xml:space="preserve">所属学部/研究科
</t>
    </r>
    <r>
      <rPr>
        <sz val="10"/>
        <color indexed="10"/>
        <rFont val="ＭＳ Ｐゴシック"/>
        <family val="3"/>
        <charset val="128"/>
      </rPr>
      <t>（○○学部/○○研究科と入力してください。）</t>
    </r>
    <rPh sb="0" eb="2">
      <t>ショゾク</t>
    </rPh>
    <rPh sb="2" eb="4">
      <t>ガクブ</t>
    </rPh>
    <rPh sb="5" eb="7">
      <t>ケンキュウ</t>
    </rPh>
    <rPh sb="7" eb="8">
      <t>カ</t>
    </rPh>
    <phoneticPr fontId="2"/>
  </si>
  <si>
    <r>
      <t>所属機関</t>
    </r>
    <r>
      <rPr>
        <sz val="12"/>
        <color indexed="10"/>
        <rFont val="ＭＳ Ｐゴシック"/>
        <family val="3"/>
        <charset val="128"/>
      </rPr>
      <t xml:space="preserve">
</t>
    </r>
    <r>
      <rPr>
        <sz val="10"/>
        <color indexed="10"/>
        <rFont val="ＭＳ Ｐゴシック"/>
        <family val="3"/>
        <charset val="128"/>
      </rPr>
      <t>※和訳すること</t>
    </r>
    <rPh sb="0" eb="2">
      <t>ショゾク</t>
    </rPh>
    <rPh sb="2" eb="4">
      <t>キカン</t>
    </rPh>
    <rPh sb="6" eb="8">
      <t>ワヤク</t>
    </rPh>
    <phoneticPr fontId="2"/>
  </si>
  <si>
    <r>
      <t>職名</t>
    </r>
    <r>
      <rPr>
        <sz val="12"/>
        <color indexed="10"/>
        <rFont val="ＭＳ Ｐゴシック"/>
        <family val="3"/>
        <charset val="128"/>
      </rPr>
      <t xml:space="preserve">
</t>
    </r>
    <r>
      <rPr>
        <sz val="10"/>
        <color indexed="10"/>
        <rFont val="ＭＳ Ｐゴシック"/>
        <family val="3"/>
        <charset val="128"/>
      </rPr>
      <t>※和訳すること</t>
    </r>
    <rPh sb="0" eb="2">
      <t>ショクメイ</t>
    </rPh>
    <rPh sb="4" eb="6">
      <t>ワヤク</t>
    </rPh>
    <phoneticPr fontId="2"/>
  </si>
  <si>
    <r>
      <t xml:space="preserve">受入れ研究科名
</t>
    </r>
    <r>
      <rPr>
        <sz val="10"/>
        <color indexed="10"/>
        <rFont val="ＭＳ Ｐゴシック"/>
        <family val="3"/>
        <charset val="128"/>
      </rPr>
      <t>（○○研究科と入力してください。）</t>
    </r>
    <rPh sb="0" eb="1">
      <t>ウ</t>
    </rPh>
    <rPh sb="1" eb="2">
      <t>イ</t>
    </rPh>
    <rPh sb="3" eb="5">
      <t>ケンキュウ</t>
    </rPh>
    <rPh sb="5" eb="6">
      <t>カ</t>
    </rPh>
    <rPh sb="6" eb="7">
      <t>メイ</t>
    </rPh>
    <rPh sb="11" eb="13">
      <t>ケンキュウ</t>
    </rPh>
    <rPh sb="13" eb="14">
      <t>カ</t>
    </rPh>
    <rPh sb="15" eb="17">
      <t>ニュウリョク</t>
    </rPh>
    <phoneticPr fontId="2"/>
  </si>
  <si>
    <r>
      <t xml:space="preserve">研究領域
</t>
    </r>
    <r>
      <rPr>
        <sz val="10"/>
        <color indexed="10"/>
        <rFont val="ＭＳ Ｐゴシック"/>
        <family val="3"/>
        <charset val="128"/>
      </rPr>
      <t>プルダウンから選択</t>
    </r>
    <rPh sb="0" eb="2">
      <t>ケンキュウ</t>
    </rPh>
    <rPh sb="2" eb="4">
      <t>リョウイキ</t>
    </rPh>
    <rPh sb="12" eb="14">
      <t>センタク</t>
    </rPh>
    <phoneticPr fontId="2"/>
  </si>
  <si>
    <r>
      <t xml:space="preserve">研究分野
</t>
    </r>
    <r>
      <rPr>
        <sz val="10"/>
        <color indexed="10"/>
        <rFont val="ＭＳ Ｐゴシック"/>
        <family val="3"/>
        <charset val="128"/>
      </rPr>
      <t>（例：国文学、国際法学、育種学、機器工学、呼吸器内科学等）</t>
    </r>
    <rPh sb="0" eb="2">
      <t>ケンキュウ</t>
    </rPh>
    <rPh sb="2" eb="4">
      <t>ブンヤ</t>
    </rPh>
    <rPh sb="6" eb="7">
      <t>レイ</t>
    </rPh>
    <rPh sb="8" eb="11">
      <t>コクブンガク</t>
    </rPh>
    <rPh sb="12" eb="14">
      <t>コクサイ</t>
    </rPh>
    <rPh sb="14" eb="16">
      <t>ホウガク</t>
    </rPh>
    <rPh sb="17" eb="19">
      <t>イクシュ</t>
    </rPh>
    <rPh sb="19" eb="20">
      <t>ガク</t>
    </rPh>
    <rPh sb="21" eb="23">
      <t>キキ</t>
    </rPh>
    <rPh sb="23" eb="25">
      <t>コウガク</t>
    </rPh>
    <rPh sb="26" eb="29">
      <t>コキュウキ</t>
    </rPh>
    <rPh sb="29" eb="31">
      <t>ナイカ</t>
    </rPh>
    <rPh sb="31" eb="32">
      <t>ガク</t>
    </rPh>
    <rPh sb="32" eb="33">
      <t>トウ</t>
    </rPh>
    <phoneticPr fontId="2"/>
  </si>
  <si>
    <t>所属団体からの許可</t>
    <rPh sb="0" eb="2">
      <t>ショゾク</t>
    </rPh>
    <rPh sb="2" eb="4">
      <t>ダンタイ</t>
    </rPh>
    <rPh sb="7" eb="9">
      <t>キョカ</t>
    </rPh>
    <phoneticPr fontId="2"/>
  </si>
  <si>
    <t>設立主体</t>
    <rPh sb="0" eb="2">
      <t>セツリツ</t>
    </rPh>
    <rPh sb="2" eb="4">
      <t>シュタイ</t>
    </rPh>
    <phoneticPr fontId="2"/>
  </si>
  <si>
    <t>大学名</t>
    <rPh sb="0" eb="3">
      <t>ダイガクメイ</t>
    </rPh>
    <phoneticPr fontId="2"/>
  </si>
  <si>
    <t>〒</t>
    <phoneticPr fontId="2"/>
  </si>
  <si>
    <t>外国人研究者　氏名
（アルファベット）</t>
    <rPh sb="0" eb="2">
      <t>ガイコク</t>
    </rPh>
    <rPh sb="2" eb="3">
      <t>ジン</t>
    </rPh>
    <rPh sb="3" eb="5">
      <t>ケンキュウ</t>
    </rPh>
    <rPh sb="5" eb="6">
      <t>シャ</t>
    </rPh>
    <rPh sb="7" eb="9">
      <t>シメイ</t>
    </rPh>
    <phoneticPr fontId="2"/>
  </si>
  <si>
    <t>Note ; Those personal data appeared below are transferred from front pages automatically.  Therefore, please do not make any change, input, deletion on them.</t>
    <phoneticPr fontId="2"/>
  </si>
  <si>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</si>
  <si>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</si>
  <si>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</si>
  <si>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</si>
  <si>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</si>
  <si>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</si>
  <si>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</si>
  <si>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</si>
  <si>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</si>
  <si>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</si>
  <si>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</si>
  <si>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</si>
  <si>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</si>
  <si>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</si>
  <si>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</si>
  <si>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</si>
  <si>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</si>
  <si>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</si>
  <si>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</si>
  <si>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</si>
  <si>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</si>
  <si>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</si>
  <si>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</si>
  <si>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</si>
  <si>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上越教育大学</t>
  </si>
  <si>
    <t>総合研究大学院大学</t>
  </si>
  <si>
    <t>筑波技術大学</t>
  </si>
  <si>
    <t>お茶の水女子大学</t>
  </si>
  <si>
    <t>電気通信大学</t>
  </si>
  <si>
    <t>東京大学</t>
  </si>
  <si>
    <t>東京外国語大学</t>
  </si>
  <si>
    <t>東京学芸大学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</si>
  <si>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</si>
  <si>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</si>
  <si>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</si>
  <si>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</si>
  <si>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</si>
  <si>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</si>
  <si>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</si>
  <si>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</si>
  <si>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</si>
  <si>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</si>
  <si>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</si>
  <si>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</si>
  <si>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</si>
  <si>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</si>
  <si>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</si>
  <si>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</si>
  <si>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</si>
  <si>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</si>
  <si>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</si>
  <si>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</si>
  <si>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</si>
  <si>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</si>
  <si>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</si>
  <si>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</si>
  <si>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</si>
  <si>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</si>
  <si>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</si>
  <si>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</si>
  <si>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</si>
  <si>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</si>
  <si>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</si>
  <si>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</si>
  <si>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</si>
  <si>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</si>
  <si>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</si>
  <si>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</si>
  <si>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</si>
  <si>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</si>
  <si>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</si>
  <si>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</si>
  <si>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</si>
  <si>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</si>
  <si>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</si>
  <si>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</si>
  <si>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</si>
  <si>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</si>
  <si>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</si>
  <si>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</si>
  <si>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</si>
  <si>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</si>
  <si>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</si>
  <si>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</si>
  <si>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</si>
  <si>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</si>
  <si>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</si>
  <si>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</si>
  <si>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</si>
  <si>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</si>
  <si>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</si>
  <si>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</si>
  <si>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</si>
  <si>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</si>
  <si>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</si>
  <si>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</si>
  <si>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</si>
  <si>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</si>
  <si>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</si>
  <si>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</si>
  <si>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</si>
  <si>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</si>
  <si>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</si>
  <si>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</si>
  <si>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</si>
  <si>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</si>
  <si>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</si>
  <si>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</si>
  <si>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</si>
  <si>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</si>
  <si>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</si>
  <si>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</si>
  <si>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</si>
  <si>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</si>
  <si>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</si>
  <si>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</si>
  <si>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</si>
  <si>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</si>
  <si>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</si>
  <si>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</si>
  <si>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</si>
  <si>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</si>
  <si>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</si>
  <si>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</si>
  <si>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</si>
  <si>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</si>
  <si>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</si>
  <si>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</si>
  <si>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</si>
  <si>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</si>
  <si>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</si>
  <si>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</si>
  <si>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</si>
  <si>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</si>
  <si>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</si>
  <si>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</si>
  <si>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</si>
  <si>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県立広島大学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</si>
  <si>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</si>
  <si>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</si>
  <si>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</si>
  <si>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</si>
  <si>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</si>
  <si>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</si>
  <si>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</si>
  <si>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</si>
  <si>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</si>
  <si>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</si>
  <si>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</si>
  <si>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</si>
  <si>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</si>
  <si>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</si>
  <si>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藤女子大学</t>
  </si>
  <si>
    <t>北星学園大学</t>
  </si>
  <si>
    <t>北海学園大学</t>
  </si>
  <si>
    <t>酪農学園大学</t>
  </si>
  <si>
    <t>函館大学</t>
  </si>
  <si>
    <t>札幌大学</t>
  </si>
  <si>
    <t>札幌学院大学</t>
  </si>
  <si>
    <t>旭川大学</t>
  </si>
  <si>
    <t>北海道医療大学</t>
  </si>
  <si>
    <t>北海道薬科大学</t>
  </si>
  <si>
    <t>北海商科大学</t>
  </si>
  <si>
    <t>北海道情報大学</t>
  </si>
  <si>
    <t>札幌国際大学</t>
  </si>
  <si>
    <t>北翔大学</t>
  </si>
  <si>
    <t>日本赤十字北海道看護大学</t>
  </si>
  <si>
    <t>北海道文教大学</t>
  </si>
  <si>
    <t>天使大学</t>
  </si>
  <si>
    <t>札幌大谷大学</t>
  </si>
  <si>
    <t>岩手医科大学</t>
  </si>
  <si>
    <t>東北学院大学</t>
  </si>
  <si>
    <t>東北福祉大学</t>
  </si>
  <si>
    <t>様式2-2</t>
    <rPh sb="0" eb="2">
      <t>ヨウシキ</t>
    </rPh>
    <phoneticPr fontId="2"/>
  </si>
  <si>
    <t>様式2-1</t>
    <rPh sb="0" eb="2">
      <t>ヨウシキ</t>
    </rPh>
    <phoneticPr fontId="2"/>
  </si>
  <si>
    <t>開始予定
年月日</t>
    <rPh sb="5" eb="6">
      <t>ネン</t>
    </rPh>
    <phoneticPr fontId="2"/>
  </si>
  <si>
    <t>終了予定
年月日</t>
    <rPh sb="0" eb="2">
      <t>シュウリョウ</t>
    </rPh>
    <rPh sb="2" eb="4">
      <t>ヨテイ</t>
    </rPh>
    <rPh sb="5" eb="8">
      <t>ネンガッピ</t>
    </rPh>
    <phoneticPr fontId="2"/>
  </si>
  <si>
    <t>学位を取得した国
修士号</t>
    <phoneticPr fontId="2"/>
  </si>
  <si>
    <t>学位を取得した国
博士号</t>
    <phoneticPr fontId="2"/>
  </si>
  <si>
    <t>学位を取得した国
単位取得満期退学</t>
    <phoneticPr fontId="2"/>
  </si>
  <si>
    <t>様式３</t>
    <rPh sb="0" eb="2">
      <t>ヨウシキ</t>
    </rPh>
    <phoneticPr fontId="2"/>
  </si>
  <si>
    <t>許可</t>
    <rPh sb="0" eb="2">
      <t>キョカ</t>
    </rPh>
    <phoneticPr fontId="2"/>
  </si>
  <si>
    <t>開始日</t>
    <rPh sb="0" eb="3">
      <t>カイシビ</t>
    </rPh>
    <phoneticPr fontId="2"/>
  </si>
  <si>
    <t>終了日</t>
    <rPh sb="0" eb="3">
      <t>シュウリョウビ</t>
    </rPh>
    <phoneticPr fontId="2"/>
  </si>
  <si>
    <t>日数</t>
    <rPh sb="0" eb="2">
      <t>ニッスウ</t>
    </rPh>
    <phoneticPr fontId="2"/>
  </si>
  <si>
    <t>様式１</t>
    <rPh sb="0" eb="2">
      <t>ヨウシキ</t>
    </rPh>
    <phoneticPr fontId="2"/>
  </si>
  <si>
    <t>担当部署名</t>
    <rPh sb="0" eb="3">
      <t>タントウブ</t>
    </rPh>
    <rPh sb="3" eb="5">
      <t>ショメイ</t>
    </rPh>
    <phoneticPr fontId="2"/>
  </si>
  <si>
    <t>E-mail</t>
    <phoneticPr fontId="2"/>
  </si>
  <si>
    <t>作成・提出書類</t>
    <rPh sb="0" eb="2">
      <t>サクセイ</t>
    </rPh>
    <rPh sb="3" eb="5">
      <t>テイシュツ</t>
    </rPh>
    <rPh sb="5" eb="7">
      <t>ショルイ</t>
    </rPh>
    <phoneticPr fontId="2"/>
  </si>
  <si>
    <t>提出先</t>
    <rPh sb="0" eb="2">
      <t>テイシュツ</t>
    </rPh>
    <rPh sb="2" eb="3">
      <t>サキ</t>
    </rPh>
    <phoneticPr fontId="2"/>
  </si>
  <si>
    <t>大学事務担当者→JASSO</t>
    <rPh sb="0" eb="2">
      <t>ダイガク</t>
    </rPh>
    <rPh sb="2" eb="4">
      <t>ジム</t>
    </rPh>
    <rPh sb="4" eb="7">
      <t>タントウシャ</t>
    </rPh>
    <phoneticPr fontId="2"/>
  </si>
  <si>
    <t>大学事務担当者</t>
    <rPh sb="0" eb="2">
      <t>ダイガク</t>
    </rPh>
    <rPh sb="2" eb="4">
      <t>ジム</t>
    </rPh>
    <rPh sb="4" eb="7">
      <t>タントウシャ</t>
    </rPh>
    <phoneticPr fontId="2"/>
  </si>
  <si>
    <t>外国人研究者</t>
    <phoneticPr fontId="2"/>
  </si>
  <si>
    <t>受入研究者</t>
    <phoneticPr fontId="2"/>
  </si>
  <si>
    <t>東北生活文化大学</t>
  </si>
  <si>
    <t>宮城学院女子大学</t>
  </si>
  <si>
    <t>富士大学</t>
  </si>
  <si>
    <t>東北工業大学</t>
  </si>
  <si>
    <t>ノースアジア大学</t>
  </si>
  <si>
    <t>郡山女子大学</t>
  </si>
  <si>
    <t>仙台大学</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</si>
  <si>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</si>
  <si>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</si>
  <si>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</si>
  <si>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</si>
  <si>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</si>
  <si>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</si>
  <si>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</si>
  <si>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</si>
  <si>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</si>
  <si>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</si>
  <si>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</si>
  <si>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</si>
  <si>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</si>
  <si>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</si>
  <si>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</si>
  <si>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</si>
  <si>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</si>
  <si>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</si>
  <si>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</si>
  <si>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</si>
  <si>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</si>
  <si>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</si>
  <si>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</si>
  <si>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</si>
  <si>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</si>
  <si>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</si>
  <si>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</si>
  <si>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</si>
  <si>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</si>
  <si>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</si>
  <si>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秋田公立美術大学</t>
  </si>
  <si>
    <t>尾道市立大学</t>
  </si>
  <si>
    <t>新見公立大学</t>
  </si>
  <si>
    <t>福山市立大学</t>
  </si>
  <si>
    <t>高知県立大学</t>
  </si>
  <si>
    <t>星槎大学</t>
  </si>
  <si>
    <t>札幌保健医療大学</t>
  </si>
  <si>
    <t>東北文教大学</t>
  </si>
  <si>
    <t>群馬医療福祉大学</t>
  </si>
  <si>
    <t>新潟リハビリテーション大学</t>
  </si>
  <si>
    <t>日本保健医療大学</t>
  </si>
  <si>
    <t>横浜美術大学</t>
  </si>
  <si>
    <t>日本映画大学</t>
  </si>
  <si>
    <t>亀田医療大学</t>
  </si>
  <si>
    <t>横浜創英大学</t>
  </si>
  <si>
    <t>文化学園大学</t>
  </si>
  <si>
    <t>ビジネス・ブレークスルー大学</t>
  </si>
  <si>
    <t>東京医療学院大学</t>
  </si>
  <si>
    <t>事業構想大学院大学</t>
  </si>
  <si>
    <t>至学館大学</t>
  </si>
  <si>
    <t>常葉大学</t>
  </si>
  <si>
    <t>岡崎女子大学</t>
  </si>
  <si>
    <t>奈良学園大学</t>
  </si>
  <si>
    <t>宝塚大学</t>
  </si>
  <si>
    <t>京都華頂大学</t>
  </si>
  <si>
    <t>大阪物療大学</t>
  </si>
  <si>
    <t>宝塚医療大学</t>
  </si>
  <si>
    <t>京都美術工芸大学</t>
  </si>
  <si>
    <t>大阪行岡医療大学</t>
  </si>
  <si>
    <t>天理医療大学</t>
  </si>
  <si>
    <t>日本経済大学</t>
  </si>
  <si>
    <t>純真学園大学</t>
  </si>
  <si>
    <t>沖縄科学技術大学院大学</t>
  </si>
  <si>
    <t>このファイルは７つのシートで構成されています。各シートを指示に従い入力し、JASSO用シートに反映されているかをご確認ください。</t>
    <rPh sb="14" eb="16">
      <t>コウセイ</t>
    </rPh>
    <rPh sb="23" eb="24">
      <t>カク</t>
    </rPh>
    <rPh sb="28" eb="30">
      <t>シジ</t>
    </rPh>
    <rPh sb="31" eb="32">
      <t>シタガ</t>
    </rPh>
    <rPh sb="33" eb="35">
      <t>ニュウリョク</t>
    </rPh>
    <rPh sb="42" eb="43">
      <t>ヨウ</t>
    </rPh>
    <rPh sb="47" eb="49">
      <t>ハンエイ</t>
    </rPh>
    <rPh sb="57" eb="59">
      <t>カクニン</t>
    </rPh>
    <phoneticPr fontId="2"/>
  </si>
  <si>
    <t>鈴鹿大学</t>
  </si>
  <si>
    <r>
      <t>研究予定期間</t>
    </r>
    <r>
      <rPr>
        <sz val="8"/>
        <rFont val="Arial"/>
        <family val="2"/>
      </rPr>
      <t>/Period of Research</t>
    </r>
    <rPh sb="0" eb="2">
      <t>ケンキュウ</t>
    </rPh>
    <rPh sb="2" eb="4">
      <t>ヨテイ</t>
    </rPh>
    <rPh sb="4" eb="6">
      <t>キカン</t>
    </rPh>
    <phoneticPr fontId="2"/>
  </si>
  <si>
    <r>
      <t xml:space="preserve">国・地域名
</t>
    </r>
    <r>
      <rPr>
        <sz val="10"/>
        <color indexed="10"/>
        <rFont val="ＭＳ Ｐゴシック"/>
        <family val="3"/>
        <charset val="128"/>
      </rPr>
      <t>プルダウンから選択</t>
    </r>
    <rPh sb="0" eb="1">
      <t>クニ</t>
    </rPh>
    <rPh sb="2" eb="5">
      <t>チイキメイ</t>
    </rPh>
    <phoneticPr fontId="2"/>
  </si>
  <si>
    <r>
      <t>＊文部科学省外国人留学生学習奨励費：日本学生支援機構</t>
    </r>
    <r>
      <rPr>
        <sz val="11"/>
        <color indexed="10"/>
        <rFont val="Arial"/>
        <family val="2"/>
      </rPr>
      <t>(JASSO</t>
    </r>
    <r>
      <rPr>
        <sz val="11"/>
        <color indexed="10"/>
        <rFont val="ＭＳ Ｐゴシック"/>
        <family val="3"/>
        <charset val="128"/>
      </rPr>
      <t>）が実施する私費外国人留学生を対象とする奨学金</t>
    </r>
    <rPh sb="1" eb="3">
      <t>モンブ</t>
    </rPh>
    <rPh sb="3" eb="6">
      <t>カガクショウ</t>
    </rPh>
    <rPh sb="6" eb="8">
      <t>ガイコク</t>
    </rPh>
    <rPh sb="8" eb="9">
      <t>ジン</t>
    </rPh>
    <rPh sb="9" eb="12">
      <t>リュウガクセイ</t>
    </rPh>
    <rPh sb="12" eb="14">
      <t>ガクシュウ</t>
    </rPh>
    <rPh sb="14" eb="16">
      <t>ショウレイ</t>
    </rPh>
    <rPh sb="16" eb="17">
      <t>ヒ</t>
    </rPh>
    <rPh sb="18" eb="26">
      <t>ニ</t>
    </rPh>
    <rPh sb="34" eb="36">
      <t>ジッシ</t>
    </rPh>
    <rPh sb="38" eb="40">
      <t>シヒ</t>
    </rPh>
    <rPh sb="40" eb="43">
      <t>ガイコクジン</t>
    </rPh>
    <rPh sb="43" eb="46">
      <t>リュウガクセイ</t>
    </rPh>
    <rPh sb="47" eb="49">
      <t>タイショウ</t>
    </rPh>
    <rPh sb="52" eb="55">
      <t>ショウガクキン</t>
    </rPh>
    <phoneticPr fontId="2"/>
  </si>
  <si>
    <r>
      <t>Period
(Y/M</t>
    </r>
    <r>
      <rPr>
        <sz val="8"/>
        <rFont val="ＭＳ Ｐゴシック"/>
        <family val="3"/>
        <charset val="128"/>
      </rPr>
      <t>～</t>
    </r>
    <r>
      <rPr>
        <sz val="8"/>
        <rFont val="Arial"/>
        <family val="2"/>
      </rPr>
      <t>Y/M)</t>
    </r>
    <phoneticPr fontId="2"/>
  </si>
  <si>
    <r>
      <t xml:space="preserve">受入大学用 </t>
    </r>
    <r>
      <rPr>
        <b/>
        <sz val="8"/>
        <color indexed="10"/>
        <rFont val="ＭＳ Ｐゴシック"/>
        <family val="3"/>
        <charset val="128"/>
      </rPr>
      <t>*日本語でご記入ください。</t>
    </r>
    <r>
      <rPr>
        <b/>
        <sz val="10"/>
        <color indexed="48"/>
        <rFont val="ＭＳ Ｐゴシック"/>
        <family val="3"/>
        <charset val="128"/>
      </rPr>
      <t xml:space="preserve">
</t>
    </r>
    <r>
      <rPr>
        <b/>
        <sz val="7"/>
        <color indexed="48"/>
        <rFont val="ＭＳ Ｐゴシック"/>
        <family val="3"/>
        <charset val="128"/>
      </rPr>
      <t>For Host Japanese University</t>
    </r>
    <rPh sb="0" eb="1">
      <t>ウ</t>
    </rPh>
    <rPh sb="1" eb="2">
      <t>イ</t>
    </rPh>
    <rPh sb="2" eb="4">
      <t>ダイガク</t>
    </rPh>
    <rPh sb="4" eb="5">
      <t>ヨウ</t>
    </rPh>
    <rPh sb="7" eb="10">
      <t>ニホンゴ</t>
    </rPh>
    <rPh sb="12" eb="14">
      <t>キニュウ</t>
    </rPh>
    <phoneticPr fontId="2"/>
  </si>
  <si>
    <t>公立鳥取環境大学</t>
  </si>
  <si>
    <t>東北医科薬科大学</t>
  </si>
  <si>
    <t>了徳寺大学</t>
  </si>
  <si>
    <t>東京純心大学</t>
  </si>
  <si>
    <t>ＬＥＣ東京リーガルマインド大学院大学</t>
  </si>
  <si>
    <t>皇学館大学</t>
  </si>
  <si>
    <t>大阪河崎リハビリテーション大学</t>
  </si>
  <si>
    <t>姫路大学</t>
  </si>
  <si>
    <t>広島国際大学</t>
  </si>
  <si>
    <t>sheets for input</t>
    <phoneticPr fontId="2"/>
  </si>
  <si>
    <t>submit to</t>
    <phoneticPr fontId="2"/>
  </si>
  <si>
    <t>For Foreign Researcher</t>
    <phoneticPr fontId="2"/>
  </si>
  <si>
    <t>For Research Advisor</t>
    <phoneticPr fontId="2"/>
  </si>
  <si>
    <t>Please check the notes on how you fill in.</t>
    <phoneticPr fontId="2"/>
  </si>
  <si>
    <t>項目</t>
    <rPh sb="0" eb="2">
      <t>コウモク</t>
    </rPh>
    <phoneticPr fontId="2"/>
  </si>
  <si>
    <t>有無</t>
    <rPh sb="0" eb="2">
      <t>ウム</t>
    </rPh>
    <phoneticPr fontId="2"/>
  </si>
  <si>
    <t>Country</t>
    <phoneticPr fontId="2"/>
  </si>
  <si>
    <t>Country Name</t>
    <phoneticPr fontId="2"/>
  </si>
  <si>
    <r>
      <t>国費</t>
    </r>
    <r>
      <rPr>
        <sz val="8"/>
        <rFont val="Arial"/>
        <family val="2"/>
      </rPr>
      <t>/Japanese government scholarship student</t>
    </r>
    <phoneticPr fontId="2"/>
  </si>
  <si>
    <r>
      <t>自国政府派遣</t>
    </r>
    <r>
      <rPr>
        <sz val="8"/>
        <rFont val="Arial"/>
        <family val="2"/>
      </rPr>
      <t>/Self-government scholarship student</t>
    </r>
  </si>
  <si>
    <t>アジア ASIA</t>
    <phoneticPr fontId="2"/>
  </si>
  <si>
    <t>中南米 CENTRAL AND SOUTH AMERICA</t>
    <rPh sb="0" eb="3">
      <t>チュウナンベイ</t>
    </rPh>
    <phoneticPr fontId="2"/>
  </si>
  <si>
    <t>アフリカ AFRICA</t>
    <phoneticPr fontId="2"/>
  </si>
  <si>
    <t>中東 MIDDLE EAST</t>
    <rPh sb="0" eb="2">
      <t>チュウトウ</t>
    </rPh>
    <phoneticPr fontId="2"/>
  </si>
  <si>
    <t>オセアニア OCEANIA</t>
    <phoneticPr fontId="2"/>
  </si>
  <si>
    <t>ヨーロッパ EUROPE</t>
    <phoneticPr fontId="2"/>
  </si>
  <si>
    <t xml:space="preserve">アゼルバイジャン Azerbaijan </t>
    <phoneticPr fontId="2"/>
  </si>
  <si>
    <t>アフガニスタン Afghanistan</t>
    <phoneticPr fontId="2"/>
  </si>
  <si>
    <t>アルジェリア Algeria</t>
    <phoneticPr fontId="2"/>
  </si>
  <si>
    <t>アルゼンチン Argentine</t>
    <phoneticPr fontId="2"/>
  </si>
  <si>
    <t>アルバニア Albania</t>
    <phoneticPr fontId="2"/>
  </si>
  <si>
    <t>アルメニア Armenia</t>
    <phoneticPr fontId="2"/>
  </si>
  <si>
    <t xml:space="preserve">アンゴラ Angola </t>
    <phoneticPr fontId="2"/>
  </si>
  <si>
    <t>アンティグア・バーブーダ Antigua and Barbuda</t>
    <phoneticPr fontId="2"/>
  </si>
  <si>
    <t>イエメン Yemen</t>
    <phoneticPr fontId="2"/>
  </si>
  <si>
    <t>イラク Iraq</t>
    <phoneticPr fontId="2"/>
  </si>
  <si>
    <t>イラン Iran</t>
    <phoneticPr fontId="2"/>
  </si>
  <si>
    <t>インド India</t>
    <phoneticPr fontId="2"/>
  </si>
  <si>
    <t>インドネシア Indonesia</t>
    <phoneticPr fontId="2"/>
  </si>
  <si>
    <t xml:space="preserve">ウガンダ Uganda </t>
    <phoneticPr fontId="2"/>
  </si>
  <si>
    <t>ウクライナ Ukraine</t>
    <phoneticPr fontId="2"/>
  </si>
  <si>
    <t>ウズベキスタン Uzbekistan</t>
    <phoneticPr fontId="2"/>
  </si>
  <si>
    <t>ウルグアイ Uruguay</t>
    <phoneticPr fontId="2"/>
  </si>
  <si>
    <t>エクアドル Ecuador</t>
    <phoneticPr fontId="2"/>
  </si>
  <si>
    <t>エジプト Egypt</t>
    <phoneticPr fontId="2"/>
  </si>
  <si>
    <t>エスワティニ King of Eswatini</t>
    <phoneticPr fontId="2"/>
  </si>
  <si>
    <t xml:space="preserve">エチオピア Ethiopia </t>
    <phoneticPr fontId="2"/>
  </si>
  <si>
    <t xml:space="preserve">エリトリア Eritrea </t>
    <phoneticPr fontId="2"/>
  </si>
  <si>
    <t>エルサルバドル El Salvador</t>
    <phoneticPr fontId="2"/>
  </si>
  <si>
    <t xml:space="preserve">ガーナ Ghana </t>
    <phoneticPr fontId="2"/>
  </si>
  <si>
    <t>カーボヴェルデ Cape Verde</t>
    <phoneticPr fontId="2"/>
  </si>
  <si>
    <t>ガイアナ Guyana</t>
    <phoneticPr fontId="2"/>
  </si>
  <si>
    <t>カザフスタン Kazakhstan</t>
    <phoneticPr fontId="2"/>
  </si>
  <si>
    <t>ガボン Gabon</t>
    <phoneticPr fontId="2"/>
  </si>
  <si>
    <t>カメルーン Cameroon</t>
    <phoneticPr fontId="2"/>
  </si>
  <si>
    <t>韓国 Korea</t>
    <phoneticPr fontId="2"/>
  </si>
  <si>
    <t>ガンビア Gambia</t>
    <phoneticPr fontId="2"/>
  </si>
  <si>
    <t>カンボジア Cambodia</t>
    <phoneticPr fontId="2"/>
  </si>
  <si>
    <t>ギニア Guinea</t>
    <phoneticPr fontId="2"/>
  </si>
  <si>
    <t>ギニアビサウ Guinea-Bissau</t>
    <phoneticPr fontId="2"/>
  </si>
  <si>
    <t>キューバ Cuba</t>
    <phoneticPr fontId="2"/>
  </si>
  <si>
    <t>キリバス Kiribati</t>
    <phoneticPr fontId="2"/>
  </si>
  <si>
    <t>キルギス Kyrgyz</t>
    <phoneticPr fontId="2"/>
  </si>
  <si>
    <t>グアテマラ Guatemala</t>
    <phoneticPr fontId="2"/>
  </si>
  <si>
    <t>クック諸島 Cook Islands</t>
    <phoneticPr fontId="2"/>
  </si>
  <si>
    <t>グレナダ Grenada</t>
    <phoneticPr fontId="2"/>
  </si>
  <si>
    <t>ケニア Kenya</t>
    <phoneticPr fontId="2"/>
  </si>
  <si>
    <t>コートジボワール Cote d'Ivoire</t>
    <phoneticPr fontId="2"/>
  </si>
  <si>
    <t>コスタリカ Costa Rica</t>
    <phoneticPr fontId="2"/>
  </si>
  <si>
    <t>コソボ Kosovo</t>
    <phoneticPr fontId="2"/>
  </si>
  <si>
    <t>コモロ Comoros</t>
    <phoneticPr fontId="2"/>
  </si>
  <si>
    <t>コロンビア Colombia</t>
    <phoneticPr fontId="2"/>
  </si>
  <si>
    <t>コンゴ民主共和国 Dem. Rep. of the Congo</t>
    <phoneticPr fontId="2"/>
  </si>
  <si>
    <t>コンゴ共和国 Rep. of the Congo</t>
    <phoneticPr fontId="2"/>
  </si>
  <si>
    <t>サモア Samoa</t>
    <phoneticPr fontId="2"/>
  </si>
  <si>
    <t>サントメ・プリンシペ民主共和国 Demo.Rep. of Sao Tome and Principe</t>
    <rPh sb="10" eb="12">
      <t>ミンシュ</t>
    </rPh>
    <rPh sb="12" eb="14">
      <t>キョウワ</t>
    </rPh>
    <rPh sb="14" eb="15">
      <t>コク</t>
    </rPh>
    <phoneticPr fontId="2"/>
  </si>
  <si>
    <t>ザンビア Zambia</t>
    <phoneticPr fontId="2"/>
  </si>
  <si>
    <t>ジブチ Djibouti</t>
    <phoneticPr fontId="2"/>
  </si>
  <si>
    <t>シエラレオネ Sierra Leone</t>
    <phoneticPr fontId="2"/>
  </si>
  <si>
    <t>ジャマイカ Jamaica</t>
    <phoneticPr fontId="2"/>
  </si>
  <si>
    <t>ジョージア Georgia</t>
    <phoneticPr fontId="2"/>
  </si>
  <si>
    <t>シリアSyria</t>
    <phoneticPr fontId="2"/>
  </si>
  <si>
    <t>シンガポール Singapore</t>
    <phoneticPr fontId="2"/>
  </si>
  <si>
    <t>ジンバブエ Zimbabwe</t>
    <phoneticPr fontId="2"/>
  </si>
  <si>
    <t>スーダン Sudan</t>
    <phoneticPr fontId="2"/>
  </si>
  <si>
    <t>スリナム Suriname</t>
    <phoneticPr fontId="2"/>
  </si>
  <si>
    <t>スリランカ Sri Lanka</t>
    <phoneticPr fontId="2"/>
  </si>
  <si>
    <t>セーシェル Seychelles</t>
    <phoneticPr fontId="2"/>
  </si>
  <si>
    <t>赤道ギニア共和国 Rep. of Equatorial Guinea</t>
    <rPh sb="0" eb="2">
      <t>セキドウ</t>
    </rPh>
    <rPh sb="5" eb="8">
      <t>キョウワコク</t>
    </rPh>
    <phoneticPr fontId="2"/>
  </si>
  <si>
    <t>セネガル Senegal</t>
    <phoneticPr fontId="2"/>
  </si>
  <si>
    <t>セルビア Serbia</t>
    <phoneticPr fontId="2"/>
  </si>
  <si>
    <t>セントビンセントおよびグレナディーン諸島 Saint Vincent and the Grenadines</t>
    <phoneticPr fontId="2"/>
  </si>
  <si>
    <t>セントヘレナ Saint Helena</t>
    <phoneticPr fontId="2"/>
  </si>
  <si>
    <t>セントルシア Saint Lucia</t>
    <phoneticPr fontId="2"/>
  </si>
  <si>
    <t>ソマリア Somalia</t>
    <phoneticPr fontId="2"/>
  </si>
  <si>
    <t>ソロモン諸島 Solomon Islands</t>
    <phoneticPr fontId="2"/>
  </si>
  <si>
    <t>タイ Thailand</t>
    <phoneticPr fontId="2"/>
  </si>
  <si>
    <t>台湾 Taiwan</t>
    <phoneticPr fontId="2"/>
  </si>
  <si>
    <t>タジキスタン Tajikistan</t>
    <phoneticPr fontId="2"/>
  </si>
  <si>
    <t>タンザニア Tanzania</t>
    <phoneticPr fontId="2"/>
  </si>
  <si>
    <t>チャド Chad</t>
    <phoneticPr fontId="2"/>
  </si>
  <si>
    <t>中央アフリカ Central African Rep.</t>
    <phoneticPr fontId="2"/>
  </si>
  <si>
    <t>中国（香港、マカオを含む） China ( Included Hong Kong, Macao )</t>
    <phoneticPr fontId="2"/>
  </si>
  <si>
    <t>チュニジア Tunisia</t>
    <phoneticPr fontId="2"/>
  </si>
  <si>
    <t xml:space="preserve">チリ Chile </t>
    <phoneticPr fontId="2"/>
  </si>
  <si>
    <t>ツバル Tuvalu</t>
    <phoneticPr fontId="2"/>
  </si>
  <si>
    <t>トーゴ Togo</t>
    <phoneticPr fontId="2"/>
  </si>
  <si>
    <t>トケラウ諸島 Tokelau</t>
    <phoneticPr fontId="2"/>
  </si>
  <si>
    <t xml:space="preserve">ドミニカ共和国 Dominican Republic </t>
    <phoneticPr fontId="2"/>
  </si>
  <si>
    <t>ドミニカ国 Dominica</t>
    <phoneticPr fontId="2"/>
  </si>
  <si>
    <t>トルクメニスタン Turkmenistan</t>
    <phoneticPr fontId="2"/>
  </si>
  <si>
    <t>トルコ Turkey</t>
    <phoneticPr fontId="2"/>
  </si>
  <si>
    <t>トンガ Tonga</t>
    <phoneticPr fontId="2"/>
  </si>
  <si>
    <t>ナイジェリア Nigeria</t>
    <phoneticPr fontId="2"/>
  </si>
  <si>
    <t>ナウル Nauru</t>
    <phoneticPr fontId="2"/>
  </si>
  <si>
    <t>ナミビア Namibia</t>
    <phoneticPr fontId="2"/>
  </si>
  <si>
    <t>ニウエ Niue</t>
    <phoneticPr fontId="2"/>
  </si>
  <si>
    <t>ニカラグア Nicaragua</t>
    <phoneticPr fontId="2"/>
  </si>
  <si>
    <t>ニジェール Niger</t>
    <phoneticPr fontId="2"/>
  </si>
  <si>
    <t>ネパール Nepal</t>
    <phoneticPr fontId="2"/>
  </si>
  <si>
    <t>ハイチ Haiti</t>
    <phoneticPr fontId="2"/>
  </si>
  <si>
    <t>パキスタン Pakistan</t>
    <phoneticPr fontId="2"/>
  </si>
  <si>
    <t>パナマ Panama</t>
    <phoneticPr fontId="2"/>
  </si>
  <si>
    <t>バヌアツ Vanuatu</t>
    <phoneticPr fontId="2"/>
  </si>
  <si>
    <t>パプアニューギニア Papua New Guinea</t>
    <phoneticPr fontId="2"/>
  </si>
  <si>
    <t>パラオ Palau</t>
    <phoneticPr fontId="2"/>
  </si>
  <si>
    <t>パラグアイ Paraguay</t>
    <phoneticPr fontId="2"/>
  </si>
  <si>
    <t>パレスチナ Palestine</t>
    <phoneticPr fontId="2"/>
  </si>
  <si>
    <t>バングラデシュ Bangladesh</t>
    <phoneticPr fontId="2"/>
  </si>
  <si>
    <t>東ティモール Timor-Leste</t>
    <phoneticPr fontId="2"/>
  </si>
  <si>
    <t>フィジー Fiji</t>
    <phoneticPr fontId="2"/>
  </si>
  <si>
    <t>フィリピン Philippines</t>
    <phoneticPr fontId="2"/>
  </si>
  <si>
    <t>ブータン Bhutan</t>
    <phoneticPr fontId="2"/>
  </si>
  <si>
    <t>ブラジル Brazil</t>
    <phoneticPr fontId="2"/>
  </si>
  <si>
    <t>ブルキナファソ Burkina Faso</t>
    <phoneticPr fontId="2"/>
  </si>
  <si>
    <t>ブルンジ Burundi</t>
    <phoneticPr fontId="2"/>
  </si>
  <si>
    <t>ベトナム Viet Nam</t>
    <phoneticPr fontId="2"/>
  </si>
  <si>
    <t>ベナン Benin</t>
    <phoneticPr fontId="2"/>
  </si>
  <si>
    <t>ベネズエラ Venezuela</t>
    <phoneticPr fontId="2"/>
  </si>
  <si>
    <t>ベラルーシ Belarus</t>
    <phoneticPr fontId="2"/>
  </si>
  <si>
    <t>ベリーズ Belize</t>
    <phoneticPr fontId="2"/>
  </si>
  <si>
    <t>ペルー Peru</t>
    <phoneticPr fontId="2"/>
  </si>
  <si>
    <t>ボスニア・ヘルツェゴビナ Bosnia and Herzegovina</t>
    <phoneticPr fontId="2"/>
  </si>
  <si>
    <t>ボツワナ Botswana</t>
    <phoneticPr fontId="2"/>
  </si>
  <si>
    <t>ボリビア Bolivia</t>
    <phoneticPr fontId="2"/>
  </si>
  <si>
    <t>ホンジュラス Honduras</t>
    <phoneticPr fontId="2"/>
  </si>
  <si>
    <t>マーシャル Marshall Islands</t>
    <phoneticPr fontId="2"/>
  </si>
  <si>
    <t>マケドニア旧ユーゴスラビア Macedonia</t>
    <phoneticPr fontId="2"/>
  </si>
  <si>
    <t>マダガスカル Madagascar</t>
    <phoneticPr fontId="2"/>
  </si>
  <si>
    <t>マラウイ Malawi</t>
    <phoneticPr fontId="2"/>
  </si>
  <si>
    <t>マリ Mali</t>
    <phoneticPr fontId="2"/>
  </si>
  <si>
    <t>マレーシア Malaysia</t>
    <phoneticPr fontId="2"/>
  </si>
  <si>
    <t>ミクロネシア Micronesia</t>
    <phoneticPr fontId="2"/>
  </si>
  <si>
    <t>南アフリカ South Africa</t>
    <phoneticPr fontId="2"/>
  </si>
  <si>
    <t>南スーダン South Sudan</t>
    <phoneticPr fontId="2"/>
  </si>
  <si>
    <t xml:space="preserve">ミャンマー Myanmar </t>
    <phoneticPr fontId="2"/>
  </si>
  <si>
    <t>メキシコ Mexico</t>
    <phoneticPr fontId="2"/>
  </si>
  <si>
    <t>モーリシャス Mauritius</t>
    <phoneticPr fontId="2"/>
  </si>
  <si>
    <t>モーリタニア Mauritania</t>
    <phoneticPr fontId="2"/>
  </si>
  <si>
    <t>モザンビーク Mozambique</t>
    <phoneticPr fontId="2"/>
  </si>
  <si>
    <t>モルディブ Maldives</t>
    <phoneticPr fontId="2"/>
  </si>
  <si>
    <t>モルドバ Moldova</t>
    <phoneticPr fontId="2"/>
  </si>
  <si>
    <t>モロッコ Morocco</t>
    <phoneticPr fontId="2"/>
  </si>
  <si>
    <t>モンゴル Mongolia</t>
    <phoneticPr fontId="2"/>
  </si>
  <si>
    <t>モンテネグロ Montenegro</t>
    <phoneticPr fontId="2"/>
  </si>
  <si>
    <t>モントセラト Montserrat</t>
    <phoneticPr fontId="2"/>
  </si>
  <si>
    <t>ヨルダン Jordan</t>
    <phoneticPr fontId="2"/>
  </si>
  <si>
    <t>ラオス Laos</t>
    <phoneticPr fontId="2"/>
  </si>
  <si>
    <t>リビア Libya</t>
    <phoneticPr fontId="2"/>
  </si>
  <si>
    <t>リベリア Liberia</t>
    <phoneticPr fontId="2"/>
  </si>
  <si>
    <t>ルワンダ Rwanda</t>
    <phoneticPr fontId="2"/>
  </si>
  <si>
    <t>レソト Lesotho</t>
    <phoneticPr fontId="2"/>
  </si>
  <si>
    <t>レバノン Lebanon</t>
    <phoneticPr fontId="2"/>
  </si>
  <si>
    <t>ワリス・フツナ Wallis and Futuna Islands</t>
    <phoneticPr fontId="2"/>
  </si>
  <si>
    <t>Degree Acquired</t>
    <phoneticPr fontId="2"/>
  </si>
  <si>
    <r>
      <rPr>
        <b/>
        <sz val="10"/>
        <color indexed="48"/>
        <rFont val="ＭＳ Ｐゴシック"/>
        <family val="3"/>
        <charset val="128"/>
      </rPr>
      <t>外国人研究者用</t>
    </r>
    <r>
      <rPr>
        <sz val="10"/>
        <color indexed="48"/>
        <rFont val="ＭＳ Ｐゴシック"/>
        <family val="3"/>
        <charset val="128"/>
      </rPr>
      <t xml:space="preserve">
</t>
    </r>
    <r>
      <rPr>
        <sz val="10"/>
        <color indexed="48"/>
        <rFont val="Arial"/>
        <family val="2"/>
      </rPr>
      <t>For Former  International Student</t>
    </r>
    <phoneticPr fontId="2"/>
  </si>
  <si>
    <t>Course</t>
    <phoneticPr fontId="2"/>
  </si>
  <si>
    <t>Doctor’s degree</t>
    <phoneticPr fontId="2"/>
  </si>
  <si>
    <r>
      <rPr>
        <b/>
        <sz val="10"/>
        <color indexed="48"/>
        <rFont val="ＭＳ Ｐゴシック"/>
        <family val="3"/>
        <charset val="128"/>
      </rPr>
      <t>様式</t>
    </r>
    <r>
      <rPr>
        <b/>
        <sz val="10"/>
        <color indexed="48"/>
        <rFont val="Arial"/>
        <family val="2"/>
      </rPr>
      <t>2-2</t>
    </r>
    <r>
      <rPr>
        <sz val="10"/>
        <color indexed="48"/>
        <rFont val="Arial"/>
        <family val="2"/>
      </rPr>
      <t xml:space="preserve">
Form 2-2</t>
    </r>
    <phoneticPr fontId="2"/>
  </si>
  <si>
    <r>
      <t>帰国年月</t>
    </r>
    <r>
      <rPr>
        <sz val="8"/>
        <rFont val="Arial"/>
        <family val="2"/>
      </rPr>
      <t xml:space="preserve">/ Month Returned to Home Country </t>
    </r>
    <r>
      <rPr>
        <sz val="8"/>
        <color indexed="10"/>
        <rFont val="Arial"/>
        <family val="2"/>
      </rPr>
      <t xml:space="preserve"> (yyyy/mm)</t>
    </r>
    <phoneticPr fontId="2"/>
  </si>
  <si>
    <t>　　 ～</t>
    <phoneticPr fontId="2"/>
  </si>
  <si>
    <t xml:space="preserve">Coursework completed without degree </t>
    <phoneticPr fontId="2"/>
  </si>
  <si>
    <r>
      <t>私費</t>
    </r>
    <r>
      <rPr>
        <sz val="8"/>
        <rFont val="Arial"/>
        <family val="2"/>
      </rPr>
      <t>(</t>
    </r>
    <r>
      <rPr>
        <sz val="8"/>
        <rFont val="ＭＳ Ｐゴシック"/>
        <family val="3"/>
        <charset val="128"/>
      </rPr>
      <t>学習奨励費あり</t>
    </r>
    <r>
      <rPr>
        <sz val="8"/>
        <rFont val="Arial"/>
        <family val="2"/>
      </rPr>
      <t xml:space="preserve">)/Privately-financed student with Monbukagakusho Honors Scholarship </t>
    </r>
    <rPh sb="3" eb="5">
      <t>ガクシュウ</t>
    </rPh>
    <rPh sb="5" eb="7">
      <t>ショウレイ</t>
    </rPh>
    <rPh sb="7" eb="8">
      <t>ヒ</t>
    </rPh>
    <phoneticPr fontId="2"/>
  </si>
  <si>
    <r>
      <t>私費</t>
    </r>
    <r>
      <rPr>
        <sz val="8"/>
        <rFont val="Arial"/>
        <family val="2"/>
      </rPr>
      <t>(</t>
    </r>
    <r>
      <rPr>
        <sz val="8"/>
        <rFont val="ＭＳ Ｐゴシック"/>
        <family val="3"/>
        <charset val="128"/>
      </rPr>
      <t>学習奨励費なし</t>
    </r>
    <r>
      <rPr>
        <sz val="8"/>
        <rFont val="Arial"/>
        <family val="2"/>
      </rPr>
      <t xml:space="preserve">)/Privately-financed student without Monbukagakusho Honors Scholarship </t>
    </r>
    <rPh sb="3" eb="5">
      <t>ガクシュウ</t>
    </rPh>
    <rPh sb="5" eb="7">
      <t>ショウレイ</t>
    </rPh>
    <rPh sb="7" eb="8">
      <t>ヒ</t>
    </rPh>
    <phoneticPr fontId="2"/>
  </si>
  <si>
    <t>エスワティニ Kingdom of Eswatini</t>
    <phoneticPr fontId="2"/>
  </si>
  <si>
    <t>Graduate course, 
Department name,etc.</t>
    <phoneticPr fontId="2"/>
  </si>
  <si>
    <t>帰国年月</t>
    <phoneticPr fontId="2"/>
  </si>
  <si>
    <t>学習奨励費受給歴１</t>
    <rPh sb="0" eb="2">
      <t>ガクシュウ</t>
    </rPh>
    <rPh sb="2" eb="4">
      <t>ショウレイ</t>
    </rPh>
    <rPh sb="4" eb="5">
      <t>ヒ</t>
    </rPh>
    <rPh sb="5" eb="7">
      <t>ジュキュウ</t>
    </rPh>
    <rPh sb="7" eb="8">
      <t>レキ</t>
    </rPh>
    <phoneticPr fontId="2"/>
  </si>
  <si>
    <t>学習奨励費受給歴２</t>
    <rPh sb="0" eb="2">
      <t>ガクシュウ</t>
    </rPh>
    <rPh sb="2" eb="4">
      <t>ショウレイ</t>
    </rPh>
    <rPh sb="4" eb="5">
      <t>ヒ</t>
    </rPh>
    <rPh sb="5" eb="7">
      <t>ジュキュウ</t>
    </rPh>
    <rPh sb="7" eb="8">
      <t>レキ</t>
    </rPh>
    <phoneticPr fontId="2"/>
  </si>
  <si>
    <t>学習奨励費受給歴３</t>
    <rPh sb="0" eb="2">
      <t>ガクシュウ</t>
    </rPh>
    <rPh sb="2" eb="4">
      <t>ショウレイ</t>
    </rPh>
    <rPh sb="4" eb="5">
      <t>ヒ</t>
    </rPh>
    <rPh sb="5" eb="7">
      <t>ジュキュウ</t>
    </rPh>
    <rPh sb="7" eb="8">
      <t>レキ</t>
    </rPh>
    <phoneticPr fontId="2"/>
  </si>
  <si>
    <t>学習奨励費受給歴４</t>
    <rPh sb="0" eb="2">
      <t>ガクシュウ</t>
    </rPh>
    <rPh sb="2" eb="4">
      <t>ショウレイ</t>
    </rPh>
    <rPh sb="4" eb="5">
      <t>ヒ</t>
    </rPh>
    <rPh sb="5" eb="7">
      <t>ジュキュウ</t>
    </rPh>
    <rPh sb="7" eb="8">
      <t>レキ</t>
    </rPh>
    <phoneticPr fontId="2"/>
  </si>
  <si>
    <t>学習奨励費受給歴５</t>
    <rPh sb="0" eb="2">
      <t>ガクシュウ</t>
    </rPh>
    <rPh sb="2" eb="4">
      <t>ショウレイ</t>
    </rPh>
    <rPh sb="4" eb="5">
      <t>ヒ</t>
    </rPh>
    <rPh sb="5" eb="7">
      <t>ジュキュウ</t>
    </rPh>
    <rPh sb="7" eb="8">
      <t>レキ</t>
    </rPh>
    <phoneticPr fontId="2"/>
  </si>
  <si>
    <t>訪問機関名</t>
    <rPh sb="0" eb="2">
      <t>ホウモン</t>
    </rPh>
    <rPh sb="2" eb="4">
      <t>キカン</t>
    </rPh>
    <rPh sb="4" eb="5">
      <t>メイ</t>
    </rPh>
    <phoneticPr fontId="2"/>
  </si>
  <si>
    <t>討議・意見交換</t>
    <rPh sb="0" eb="2">
      <t>トウギ</t>
    </rPh>
    <rPh sb="3" eb="5">
      <t>イケン</t>
    </rPh>
    <rPh sb="5" eb="7">
      <t>コウカン</t>
    </rPh>
    <phoneticPr fontId="2"/>
  </si>
  <si>
    <t>研究者等への講演</t>
    <rPh sb="0" eb="4">
      <t>ケンキュウシャトウ</t>
    </rPh>
    <rPh sb="6" eb="8">
      <t>コウエン</t>
    </rPh>
    <phoneticPr fontId="2"/>
  </si>
  <si>
    <t>若手との交流</t>
    <rPh sb="0" eb="2">
      <t>ワカテ</t>
    </rPh>
    <rPh sb="4" eb="6">
      <t>コウリュウ</t>
    </rPh>
    <phoneticPr fontId="2"/>
  </si>
  <si>
    <t>討議等の内容</t>
    <rPh sb="0" eb="2">
      <t>トウギ</t>
    </rPh>
    <rPh sb="2" eb="3">
      <t>トウ</t>
    </rPh>
    <rPh sb="4" eb="6">
      <t>ナイヨウ</t>
    </rPh>
    <phoneticPr fontId="2"/>
  </si>
  <si>
    <t>講演等の内容</t>
    <rPh sb="0" eb="2">
      <t>コウエン</t>
    </rPh>
    <rPh sb="2" eb="3">
      <t>トウ</t>
    </rPh>
    <rPh sb="4" eb="6">
      <t>ナイヨウ</t>
    </rPh>
    <phoneticPr fontId="2"/>
  </si>
  <si>
    <t>交流等の内容</t>
    <rPh sb="0" eb="2">
      <t>コウリュウ</t>
    </rPh>
    <rPh sb="2" eb="3">
      <t>トウ</t>
    </rPh>
    <rPh sb="4" eb="6">
      <t>ナイヨウ</t>
    </rPh>
    <phoneticPr fontId="2"/>
  </si>
  <si>
    <t>長野県立大学</t>
  </si>
  <si>
    <t>公立小松大学</t>
  </si>
  <si>
    <t>北海道千歳リハビリテーション大学</t>
  </si>
  <si>
    <t>岩手保健医療大学</t>
  </si>
  <si>
    <t>足利大学</t>
  </si>
  <si>
    <t>湘南医療大学</t>
  </si>
  <si>
    <t>長野保健医療大学</t>
  </si>
  <si>
    <t>育英大学</t>
  </si>
  <si>
    <t>新潟食料農業大学</t>
  </si>
  <si>
    <t>一宮研伸大学</t>
  </si>
  <si>
    <t>福井医療大学</t>
  </si>
  <si>
    <t>鳥取看護大学</t>
  </si>
  <si>
    <t>福岡看護大学</t>
  </si>
  <si>
    <t>目的、具体的な活動内容及び期待される効果（活動「有」の場合は必ず記入すること）</t>
    <rPh sb="0" eb="2">
      <t>モクテキ</t>
    </rPh>
    <rPh sb="3" eb="6">
      <t>グタイテキ</t>
    </rPh>
    <rPh sb="7" eb="9">
      <t>カツドウ</t>
    </rPh>
    <rPh sb="9" eb="11">
      <t>ナイヨウ</t>
    </rPh>
    <rPh sb="11" eb="12">
      <t>オヨ</t>
    </rPh>
    <rPh sb="13" eb="15">
      <t>キタイ</t>
    </rPh>
    <rPh sb="18" eb="20">
      <t>コウカ</t>
    </rPh>
    <rPh sb="21" eb="23">
      <t>カツドウ</t>
    </rPh>
    <rPh sb="24" eb="25">
      <t>アリ</t>
    </rPh>
    <rPh sb="27" eb="29">
      <t>バアイ</t>
    </rPh>
    <rPh sb="30" eb="31">
      <t>カナラ</t>
    </rPh>
    <rPh sb="32" eb="34">
      <t>キニュウ</t>
    </rPh>
    <phoneticPr fontId="2"/>
  </si>
  <si>
    <t>不備のないように最後に記入上の注意点(別紙)を再度確認してください。</t>
    <phoneticPr fontId="2"/>
  </si>
  <si>
    <t>Student Status / History of receipt of Monbukagakusho Honors Scholarship*</t>
    <phoneticPr fontId="2"/>
  </si>
  <si>
    <t>学位を取得した国 / Degree conferred at</t>
    <phoneticPr fontId="2"/>
  </si>
  <si>
    <r>
      <t>留学生交流事業</t>
    </r>
    <r>
      <rPr>
        <b/>
        <sz val="8"/>
        <rFont val="ＭＳ Ｐゴシック"/>
        <family val="3"/>
        <charset val="128"/>
      </rPr>
      <t>の一環としての活動</t>
    </r>
    <rPh sb="0" eb="3">
      <t>リュウガクセイ</t>
    </rPh>
    <rPh sb="3" eb="5">
      <t>コウリュウ</t>
    </rPh>
    <rPh sb="5" eb="7">
      <t>ジギョウ</t>
    </rPh>
    <rPh sb="8" eb="10">
      <t>イッカン</t>
    </rPh>
    <rPh sb="14" eb="16">
      <t>カツドウ</t>
    </rPh>
    <phoneticPr fontId="2"/>
  </si>
  <si>
    <t>マーシャル諸島 Marshall Islands</t>
    <rPh sb="5" eb="7">
      <t>ショトウ</t>
    </rPh>
    <phoneticPr fontId="2"/>
  </si>
  <si>
    <t>ミクロネシア連邦 Micronesia</t>
    <rPh sb="6" eb="8">
      <t>レンポウ</t>
    </rPh>
    <phoneticPr fontId="2"/>
  </si>
  <si>
    <t>外国人研究者→受入研究者→大学事務担当者→JASSO</t>
    <rPh sb="0" eb="2">
      <t>ガイコク</t>
    </rPh>
    <rPh sb="2" eb="3">
      <t>ジン</t>
    </rPh>
    <rPh sb="3" eb="6">
      <t>ケンキュウシャ</t>
    </rPh>
    <rPh sb="7" eb="9">
      <t>ウケイ</t>
    </rPh>
    <rPh sb="9" eb="12">
      <t>ケンキュウシャ</t>
    </rPh>
    <rPh sb="13" eb="15">
      <t>ダイガク</t>
    </rPh>
    <rPh sb="15" eb="17">
      <t>ジム</t>
    </rPh>
    <rPh sb="17" eb="20">
      <t>タントウシャ</t>
    </rPh>
    <phoneticPr fontId="2"/>
  </si>
  <si>
    <t>受入研究者→大学事務担当者→JASSO</t>
    <rPh sb="0" eb="2">
      <t>ウケイ</t>
    </rPh>
    <rPh sb="2" eb="5">
      <t>ケンキュウシャ</t>
    </rPh>
    <rPh sb="6" eb="8">
      <t>ダイガク</t>
    </rPh>
    <rPh sb="8" eb="10">
      <t>ジム</t>
    </rPh>
    <rPh sb="10" eb="13">
      <t>タントウシャ</t>
    </rPh>
    <phoneticPr fontId="2"/>
  </si>
  <si>
    <r>
      <t xml:space="preserve">This file is consisted of 7 sheets. Please input each sheet according to instructions and confirm whether the sheet for JASSO is </t>
    </r>
    <r>
      <rPr>
        <sz val="11"/>
        <color theme="3" tint="0.39997558519241921"/>
        <rFont val="ＭＳ Ｐゴシック"/>
        <family val="3"/>
        <charset val="128"/>
      </rPr>
      <t>entered.</t>
    </r>
    <phoneticPr fontId="2"/>
  </si>
  <si>
    <t>様式　２－１</t>
    <rPh sb="0" eb="2">
      <t>ヨウシキ</t>
    </rPh>
    <phoneticPr fontId="2"/>
  </si>
  <si>
    <t>様式　２－２</t>
    <rPh sb="0" eb="2">
      <t>ヨウシキ</t>
    </rPh>
    <phoneticPr fontId="2"/>
  </si>
  <si>
    <t>様式　３</t>
    <rPh sb="0" eb="2">
      <t>ヨウシキ</t>
    </rPh>
    <phoneticPr fontId="2"/>
  </si>
  <si>
    <t>様式　１</t>
    <rPh sb="0" eb="2">
      <t>ヨウシキ</t>
    </rPh>
    <phoneticPr fontId="2"/>
  </si>
  <si>
    <t>Form ２－１</t>
    <phoneticPr fontId="2"/>
  </si>
  <si>
    <t>Foreign researcher &gt; Research advisor &gt; University coordinator
 &gt; JASSO</t>
    <phoneticPr fontId="2"/>
  </si>
  <si>
    <t>Form ２－２</t>
    <phoneticPr fontId="2"/>
  </si>
  <si>
    <t>Form ３</t>
    <phoneticPr fontId="2"/>
  </si>
  <si>
    <t>Research advisor &gt; University coordinator &gt; JASSO</t>
    <phoneticPr fontId="2"/>
  </si>
  <si>
    <t>For University coordinator</t>
    <phoneticPr fontId="2"/>
  </si>
  <si>
    <t>Form １</t>
    <phoneticPr fontId="2"/>
  </si>
  <si>
    <t>University coordinator &gt;JASSO</t>
    <phoneticPr fontId="2"/>
  </si>
  <si>
    <t>文書番号第○○号</t>
    <rPh sb="0" eb="2">
      <t>ブンショ</t>
    </rPh>
    <rPh sb="2" eb="4">
      <t>バンゴウ</t>
    </rPh>
    <rPh sb="4" eb="5">
      <t>ダイ</t>
    </rPh>
    <rPh sb="7" eb="8">
      <t>ゴウ</t>
    </rPh>
    <phoneticPr fontId="2"/>
  </si>
  <si>
    <t>受入研究者氏名</t>
  </si>
  <si>
    <t>被推薦者数</t>
    <rPh sb="0" eb="1">
      <t>ヒ</t>
    </rPh>
    <rPh sb="1" eb="3">
      <t>スイセン</t>
    </rPh>
    <rPh sb="3" eb="4">
      <t>シャ</t>
    </rPh>
    <rPh sb="4" eb="5">
      <t>スウ</t>
    </rPh>
    <phoneticPr fontId="2"/>
  </si>
  <si>
    <t>学校番号</t>
    <rPh sb="0" eb="2">
      <t>ガッコウ</t>
    </rPh>
    <rPh sb="2" eb="4">
      <t>バンゴウ</t>
    </rPh>
    <phoneticPr fontId="2"/>
  </si>
  <si>
    <t>大学名（英語）</t>
    <rPh sb="0" eb="2">
      <t>ダイガク</t>
    </rPh>
    <rPh sb="2" eb="3">
      <t>ナ</t>
    </rPh>
    <rPh sb="4" eb="6">
      <t>エイゴ</t>
    </rPh>
    <phoneticPr fontId="2"/>
  </si>
  <si>
    <r>
      <rPr>
        <sz val="8"/>
        <rFont val="ＭＳ Ｐゴシック"/>
        <family val="3"/>
        <charset val="128"/>
      </rPr>
      <t>性別</t>
    </r>
    <r>
      <rPr>
        <sz val="8"/>
        <rFont val="Arial"/>
        <family val="2"/>
      </rPr>
      <t>/ Sex</t>
    </r>
    <r>
      <rPr>
        <sz val="8"/>
        <rFont val="ＭＳ Ｐゴシック"/>
        <family val="3"/>
        <charset val="128"/>
      </rPr>
      <t>　</t>
    </r>
    <rPh sb="0" eb="2">
      <t>セイベツ</t>
    </rPh>
    <phoneticPr fontId="2"/>
  </si>
  <si>
    <r>
      <t>所属機関の種別</t>
    </r>
    <r>
      <rPr>
        <sz val="8"/>
        <rFont val="Arial"/>
        <family val="2"/>
      </rPr>
      <t>/ Type of affiliation</t>
    </r>
    <rPh sb="0" eb="2">
      <t>ショゾク</t>
    </rPh>
    <rPh sb="2" eb="4">
      <t>キカン</t>
    </rPh>
    <rPh sb="5" eb="7">
      <t>シュベツ</t>
    </rPh>
    <phoneticPr fontId="2"/>
  </si>
  <si>
    <r>
      <t>設立主体</t>
    </r>
    <r>
      <rPr>
        <sz val="8"/>
        <rFont val="Arial"/>
        <family val="2"/>
      </rPr>
      <t>/ Founding body of your affiliation</t>
    </r>
    <rPh sb="0" eb="2">
      <t>セツリツ</t>
    </rPh>
    <rPh sb="2" eb="4">
      <t>シュタイ</t>
    </rPh>
    <phoneticPr fontId="2"/>
  </si>
  <si>
    <r>
      <t>所属機関</t>
    </r>
    <r>
      <rPr>
        <sz val="8"/>
        <rFont val="Arial"/>
        <family val="2"/>
      </rPr>
      <t>/ Name of affiliation</t>
    </r>
    <rPh sb="0" eb="2">
      <t>ショゾク</t>
    </rPh>
    <rPh sb="2" eb="4">
      <t>キカン</t>
    </rPh>
    <phoneticPr fontId="2"/>
  </si>
  <si>
    <r>
      <t>年齢</t>
    </r>
    <r>
      <rPr>
        <sz val="8"/>
        <rFont val="Arial"/>
        <family val="2"/>
      </rPr>
      <t xml:space="preserve"> / Age</t>
    </r>
    <phoneticPr fontId="2"/>
  </si>
  <si>
    <r>
      <t>帰国後年数</t>
    </r>
    <r>
      <rPr>
        <sz val="8"/>
        <rFont val="Arial"/>
        <family val="2"/>
      </rPr>
      <t>/ Years since returning to Home Country</t>
    </r>
    <phoneticPr fontId="2"/>
  </si>
  <si>
    <t>14-1</t>
    <phoneticPr fontId="2"/>
  </si>
  <si>
    <t>帰国後1年以上経過しているか（連続して90日以上自国を離れた期間は除く）　/Has it been more than one year since you returned to home country (excluding the period when you have left your home country for more than 90 consecutive days)?</t>
    <rPh sb="0" eb="3">
      <t>キコクゴ</t>
    </rPh>
    <rPh sb="4" eb="5">
      <t>ネン</t>
    </rPh>
    <rPh sb="5" eb="7">
      <t>イジョウ</t>
    </rPh>
    <rPh sb="7" eb="9">
      <t>ケイカ</t>
    </rPh>
    <rPh sb="15" eb="17">
      <t>レンゾク</t>
    </rPh>
    <rPh sb="21" eb="22">
      <t>ニチ</t>
    </rPh>
    <rPh sb="22" eb="24">
      <t>イジョウ</t>
    </rPh>
    <rPh sb="24" eb="26">
      <t>ジコク</t>
    </rPh>
    <rPh sb="27" eb="28">
      <t>ハナ</t>
    </rPh>
    <rPh sb="30" eb="32">
      <t>キカン</t>
    </rPh>
    <rPh sb="33" eb="34">
      <t>ノゾ</t>
    </rPh>
    <phoneticPr fontId="2"/>
  </si>
  <si>
    <r>
      <t>14-2  90</t>
    </r>
    <r>
      <rPr>
        <sz val="8"/>
        <rFont val="ＭＳ Ｐゴシック"/>
        <family val="3"/>
        <charset val="128"/>
      </rPr>
      <t>日以上自国を離れた理由</t>
    </r>
    <r>
      <rPr>
        <sz val="8"/>
        <rFont val="Arial"/>
        <family val="2"/>
      </rPr>
      <t xml:space="preserve"> / Reason for leaving your home country for more than 90 days
</t>
    </r>
    <r>
      <rPr>
        <b/>
        <sz val="8"/>
        <color rgb="FFFF0000"/>
        <rFont val="ＭＳ Ｐゴシック"/>
        <family val="3"/>
        <charset val="128"/>
      </rPr>
      <t>※14-1が「いいえ/No」の場合のみ</t>
    </r>
    <r>
      <rPr>
        <b/>
        <sz val="8"/>
        <color rgb="FFFF0000"/>
        <rFont val="Arial"/>
        <family val="2"/>
      </rPr>
      <t>14-2</t>
    </r>
    <r>
      <rPr>
        <b/>
        <sz val="8"/>
        <color rgb="FFFF0000"/>
        <rFont val="ＭＳ Ｐゴシック"/>
        <family val="3"/>
        <charset val="128"/>
      </rPr>
      <t>を記入</t>
    </r>
    <r>
      <rPr>
        <b/>
        <sz val="8"/>
        <color rgb="FFFF0000"/>
        <rFont val="Arial"/>
        <family val="2"/>
      </rPr>
      <t>/ When you answer item 14-1 "No", enter the reason.</t>
    </r>
    <rPh sb="8" eb="9">
      <t>ニチ</t>
    </rPh>
    <rPh sb="9" eb="11">
      <t>イジョウ</t>
    </rPh>
    <rPh sb="11" eb="13">
      <t>ジコク</t>
    </rPh>
    <rPh sb="14" eb="15">
      <t>ハナ</t>
    </rPh>
    <phoneticPr fontId="2"/>
  </si>
  <si>
    <r>
      <t>空路</t>
    </r>
    <r>
      <rPr>
        <sz val="8"/>
        <rFont val="Arial"/>
        <family val="2"/>
      </rPr>
      <t xml:space="preserve">/ Air Route </t>
    </r>
    <r>
      <rPr>
        <sz val="8"/>
        <rFont val="ＭＳ Ｐゴシック"/>
        <family val="3"/>
        <charset val="128"/>
      </rPr>
      <t>　</t>
    </r>
    <r>
      <rPr>
        <sz val="8"/>
        <color rgb="FFFF0000"/>
        <rFont val="ＭＳ Ｐゴシック"/>
        <family val="3"/>
        <charset val="128"/>
      </rPr>
      <t>（後日変更不可</t>
    </r>
    <r>
      <rPr>
        <sz val="8"/>
        <color rgb="FFFF0000"/>
        <rFont val="Arial"/>
        <family val="2"/>
      </rPr>
      <t>/Unmodifiable</t>
    </r>
    <r>
      <rPr>
        <sz val="8"/>
        <color rgb="FFFF0000"/>
        <rFont val="ＭＳ Ｐゴシック"/>
        <family val="3"/>
        <charset val="128"/>
      </rPr>
      <t>）</t>
    </r>
    <rPh sb="0" eb="2">
      <t>クウロ</t>
    </rPh>
    <phoneticPr fontId="2"/>
  </si>
  <si>
    <r>
      <t>外国人研究者が所属する機関の最寄り空港</t>
    </r>
    <r>
      <rPr>
        <sz val="8"/>
        <rFont val="Arial"/>
        <family val="2"/>
      </rPr>
      <t>/ Airport closest to the institute to which the former international student belongs</t>
    </r>
    <r>
      <rPr>
        <sz val="8"/>
        <rFont val="ＭＳ Ｐゴシック"/>
        <family val="3"/>
        <charset val="128"/>
      </rPr>
      <t xml:space="preserve">　
</t>
    </r>
    <r>
      <rPr>
        <sz val="8"/>
        <color indexed="10"/>
        <rFont val="ＭＳ Ｐゴシック"/>
        <family val="3"/>
        <charset val="128"/>
      </rPr>
      <t>※略称や愛称ではなく、正式名称で入力</t>
    </r>
    <r>
      <rPr>
        <sz val="8"/>
        <color indexed="10"/>
        <rFont val="Arial"/>
        <family val="2"/>
      </rPr>
      <t xml:space="preserve"> / Fill in the form with an official name, NOT an abbreviation or nickname.</t>
    </r>
    <phoneticPr fontId="2"/>
  </si>
  <si>
    <r>
      <t>日本の受入れ大学の最寄空港</t>
    </r>
    <r>
      <rPr>
        <sz val="8"/>
        <rFont val="Arial"/>
        <family val="2"/>
      </rPr>
      <t>/ Airport closest to the japanese host university</t>
    </r>
    <r>
      <rPr>
        <sz val="8"/>
        <rFont val="ＭＳ Ｐゴシック"/>
        <family val="3"/>
        <charset val="128"/>
      </rPr>
      <t xml:space="preserve">　
</t>
    </r>
    <r>
      <rPr>
        <sz val="8"/>
        <color rgb="FFFF0000"/>
        <rFont val="ＭＳ Ｐゴシック"/>
        <family val="3"/>
        <charset val="128"/>
      </rPr>
      <t>※略称や愛称ではなく、正式名称で入力</t>
    </r>
    <r>
      <rPr>
        <sz val="8"/>
        <color rgb="FFFF0000"/>
        <rFont val="Arial"/>
        <family val="2"/>
      </rPr>
      <t xml:space="preserve"> / Fill in the form with an official name, NOT an abbreviation or nickname.</t>
    </r>
    <rPh sb="3" eb="5">
      <t>ウケイレ</t>
    </rPh>
    <rPh sb="6" eb="8">
      <t>ダイガク</t>
    </rPh>
    <rPh sb="9" eb="11">
      <t>モヨ</t>
    </rPh>
    <phoneticPr fontId="2"/>
  </si>
  <si>
    <t>カーボベルデ Cape Verde</t>
    <phoneticPr fontId="2"/>
  </si>
  <si>
    <t>北マケドニア North Macedonia</t>
    <rPh sb="0" eb="1">
      <t>キタ</t>
    </rPh>
    <phoneticPr fontId="2"/>
  </si>
  <si>
    <t>サントメ・プリンシペ Demo.Rep. of Sao Tome and Principe</t>
    <phoneticPr fontId="2"/>
  </si>
  <si>
    <t>シリア Syria</t>
    <phoneticPr fontId="2"/>
  </si>
  <si>
    <t>赤道ギニア Rep. of Equatorial Guinea</t>
    <rPh sb="0" eb="2">
      <t>セキドウ</t>
    </rPh>
    <phoneticPr fontId="2"/>
  </si>
  <si>
    <t>セントビンセント及びグレナディーン諸島 Saint Vincent and the Grenadines</t>
    <rPh sb="8" eb="9">
      <t>オヨ</t>
    </rPh>
    <phoneticPr fontId="2"/>
  </si>
  <si>
    <t>モンセラット Montserrat</t>
    <phoneticPr fontId="2"/>
  </si>
  <si>
    <t>受入大学名</t>
    <rPh sb="0" eb="2">
      <t>ウケイレ</t>
    </rPh>
    <rPh sb="2" eb="4">
      <t>ダイガク</t>
    </rPh>
    <rPh sb="4" eb="5">
      <t>メイ</t>
    </rPh>
    <phoneticPr fontId="2"/>
  </si>
  <si>
    <t>受入大学名（英語名称）</t>
    <rPh sb="6" eb="8">
      <t>エイゴ</t>
    </rPh>
    <rPh sb="8" eb="10">
      <t>メイショウ</t>
    </rPh>
    <phoneticPr fontId="2"/>
  </si>
  <si>
    <r>
      <rPr>
        <sz val="8"/>
        <rFont val="Arial"/>
        <family val="2"/>
      </rPr>
      <t xml:space="preserve">20 </t>
    </r>
    <r>
      <rPr>
        <sz val="8"/>
        <rFont val="ＭＳ Ｐゴシック"/>
        <family val="3"/>
        <charset val="128"/>
      </rPr>
      <t>期間（年</t>
    </r>
    <r>
      <rPr>
        <sz val="8"/>
        <rFont val="Arial"/>
        <family val="2"/>
      </rPr>
      <t>/</t>
    </r>
    <r>
      <rPr>
        <sz val="8"/>
        <rFont val="ＭＳ Ｐゴシック"/>
        <family val="3"/>
        <charset val="128"/>
      </rPr>
      <t>月）</t>
    </r>
    <rPh sb="6" eb="7">
      <t>ネン</t>
    </rPh>
    <rPh sb="8" eb="9">
      <t>ツキ</t>
    </rPh>
    <phoneticPr fontId="2"/>
  </si>
  <si>
    <r>
      <rPr>
        <sz val="8"/>
        <rFont val="Arial"/>
        <family val="2"/>
      </rPr>
      <t xml:space="preserve">21 </t>
    </r>
    <r>
      <rPr>
        <sz val="8"/>
        <rFont val="ＭＳ Ｐゴシック"/>
        <family val="3"/>
        <charset val="128"/>
      </rPr>
      <t>国</t>
    </r>
    <r>
      <rPr>
        <sz val="8"/>
        <rFont val="Arial"/>
        <family val="2"/>
      </rPr>
      <t>/</t>
    </r>
    <rPh sb="3" eb="4">
      <t>クニ</t>
    </rPh>
    <phoneticPr fontId="2"/>
  </si>
  <si>
    <r>
      <rPr>
        <sz val="8"/>
        <rFont val="Arial"/>
        <family val="2"/>
      </rPr>
      <t xml:space="preserve">22 </t>
    </r>
    <r>
      <rPr>
        <sz val="8"/>
        <rFont val="ＭＳ Ｐゴシック"/>
        <family val="3"/>
        <charset val="128"/>
      </rPr>
      <t>国名</t>
    </r>
    <r>
      <rPr>
        <sz val="8"/>
        <rFont val="Arial"/>
        <family val="2"/>
      </rPr>
      <t>/</t>
    </r>
    <rPh sb="3" eb="4">
      <t>クニ</t>
    </rPh>
    <rPh sb="4" eb="5">
      <t>メイ</t>
    </rPh>
    <phoneticPr fontId="2"/>
  </si>
  <si>
    <r>
      <rPr>
        <sz val="8"/>
        <rFont val="Arial"/>
        <family val="2"/>
      </rPr>
      <t xml:space="preserve">23 </t>
    </r>
    <r>
      <rPr>
        <sz val="8"/>
        <rFont val="ＭＳ Ｐゴシック"/>
        <family val="3"/>
        <charset val="128"/>
      </rPr>
      <t>大学名、研究所等名</t>
    </r>
    <r>
      <rPr>
        <sz val="8"/>
        <rFont val="Arial"/>
        <family val="2"/>
      </rPr>
      <t>/</t>
    </r>
    <rPh sb="5" eb="6">
      <t>メイ</t>
    </rPh>
    <rPh sb="11" eb="12">
      <t>メイ</t>
    </rPh>
    <phoneticPr fontId="2"/>
  </si>
  <si>
    <r>
      <rPr>
        <sz val="8"/>
        <rFont val="Arial"/>
        <family val="2"/>
      </rPr>
      <t xml:space="preserve">24 </t>
    </r>
    <r>
      <rPr>
        <sz val="8"/>
        <rFont val="ＭＳ Ｐゴシック"/>
        <family val="3"/>
        <charset val="128"/>
      </rPr>
      <t>研究科、部署名等</t>
    </r>
    <r>
      <rPr>
        <sz val="8"/>
        <rFont val="Arial"/>
        <family val="2"/>
      </rPr>
      <t>/</t>
    </r>
    <phoneticPr fontId="2"/>
  </si>
  <si>
    <r>
      <rPr>
        <sz val="8"/>
        <rFont val="Arial"/>
        <family val="2"/>
      </rPr>
      <t>25</t>
    </r>
    <r>
      <rPr>
        <sz val="8"/>
        <rFont val="ＭＳ Ｐゴシック"/>
        <family val="3"/>
        <charset val="128"/>
      </rPr>
      <t xml:space="preserve"> 課程/</t>
    </r>
    <rPh sb="3" eb="5">
      <t>カテイ</t>
    </rPh>
    <phoneticPr fontId="2"/>
  </si>
  <si>
    <r>
      <rPr>
        <sz val="8"/>
        <rFont val="Arial"/>
        <family val="2"/>
      </rPr>
      <t>26</t>
    </r>
    <r>
      <rPr>
        <sz val="8"/>
        <rFont val="ＭＳ Ｐゴシック"/>
        <family val="3"/>
        <charset val="128"/>
      </rPr>
      <t xml:space="preserve"> 取得学位/</t>
    </r>
    <rPh sb="3" eb="5">
      <t>シュトク</t>
    </rPh>
    <rPh sb="5" eb="7">
      <t>ガクイ</t>
    </rPh>
    <phoneticPr fontId="2"/>
  </si>
  <si>
    <r>
      <rPr>
        <sz val="8"/>
        <rFont val="Arial"/>
        <family val="2"/>
      </rPr>
      <t xml:space="preserve">27 </t>
    </r>
    <r>
      <rPr>
        <sz val="8"/>
        <rFont val="ＭＳ Ｐゴシック"/>
        <family val="3"/>
        <charset val="128"/>
      </rPr>
      <t>留学時の身分</t>
    </r>
    <r>
      <rPr>
        <sz val="8"/>
        <rFont val="Arial"/>
        <family val="2"/>
      </rPr>
      <t xml:space="preserve">/ </t>
    </r>
    <r>
      <rPr>
        <sz val="8"/>
        <rFont val="ＭＳ Ｐゴシック"/>
        <family val="3"/>
        <charset val="128"/>
      </rPr>
      <t>学習奨励費の有無</t>
    </r>
    <rPh sb="3" eb="5">
      <t>リュウガク</t>
    </rPh>
    <rPh sb="5" eb="6">
      <t>ジ</t>
    </rPh>
    <rPh sb="7" eb="9">
      <t>ミブン</t>
    </rPh>
    <rPh sb="11" eb="13">
      <t>ガクシュウ</t>
    </rPh>
    <rPh sb="13" eb="15">
      <t>ショウレイ</t>
    </rPh>
    <rPh sb="15" eb="16">
      <t>ヒ</t>
    </rPh>
    <rPh sb="17" eb="19">
      <t>ウム</t>
    </rPh>
    <phoneticPr fontId="2"/>
  </si>
  <si>
    <t>University, 
Research Institute,etc.</t>
    <phoneticPr fontId="2"/>
  </si>
  <si>
    <r>
      <t>＊</t>
    </r>
    <r>
      <rPr>
        <sz val="9"/>
        <color indexed="10"/>
        <rFont val="Arial"/>
        <family val="2"/>
      </rPr>
      <t>Monbukagakusho Honors Scholarship for Privately-Financed International Students : A scholarship for privately financed international students implemented by the Japan Student Services Organization(JASSO)</t>
    </r>
    <r>
      <rPr>
        <sz val="9"/>
        <color indexed="10"/>
        <rFont val="ＭＳ Ｐゴシック"/>
        <family val="3"/>
        <charset val="128"/>
      </rPr>
      <t>　</t>
    </r>
    <r>
      <rPr>
        <b/>
        <sz val="9"/>
        <color indexed="10"/>
        <rFont val="ＭＳ Ｐゴシック"/>
        <family val="3"/>
        <charset val="128"/>
      </rPr>
      <t>（</t>
    </r>
    <r>
      <rPr>
        <b/>
        <sz val="9"/>
        <color indexed="10"/>
        <rFont val="Arial"/>
        <family val="2"/>
      </rPr>
      <t>https://www.jasso.go.jp/ryugaku/scholarship_j/shoreihi/index.html</t>
    </r>
    <r>
      <rPr>
        <b/>
        <sz val="9"/>
        <color indexed="10"/>
        <rFont val="ＭＳ Ｐゴシック"/>
        <family val="3"/>
        <charset val="128"/>
      </rPr>
      <t>）</t>
    </r>
    <phoneticPr fontId="2"/>
  </si>
  <si>
    <r>
      <rPr>
        <sz val="9"/>
        <rFont val="Arial"/>
        <family val="2"/>
      </rPr>
      <t>28</t>
    </r>
    <r>
      <rPr>
        <sz val="9"/>
        <rFont val="ＭＳ Ｐゴシック"/>
        <family val="3"/>
        <charset val="128"/>
      </rPr>
      <t xml:space="preserve"> 修士号</t>
    </r>
    <rPh sb="3" eb="5">
      <t>シュウシ</t>
    </rPh>
    <rPh sb="5" eb="6">
      <t>ゴウ</t>
    </rPh>
    <phoneticPr fontId="2"/>
  </si>
  <si>
    <r>
      <rPr>
        <sz val="9"/>
        <rFont val="Arial"/>
        <family val="2"/>
      </rPr>
      <t>29</t>
    </r>
    <r>
      <rPr>
        <sz val="9"/>
        <rFont val="ＭＳ Ｐゴシック"/>
        <family val="3"/>
        <charset val="128"/>
      </rPr>
      <t xml:space="preserve"> 博士号</t>
    </r>
    <rPh sb="3" eb="5">
      <t>ハカセ</t>
    </rPh>
    <rPh sb="5" eb="6">
      <t>ゴウ</t>
    </rPh>
    <phoneticPr fontId="2"/>
  </si>
  <si>
    <r>
      <rPr>
        <sz val="9"/>
        <rFont val="Arial"/>
        <family val="2"/>
      </rPr>
      <t>30</t>
    </r>
    <r>
      <rPr>
        <sz val="9"/>
        <rFont val="ＭＳ Ｐゴシック"/>
        <family val="3"/>
        <charset val="128"/>
      </rPr>
      <t xml:space="preserve"> 単位取得満期退学</t>
    </r>
    <rPh sb="3" eb="5">
      <t>タンイ</t>
    </rPh>
    <rPh sb="5" eb="7">
      <t>シュトク</t>
    </rPh>
    <rPh sb="7" eb="9">
      <t>マンキ</t>
    </rPh>
    <rPh sb="9" eb="11">
      <t>タイガク</t>
    </rPh>
    <phoneticPr fontId="2"/>
  </si>
  <si>
    <r>
      <t xml:space="preserve"> 31 </t>
    </r>
    <r>
      <rPr>
        <sz val="9"/>
        <rFont val="ＭＳ Ｐゴシック"/>
        <family val="3"/>
        <charset val="128"/>
      </rPr>
      <t>研究分野</t>
    </r>
    <r>
      <rPr>
        <sz val="9"/>
        <rFont val="Arial"/>
        <family val="2"/>
      </rPr>
      <t xml:space="preserve">/ Research Field  </t>
    </r>
    <phoneticPr fontId="2"/>
  </si>
  <si>
    <r>
      <t xml:space="preserve"> 32 </t>
    </r>
    <r>
      <rPr>
        <sz val="9"/>
        <rFont val="ＭＳ Ｐゴシック"/>
        <family val="3"/>
        <charset val="128"/>
      </rPr>
      <t>研究課題</t>
    </r>
    <r>
      <rPr>
        <sz val="9"/>
        <rFont val="Arial"/>
        <family val="2"/>
      </rPr>
      <t>/ Research Topic</t>
    </r>
    <phoneticPr fontId="2"/>
  </si>
  <si>
    <t>活動がない場合も有無のプルダウンに「無」を必ず記入してください。</t>
    <rPh sb="0" eb="2">
      <t>カツドウ</t>
    </rPh>
    <rPh sb="5" eb="7">
      <t>バアイ</t>
    </rPh>
    <rPh sb="8" eb="10">
      <t>ウム</t>
    </rPh>
    <rPh sb="18" eb="19">
      <t>ナシ</t>
    </rPh>
    <rPh sb="21" eb="22">
      <t>カナラ</t>
    </rPh>
    <rPh sb="23" eb="25">
      <t>キニュウ</t>
    </rPh>
    <phoneticPr fontId="2"/>
  </si>
  <si>
    <t>事務担当者</t>
    <rPh sb="0" eb="5">
      <t>ジムタントウシャ</t>
    </rPh>
    <phoneticPr fontId="2"/>
  </si>
  <si>
    <t>6 E-mail</t>
    <phoneticPr fontId="2"/>
  </si>
  <si>
    <t>27-1</t>
    <phoneticPr fontId="2"/>
  </si>
  <si>
    <t>27-2</t>
    <phoneticPr fontId="2"/>
  </si>
  <si>
    <t>27-3</t>
    <phoneticPr fontId="2"/>
  </si>
  <si>
    <t>27-4</t>
    <phoneticPr fontId="2"/>
  </si>
  <si>
    <t>27-5</t>
    <phoneticPr fontId="2"/>
  </si>
  <si>
    <t>ふりがな</t>
    <phoneticPr fontId="2"/>
  </si>
  <si>
    <t>漢字</t>
    <rPh sb="0" eb="2">
      <t>カンジ</t>
    </rPh>
    <phoneticPr fontId="2"/>
  </si>
  <si>
    <t>帰国後1年以上経過しているか</t>
    <rPh sb="0" eb="3">
      <t>キコクゴ</t>
    </rPh>
    <rPh sb="4" eb="5">
      <t>ネン</t>
    </rPh>
    <rPh sb="5" eb="7">
      <t>イジョウ</t>
    </rPh>
    <rPh sb="7" eb="9">
      <t>ケイカ</t>
    </rPh>
    <phoneticPr fontId="2"/>
  </si>
  <si>
    <t>14-1</t>
    <phoneticPr fontId="2"/>
  </si>
  <si>
    <t>14-2</t>
    <phoneticPr fontId="2"/>
  </si>
  <si>
    <t>学校番号</t>
    <rPh sb="2" eb="4">
      <t>バンゴウ</t>
    </rPh>
    <phoneticPr fontId="2"/>
  </si>
  <si>
    <t>大学名</t>
    <rPh sb="0" eb="2">
      <t>ダイガク</t>
    </rPh>
    <phoneticPr fontId="2"/>
  </si>
  <si>
    <t>長岡技術科学大学</t>
    <rPh sb="0" eb="2">
      <t>ナガオカ</t>
    </rPh>
    <rPh sb="2" eb="4">
      <t>ギジュツ</t>
    </rPh>
    <rPh sb="4" eb="6">
      <t>カガク</t>
    </rPh>
    <phoneticPr fontId="69"/>
  </si>
  <si>
    <t>東京藝術大学</t>
  </si>
  <si>
    <t>北陸先端科学技術大学院大学</t>
  </si>
  <si>
    <t>公立千歳科学技術大学</t>
    <rPh sb="0" eb="2">
      <t>コウリツ</t>
    </rPh>
    <phoneticPr fontId="70"/>
  </si>
  <si>
    <t>山形県立米沢栄養大学</t>
    <rPh sb="0" eb="4">
      <t>ヤマガタケンリツ</t>
    </rPh>
    <rPh sb="4" eb="6">
      <t>ヨネザワ</t>
    </rPh>
    <rPh sb="6" eb="8">
      <t>エイヨウ</t>
    </rPh>
    <rPh sb="8" eb="10">
      <t>ダイガク</t>
    </rPh>
    <phoneticPr fontId="69"/>
  </si>
  <si>
    <t>公立諏訪東京理科大学</t>
    <rPh sb="0" eb="2">
      <t>コウリツ</t>
    </rPh>
    <phoneticPr fontId="70"/>
  </si>
  <si>
    <t>三条市立大学</t>
  </si>
  <si>
    <t>東京都立大学</t>
    <rPh sb="2" eb="4">
      <t>トリツ</t>
    </rPh>
    <rPh sb="4" eb="6">
      <t>ダイガク</t>
    </rPh>
    <phoneticPr fontId="70"/>
  </si>
  <si>
    <t>東京都立産業技術大学院大学</t>
    <rPh sb="0" eb="2">
      <t>トウキョウ</t>
    </rPh>
    <rPh sb="2" eb="4">
      <t>トリツ</t>
    </rPh>
    <phoneticPr fontId="70"/>
  </si>
  <si>
    <t>敦賀市立看護大学</t>
    <rPh sb="0" eb="3">
      <t>ツルガシ</t>
    </rPh>
    <rPh sb="3" eb="4">
      <t>リツ</t>
    </rPh>
    <rPh sb="4" eb="6">
      <t>カンゴ</t>
    </rPh>
    <rPh sb="6" eb="8">
      <t>ダイガク</t>
    </rPh>
    <phoneticPr fontId="69"/>
  </si>
  <si>
    <t>静岡県立農林環境専門職大学</t>
    <rPh sb="0" eb="4">
      <t>シズオカケンリツ</t>
    </rPh>
    <rPh sb="4" eb="6">
      <t>ノウリン</t>
    </rPh>
    <rPh sb="6" eb="8">
      <t>カンキョウ</t>
    </rPh>
    <rPh sb="8" eb="10">
      <t>センモン</t>
    </rPh>
    <rPh sb="10" eb="11">
      <t>ショク</t>
    </rPh>
    <rPh sb="11" eb="13">
      <t>ダイガク</t>
    </rPh>
    <phoneticPr fontId="67"/>
  </si>
  <si>
    <t>福知山公立大学</t>
    <rPh sb="0" eb="3">
      <t>フクチヤマ</t>
    </rPh>
    <rPh sb="3" eb="5">
      <t>コウリツ</t>
    </rPh>
    <rPh sb="5" eb="7">
      <t>ダイガク</t>
    </rPh>
    <phoneticPr fontId="70"/>
  </si>
  <si>
    <t>芸術文化観光専門職大学</t>
  </si>
  <si>
    <t>大阪公立大学</t>
  </si>
  <si>
    <t>叡啓大学</t>
  </si>
  <si>
    <t>周南公立大学</t>
    <rPh sb="0" eb="2">
      <t>シュウナン</t>
    </rPh>
    <rPh sb="2" eb="4">
      <t>コウリツ</t>
    </rPh>
    <rPh sb="4" eb="6">
      <t>ダイガク</t>
    </rPh>
    <phoneticPr fontId="70"/>
  </si>
  <si>
    <t>北海道科学大学</t>
    <rPh sb="3" eb="5">
      <t>カガク</t>
    </rPh>
    <phoneticPr fontId="69"/>
  </si>
  <si>
    <t>星槎道都大学</t>
    <rPh sb="0" eb="1">
      <t>セイ</t>
    </rPh>
    <rPh sb="1" eb="2">
      <t>ジャ</t>
    </rPh>
    <phoneticPr fontId="70"/>
  </si>
  <si>
    <t>北洋大学</t>
    <rPh sb="0" eb="2">
      <t>ホクヨウ</t>
    </rPh>
    <phoneticPr fontId="70"/>
  </si>
  <si>
    <t>育英館大学</t>
    <rPh sb="0" eb="2">
      <t>イクエイ</t>
    </rPh>
    <rPh sb="2" eb="3">
      <t>カン</t>
    </rPh>
    <rPh sb="3" eb="5">
      <t>ダイガク</t>
    </rPh>
    <phoneticPr fontId="70"/>
  </si>
  <si>
    <t>日本医療大学</t>
    <rPh sb="0" eb="2">
      <t>ニホン</t>
    </rPh>
    <rPh sb="2" eb="4">
      <t>イリョウ</t>
    </rPh>
    <rPh sb="4" eb="6">
      <t>ダイガク</t>
    </rPh>
    <phoneticPr fontId="69"/>
  </si>
  <si>
    <t>柴田学園大学</t>
  </si>
  <si>
    <t>八戸学院大学</t>
    <rPh sb="2" eb="4">
      <t>ガクイン</t>
    </rPh>
    <phoneticPr fontId="69"/>
  </si>
  <si>
    <t>医療創生大学</t>
    <rPh sb="0" eb="2">
      <t>イリョウ</t>
    </rPh>
    <rPh sb="2" eb="4">
      <t>ソウセイ</t>
    </rPh>
    <rPh sb="4" eb="6">
      <t>ダイガク</t>
    </rPh>
    <phoneticPr fontId="70"/>
  </si>
  <si>
    <t>獨協医科大学</t>
    <rPh sb="0" eb="2">
      <t>ドッキョウ</t>
    </rPh>
    <phoneticPr fontId="69"/>
  </si>
  <si>
    <t>開智国際大学</t>
    <rPh sb="0" eb="1">
      <t>カイ</t>
    </rPh>
    <rPh sb="1" eb="2">
      <t>チ</t>
    </rPh>
    <rPh sb="2" eb="4">
      <t>コクサイ</t>
    </rPh>
    <rPh sb="4" eb="6">
      <t>ダイガク</t>
    </rPh>
    <phoneticPr fontId="66"/>
  </si>
  <si>
    <t>東都大学</t>
  </si>
  <si>
    <t>日本ウェルネススポーツ大学</t>
    <rPh sb="11" eb="13">
      <t>ダイガク</t>
    </rPh>
    <phoneticPr fontId="69"/>
  </si>
  <si>
    <t>長岡崇徳大学</t>
  </si>
  <si>
    <t>湘南鎌倉医療大学</t>
    <rPh sb="0" eb="2">
      <t>ショウナン</t>
    </rPh>
    <rPh sb="2" eb="4">
      <t>カマクラ</t>
    </rPh>
    <rPh sb="4" eb="6">
      <t>イリョウ</t>
    </rPh>
    <rPh sb="6" eb="8">
      <t>ダイガク</t>
    </rPh>
    <phoneticPr fontId="67"/>
  </si>
  <si>
    <t>開志専門職大学</t>
    <rPh sb="0" eb="2">
      <t>カイジ</t>
    </rPh>
    <rPh sb="2" eb="4">
      <t>センモン</t>
    </rPh>
    <rPh sb="4" eb="5">
      <t>ショク</t>
    </rPh>
    <rPh sb="5" eb="7">
      <t>ダイガク</t>
    </rPh>
    <phoneticPr fontId="67"/>
  </si>
  <si>
    <t>松本看護大学</t>
  </si>
  <si>
    <t>國學院大學</t>
  </si>
  <si>
    <t>聖路加国際大学</t>
    <rPh sb="3" eb="5">
      <t>コクサイ</t>
    </rPh>
    <phoneticPr fontId="69"/>
  </si>
  <si>
    <t>ヤマザキ動物看護大学</t>
    <rPh sb="4" eb="6">
      <t>ドウブツ</t>
    </rPh>
    <rPh sb="6" eb="8">
      <t>カンゴ</t>
    </rPh>
    <rPh sb="8" eb="10">
      <t>ダイガク</t>
    </rPh>
    <phoneticPr fontId="70"/>
  </si>
  <si>
    <t>社会構想大学院大学</t>
    <rPh sb="0" eb="4">
      <t>シャカイコウソウ</t>
    </rPh>
    <rPh sb="4" eb="7">
      <t>ダイガクイン</t>
    </rPh>
    <rPh sb="7" eb="9">
      <t>ダイガク</t>
    </rPh>
    <phoneticPr fontId="70"/>
  </si>
  <si>
    <t>国際ファッション専門職大学</t>
    <rPh sb="0" eb="2">
      <t>コクサイ</t>
    </rPh>
    <rPh sb="8" eb="10">
      <t>センモン</t>
    </rPh>
    <rPh sb="10" eb="11">
      <t>ショク</t>
    </rPh>
    <rPh sb="11" eb="13">
      <t>ダイガク</t>
    </rPh>
    <phoneticPr fontId="70"/>
  </si>
  <si>
    <t>東京保健医療専門職大学</t>
    <rPh sb="0" eb="2">
      <t>トウキョウ</t>
    </rPh>
    <rPh sb="2" eb="4">
      <t>ホケン</t>
    </rPh>
    <rPh sb="4" eb="6">
      <t>イリョウ</t>
    </rPh>
    <rPh sb="6" eb="8">
      <t>センモン</t>
    </rPh>
    <rPh sb="8" eb="9">
      <t>ショク</t>
    </rPh>
    <rPh sb="9" eb="11">
      <t>ダイガク</t>
    </rPh>
    <phoneticPr fontId="67"/>
  </si>
  <si>
    <t>情報経営イノベーション専門職大学</t>
    <rPh sb="0" eb="2">
      <t>ジョウホウ</t>
    </rPh>
    <rPh sb="2" eb="4">
      <t>ケイエイ</t>
    </rPh>
    <rPh sb="11" eb="13">
      <t>センモン</t>
    </rPh>
    <rPh sb="13" eb="14">
      <t>ショク</t>
    </rPh>
    <rPh sb="14" eb="16">
      <t>ダイガク</t>
    </rPh>
    <phoneticPr fontId="67"/>
  </si>
  <si>
    <t>東京国際工科専門職大学</t>
    <rPh sb="0" eb="2">
      <t>トウキョウ</t>
    </rPh>
    <rPh sb="2" eb="4">
      <t>コクサイ</t>
    </rPh>
    <rPh sb="4" eb="6">
      <t>コウカ</t>
    </rPh>
    <rPh sb="6" eb="8">
      <t>センモン</t>
    </rPh>
    <rPh sb="8" eb="9">
      <t>ショク</t>
    </rPh>
    <rPh sb="9" eb="11">
      <t>ダイガク</t>
    </rPh>
    <phoneticPr fontId="67"/>
  </si>
  <si>
    <t>大学院大学至善館</t>
  </si>
  <si>
    <t>岐阜協立大学</t>
    <rPh sb="2" eb="4">
      <t>キョウリツ</t>
    </rPh>
    <rPh sb="4" eb="6">
      <t>ダイガク</t>
    </rPh>
    <phoneticPr fontId="70"/>
  </si>
  <si>
    <t>藤田医科大学</t>
    <rPh sb="2" eb="4">
      <t>イカ</t>
    </rPh>
    <phoneticPr fontId="70"/>
  </si>
  <si>
    <t>岐阜保健大学</t>
  </si>
  <si>
    <t>名古屋柳城女子大学</t>
    <rPh sb="0" eb="3">
      <t>ナゴヤ</t>
    </rPh>
    <rPh sb="3" eb="5">
      <t>リュウジョウ</t>
    </rPh>
    <rPh sb="5" eb="7">
      <t>ジョシ</t>
    </rPh>
    <rPh sb="7" eb="9">
      <t>ダイガク</t>
    </rPh>
    <phoneticPr fontId="67"/>
  </si>
  <si>
    <t>かなざわ食マネジメント専門職大学</t>
  </si>
  <si>
    <t>名古屋国際工科専門職大学</t>
  </si>
  <si>
    <t>大阪医科薬科大学</t>
  </si>
  <si>
    <t>京都先端科学大学</t>
    <rPh sb="2" eb="4">
      <t>センタン</t>
    </rPh>
    <rPh sb="4" eb="6">
      <t>カガク</t>
    </rPh>
    <phoneticPr fontId="70"/>
  </si>
  <si>
    <t>京都芸術大学</t>
  </si>
  <si>
    <t>桃山学院教育大学</t>
    <rPh sb="4" eb="6">
      <t>キョウイク</t>
    </rPh>
    <rPh sb="6" eb="8">
      <t>ダイガク</t>
    </rPh>
    <phoneticPr fontId="70"/>
  </si>
  <si>
    <t>神戸医療未来大学</t>
    <rPh sb="4" eb="6">
      <t>ミライ</t>
    </rPh>
    <phoneticPr fontId="70"/>
  </si>
  <si>
    <t>嵯峨美術大学</t>
    <rPh sb="2" eb="4">
      <t>ビジュツ</t>
    </rPh>
    <phoneticPr fontId="70"/>
  </si>
  <si>
    <t>滋慶医療科学大学</t>
  </si>
  <si>
    <t>京都看護大学</t>
    <rPh sb="0" eb="2">
      <t>キョウト</t>
    </rPh>
    <rPh sb="2" eb="4">
      <t>カンゴ</t>
    </rPh>
    <rPh sb="4" eb="6">
      <t>ダイガク</t>
    </rPh>
    <phoneticPr fontId="69"/>
  </si>
  <si>
    <t>大和大学</t>
    <rPh sb="0" eb="2">
      <t>ヤマト</t>
    </rPh>
    <rPh sb="2" eb="4">
      <t>ダイガク</t>
    </rPh>
    <phoneticPr fontId="69"/>
  </si>
  <si>
    <t>和歌山信愛大学</t>
  </si>
  <si>
    <t>びわこリハビリテーション専門職大学</t>
    <rPh sb="12" eb="14">
      <t>センモン</t>
    </rPh>
    <rPh sb="14" eb="15">
      <t>ショク</t>
    </rPh>
    <rPh sb="15" eb="17">
      <t>ダイガク</t>
    </rPh>
    <phoneticPr fontId="67"/>
  </si>
  <si>
    <t>大阪国際工科専門職大学</t>
  </si>
  <si>
    <t>和歌山リハビリテーション専門職大学</t>
  </si>
  <si>
    <t>広島文教大学</t>
  </si>
  <si>
    <t>至誠館大学</t>
    <rPh sb="0" eb="2">
      <t>シセイ</t>
    </rPh>
    <rPh sb="2" eb="3">
      <t>カン</t>
    </rPh>
    <rPh sb="3" eb="5">
      <t>ダイガク</t>
    </rPh>
    <phoneticPr fontId="69"/>
  </si>
  <si>
    <t>岡山医療専門職大学</t>
    <rPh sb="0" eb="2">
      <t>オカヤマ</t>
    </rPh>
    <rPh sb="2" eb="4">
      <t>イリョウ</t>
    </rPh>
    <rPh sb="4" eb="6">
      <t>センモン</t>
    </rPh>
    <rPh sb="6" eb="7">
      <t>ショク</t>
    </rPh>
    <rPh sb="7" eb="9">
      <t>ダイガク</t>
    </rPh>
    <phoneticPr fontId="67"/>
  </si>
  <si>
    <t>高知リハビリテーション専門職大学</t>
  </si>
  <si>
    <t>高知学園大学</t>
    <rPh sb="0" eb="2">
      <t>コウチ</t>
    </rPh>
    <rPh sb="2" eb="4">
      <t>ガクエン</t>
    </rPh>
    <rPh sb="4" eb="6">
      <t>ダイガク</t>
    </rPh>
    <phoneticPr fontId="67"/>
  </si>
  <si>
    <t>第一工科大学</t>
    <rPh sb="3" eb="4">
      <t>カ</t>
    </rPh>
    <phoneticPr fontId="70"/>
  </si>
  <si>
    <t>鎮西学院大学</t>
  </si>
  <si>
    <t>福岡国際医療福祉大学</t>
  </si>
  <si>
    <t>〒</t>
  </si>
  <si>
    <t>32-2</t>
  </si>
  <si>
    <t>33-2</t>
  </si>
  <si>
    <t>担当部署名</t>
  </si>
  <si>
    <t>事務担当者氏名</t>
  </si>
  <si>
    <t>住所</t>
  </si>
  <si>
    <t>外国人研究者との関係</t>
  </si>
  <si>
    <t>所属機関の種別</t>
    <rPh sb="0" eb="2">
      <t>ショゾク</t>
    </rPh>
    <rPh sb="2" eb="4">
      <t>キカン</t>
    </rPh>
    <rPh sb="5" eb="7">
      <t>シュベツ</t>
    </rPh>
    <phoneticPr fontId="2"/>
  </si>
  <si>
    <t>設立主体</t>
  </si>
  <si>
    <t>職名</t>
  </si>
  <si>
    <t>大学名(英語)</t>
    <rPh sb="0" eb="3">
      <t>ダイガクメイ</t>
    </rPh>
    <rPh sb="4" eb="6">
      <t>エイゴ</t>
    </rPh>
    <phoneticPr fontId="2"/>
  </si>
  <si>
    <t>17 氏名 （アルファベット)</t>
    <rPh sb="3" eb="5">
      <t>シメイ</t>
    </rPh>
    <phoneticPr fontId="2"/>
  </si>
  <si>
    <t>18 氏名 （カタカナ）</t>
    <rPh sb="3" eb="5">
      <t>シメイ</t>
    </rPh>
    <phoneticPr fontId="2"/>
  </si>
  <si>
    <t>19 国籍</t>
    <rPh sb="3" eb="5">
      <t>コクセキ</t>
    </rPh>
    <phoneticPr fontId="2"/>
  </si>
  <si>
    <t>20 性別</t>
    <rPh sb="3" eb="5">
      <t>セイベツ</t>
    </rPh>
    <phoneticPr fontId="2"/>
  </si>
  <si>
    <r>
      <t>21 所属機関　</t>
    </r>
    <r>
      <rPr>
        <b/>
        <sz val="7"/>
        <color indexed="10"/>
        <rFont val="ＭＳ Ｐゴシック"/>
        <family val="3"/>
        <charset val="128"/>
      </rPr>
      <t>※和訳すること</t>
    </r>
    <rPh sb="3" eb="5">
      <t>ショゾク</t>
    </rPh>
    <rPh sb="5" eb="7">
      <t>キカン</t>
    </rPh>
    <rPh sb="9" eb="11">
      <t>ワヤク</t>
    </rPh>
    <phoneticPr fontId="2"/>
  </si>
  <si>
    <t>23 所属機関の種別</t>
    <rPh sb="3" eb="5">
      <t>ショゾク</t>
    </rPh>
    <rPh sb="5" eb="7">
      <t>キカン</t>
    </rPh>
    <rPh sb="8" eb="10">
      <t>シュベツ</t>
    </rPh>
    <phoneticPr fontId="2"/>
  </si>
  <si>
    <t>24 設立主体</t>
    <phoneticPr fontId="2"/>
  </si>
  <si>
    <r>
      <t xml:space="preserve">26 受入れ研究科名 </t>
    </r>
    <r>
      <rPr>
        <b/>
        <sz val="7"/>
        <color indexed="10"/>
        <rFont val="ＭＳ Ｐゴシック"/>
        <family val="3"/>
        <charset val="128"/>
      </rPr>
      <t>（○○研究科と入力）　</t>
    </r>
    <rPh sb="3" eb="4">
      <t>ウ</t>
    </rPh>
    <rPh sb="4" eb="5">
      <t>イ</t>
    </rPh>
    <rPh sb="6" eb="8">
      <t>ケンキュウ</t>
    </rPh>
    <rPh sb="8" eb="9">
      <t>カ</t>
    </rPh>
    <rPh sb="9" eb="10">
      <t>メイ</t>
    </rPh>
    <phoneticPr fontId="2"/>
  </si>
  <si>
    <t>30 受入れ大学以外の訪問機関数</t>
    <rPh sb="3" eb="5">
      <t>ウケイレ</t>
    </rPh>
    <rPh sb="6" eb="8">
      <t>ダイガク</t>
    </rPh>
    <rPh sb="8" eb="10">
      <t>イガイ</t>
    </rPh>
    <rPh sb="11" eb="13">
      <t>ホウモン</t>
    </rPh>
    <rPh sb="13" eb="15">
      <t>キカン</t>
    </rPh>
    <rPh sb="15" eb="16">
      <t>スウ</t>
    </rPh>
    <phoneticPr fontId="2"/>
  </si>
  <si>
    <t>31　機関名　</t>
    <phoneticPr fontId="2"/>
  </si>
  <si>
    <t>33 我が国の研究者等への講演</t>
    <phoneticPr fontId="2"/>
  </si>
  <si>
    <t>34 若手研究者との教育的側面に配慮した交流</t>
    <rPh sb="3" eb="5">
      <t>ワカテ</t>
    </rPh>
    <rPh sb="5" eb="8">
      <t>ケンキュウシャ</t>
    </rPh>
    <rPh sb="10" eb="13">
      <t>キョウイクテキ</t>
    </rPh>
    <rPh sb="13" eb="15">
      <t>ソクメン</t>
    </rPh>
    <rPh sb="16" eb="18">
      <t>ハイリョ</t>
    </rPh>
    <phoneticPr fontId="2"/>
  </si>
  <si>
    <t>35 研究領域</t>
    <rPh sb="3" eb="5">
      <t>ケンキュウ</t>
    </rPh>
    <rPh sb="5" eb="7">
      <t>リョウイキ</t>
    </rPh>
    <phoneticPr fontId="2"/>
  </si>
  <si>
    <r>
      <t>36</t>
    </r>
    <r>
      <rPr>
        <b/>
        <sz val="8"/>
        <rFont val="ＭＳ Ｐゴシック"/>
        <family val="3"/>
        <charset val="128"/>
      </rPr>
      <t xml:space="preserve"> </t>
    </r>
    <r>
      <rPr>
        <sz val="8"/>
        <rFont val="ＭＳ Ｐゴシック"/>
        <family val="3"/>
        <charset val="128"/>
      </rPr>
      <t>研究分野</t>
    </r>
    <r>
      <rPr>
        <b/>
        <sz val="7"/>
        <color indexed="10"/>
        <rFont val="ＭＳ Ｐゴシック"/>
        <family val="3"/>
        <charset val="128"/>
      </rPr>
      <t xml:space="preserve"> （例：国文学、国際法学、育種学、機器工学、呼吸器内科学等）</t>
    </r>
    <rPh sb="3" eb="5">
      <t>ケンキュウ</t>
    </rPh>
    <rPh sb="5" eb="7">
      <t>ブンヤ</t>
    </rPh>
    <phoneticPr fontId="2"/>
  </si>
  <si>
    <t>34-2</t>
  </si>
  <si>
    <t>35、36は様式2-2と同じ内容か確認してください。</t>
    <rPh sb="6" eb="8">
      <t>ヨウシキ</t>
    </rPh>
    <rPh sb="12" eb="13">
      <t>オナ</t>
    </rPh>
    <rPh sb="14" eb="16">
      <t>ナイヨウ</t>
    </rPh>
    <rPh sb="17" eb="19">
      <t>カクニン</t>
    </rPh>
    <phoneticPr fontId="2"/>
  </si>
  <si>
    <t>39は外国人研究者と受入研究者との事前交渉の経緯などを明らかにし、帰国後から本事業の申請時点までの指導状況を具体的に記載してください。</t>
    <phoneticPr fontId="2"/>
  </si>
  <si>
    <t>40は外国人研究者と受入研究者との事前交渉の経緯などを明らかにし、短期研究の必要性を具体的に記載してください。</t>
    <phoneticPr fontId="2"/>
  </si>
  <si>
    <t>8 氏名</t>
    <rPh sb="2" eb="4">
      <t>シメイ</t>
    </rPh>
    <phoneticPr fontId="2"/>
  </si>
  <si>
    <t>9 性別</t>
    <rPh sb="2" eb="4">
      <t>セイベツ</t>
    </rPh>
    <phoneticPr fontId="2"/>
  </si>
  <si>
    <r>
      <t>10 生年月日</t>
    </r>
    <r>
      <rPr>
        <sz val="9"/>
        <color rgb="FFFF0000"/>
        <rFont val="ＭＳ Ｐゴシック"/>
        <family val="3"/>
        <charset val="128"/>
      </rPr>
      <t>(yyyy/mm/dd)</t>
    </r>
    <rPh sb="3" eb="5">
      <t>セイネン</t>
    </rPh>
    <rPh sb="5" eb="7">
      <t>ガッピ</t>
    </rPh>
    <phoneticPr fontId="2"/>
  </si>
  <si>
    <r>
      <t>12 所属学部/研究科</t>
    </r>
    <r>
      <rPr>
        <sz val="7"/>
        <color indexed="10"/>
        <rFont val="ＭＳ Ｐゴシック"/>
        <family val="3"/>
        <charset val="128"/>
      </rPr>
      <t xml:space="preserve"> </t>
    </r>
    <r>
      <rPr>
        <b/>
        <sz val="7"/>
        <color indexed="10"/>
        <rFont val="ＭＳ Ｐゴシック"/>
        <family val="3"/>
        <charset val="128"/>
      </rPr>
      <t>（○○学部/研究科と入力）</t>
    </r>
    <rPh sb="3" eb="5">
      <t>ショゾク</t>
    </rPh>
    <rPh sb="15" eb="17">
      <t>ガクブ</t>
    </rPh>
    <rPh sb="18" eb="20">
      <t>ケンキュウ</t>
    </rPh>
    <rPh sb="20" eb="21">
      <t>カ</t>
    </rPh>
    <rPh sb="22" eb="24">
      <t>ニュウリョク</t>
    </rPh>
    <phoneticPr fontId="2"/>
  </si>
  <si>
    <t>14 電話</t>
    <rPh sb="3" eb="5">
      <t>デンワ</t>
    </rPh>
    <phoneticPr fontId="2"/>
  </si>
  <si>
    <t>15 E-mail</t>
    <phoneticPr fontId="2"/>
  </si>
  <si>
    <t>16 外国人研究者との関係</t>
    <rPh sb="3" eb="6">
      <t>ガイコクジン</t>
    </rPh>
    <rPh sb="6" eb="9">
      <t>ケンキュウシャ</t>
    </rPh>
    <rPh sb="11" eb="13">
      <t>カンケイ</t>
    </rPh>
    <phoneticPr fontId="2"/>
  </si>
  <si>
    <t>32 我が国の研究者等との討議・意見交換</t>
    <rPh sb="3" eb="4">
      <t>ワ</t>
    </rPh>
    <rPh sb="5" eb="6">
      <t>クニ</t>
    </rPh>
    <rPh sb="7" eb="10">
      <t>ケンキュウシャ</t>
    </rPh>
    <rPh sb="10" eb="11">
      <t>トウ</t>
    </rPh>
    <rPh sb="13" eb="15">
      <t>トウギ</t>
    </rPh>
    <rPh sb="16" eb="18">
      <t>イケン</t>
    </rPh>
    <rPh sb="18" eb="20">
      <t>コウカン</t>
    </rPh>
    <phoneticPr fontId="2"/>
  </si>
  <si>
    <t>7 外為法確認</t>
    <rPh sb="2" eb="7">
      <t>ガイタメホウカクニン</t>
    </rPh>
    <phoneticPr fontId="2"/>
  </si>
  <si>
    <t>様式１</t>
    <rPh sb="0" eb="2">
      <t>ヨウシキ</t>
    </rPh>
    <phoneticPr fontId="2"/>
  </si>
  <si>
    <t>大学内の順番</t>
    <rPh sb="0" eb="3">
      <t>ダイガクナイ</t>
    </rPh>
    <rPh sb="4" eb="6">
      <t>ジュンバン</t>
    </rPh>
    <phoneticPr fontId="2"/>
  </si>
  <si>
    <r>
      <t>氏名（パスポートと同一、同順であること）</t>
    </r>
    <r>
      <rPr>
        <sz val="8"/>
        <rFont val="Arial"/>
        <family val="2"/>
      </rPr>
      <t xml:space="preserve">/ Name (The same spelling as your passport) </t>
    </r>
    <r>
      <rPr>
        <sz val="8"/>
        <color rgb="FFFF0000"/>
        <rFont val="ＭＳ Ｐゴシック"/>
        <family val="3"/>
        <charset val="128"/>
      </rPr>
      <t>申請後は変更不可</t>
    </r>
    <r>
      <rPr>
        <sz val="8"/>
        <color rgb="FFFF0000"/>
        <rFont val="Arial"/>
        <family val="2"/>
      </rPr>
      <t>(Can not be changed after submission)</t>
    </r>
    <rPh sb="9" eb="11">
      <t>ドウイツ</t>
    </rPh>
    <rPh sb="12" eb="14">
      <t>ドウジュン</t>
    </rPh>
    <rPh sb="64" eb="67">
      <t>シンセイゴ</t>
    </rPh>
    <rPh sb="68" eb="70">
      <t>ヘンコウ</t>
    </rPh>
    <rPh sb="70" eb="72">
      <t>フカ</t>
    </rPh>
    <phoneticPr fontId="2"/>
  </si>
  <si>
    <r>
      <t xml:space="preserve">E-mail </t>
    </r>
    <r>
      <rPr>
        <sz val="8"/>
        <color rgb="FFFF0000"/>
        <rFont val="Arial"/>
        <family val="2"/>
      </rPr>
      <t>(1</t>
    </r>
    <r>
      <rPr>
        <sz val="8"/>
        <color rgb="FFFF0000"/>
        <rFont val="ＭＳ Ｐゴシック"/>
        <family val="3"/>
        <charset val="128"/>
      </rPr>
      <t>つであること</t>
    </r>
    <r>
      <rPr>
        <sz val="8"/>
        <color rgb="FFFF0000"/>
        <rFont val="Arial"/>
        <family val="2"/>
      </rPr>
      <t xml:space="preserve"> Write only one address)</t>
    </r>
    <phoneticPr fontId="2"/>
  </si>
  <si>
    <t>JASSO事務局用/JASSO use only
自動入力 Automatic input</t>
    <rPh sb="5" eb="9">
      <t>ジムキョクヨウ</t>
    </rPh>
    <rPh sb="25" eb="27">
      <t>ジドウ</t>
    </rPh>
    <rPh sb="27" eb="29">
      <t>ニュウリョク</t>
    </rPh>
    <phoneticPr fontId="2"/>
  </si>
  <si>
    <t>39 外国人研究者に対する日本留学を終了・帰国後から本事業申請時点までの指導状況 （日本語200文字以内）</t>
    <rPh sb="42" eb="45">
      <t>ニホンゴ</t>
    </rPh>
    <phoneticPr fontId="2"/>
  </si>
  <si>
    <t>40 短期研究の必要性 （日本語200文字以内）</t>
    <rPh sb="13" eb="16">
      <t>ニホンゴ</t>
    </rPh>
    <phoneticPr fontId="2"/>
  </si>
  <si>
    <t>留学生交流事業の一環として行うことを踏まえ、受入れ大学のみならず、他の機関を訪問するなどして、幅広く我が国の研究者との討議・意見交換・講演等の活動を行うものであること。また、若手研究者との交流の促進等教育的側面にも配慮したものであること。</t>
    <phoneticPr fontId="2"/>
  </si>
  <si>
    <t>1-1　学校番号</t>
    <rPh sb="4" eb="6">
      <t>ガッコウ</t>
    </rPh>
    <rPh sb="6" eb="8">
      <t>バンゴウ</t>
    </rPh>
    <phoneticPr fontId="2"/>
  </si>
  <si>
    <t>3 事務担当者氏名</t>
    <phoneticPr fontId="2"/>
  </si>
  <si>
    <t>2 担当部署名</t>
    <rPh sb="2" eb="4">
      <t>タントウ</t>
    </rPh>
    <rPh sb="4" eb="6">
      <t>ブショ</t>
    </rPh>
    <rPh sb="6" eb="7">
      <t>メイ</t>
    </rPh>
    <phoneticPr fontId="2"/>
  </si>
  <si>
    <t>1-2 学校名</t>
    <rPh sb="4" eb="7">
      <t>ガッコウメイ</t>
    </rPh>
    <phoneticPr fontId="2"/>
  </si>
  <si>
    <t>13 職名</t>
    <rPh sb="3" eb="5">
      <t>ショクメイ</t>
    </rPh>
    <phoneticPr fontId="2"/>
  </si>
  <si>
    <r>
      <t>22 職名　</t>
    </r>
    <r>
      <rPr>
        <b/>
        <sz val="7"/>
        <color indexed="10"/>
        <rFont val="ＭＳ Ｐゴシック"/>
        <family val="3"/>
        <charset val="128"/>
      </rPr>
      <t>※和訳すること  (代表的な１つの職名)</t>
    </r>
    <rPh sb="3" eb="5">
      <t>ショクメイ</t>
    </rPh>
    <rPh sb="7" eb="9">
      <t>ワヤク</t>
    </rPh>
    <phoneticPr fontId="2"/>
  </si>
  <si>
    <t>職名/ Position (One main title)</t>
    <phoneticPr fontId="2"/>
  </si>
  <si>
    <t>「令和8年度帰国外国人留学生短期研究制度」</t>
    <rPh sb="4" eb="6">
      <t>ネンド</t>
    </rPh>
    <rPh sb="6" eb="8">
      <t>キコク</t>
    </rPh>
    <rPh sb="8" eb="10">
      <t>ガイコク</t>
    </rPh>
    <rPh sb="10" eb="11">
      <t>ジン</t>
    </rPh>
    <rPh sb="11" eb="13">
      <t>リュウガク</t>
    </rPh>
    <rPh sb="13" eb="14">
      <t>セイ</t>
    </rPh>
    <rPh sb="14" eb="20">
      <t>タンキケンキュウセイド</t>
    </rPh>
    <phoneticPr fontId="2"/>
  </si>
  <si>
    <t>令和7年　　月　　日</t>
    <rPh sb="0" eb="2">
      <t>レイワ</t>
    </rPh>
    <rPh sb="3" eb="4">
      <t>ネン</t>
    </rPh>
    <rPh sb="6" eb="7">
      <t>ガツ</t>
    </rPh>
    <rPh sb="9" eb="10">
      <t>ニチ</t>
    </rPh>
    <phoneticPr fontId="2"/>
  </si>
  <si>
    <t>令和８年度　帰国外国人留学生短期研究制度　外国人研究者申請書</t>
    <phoneticPr fontId="2"/>
  </si>
  <si>
    <t>令和８年度　帰国外国人留学生短期研究制度　外国人研究者推薦書</t>
    <phoneticPr fontId="2"/>
  </si>
  <si>
    <t>「令和８年度帰国外国人留学生短期研究制度」の募集について(回答）</t>
    <phoneticPr fontId="2"/>
  </si>
  <si>
    <t>Application Form for Follow-up Research Fellowship for Former International Students 2026</t>
    <phoneticPr fontId="2"/>
  </si>
  <si>
    <t>Letter of Recommendation for Follow-up Research Fellowship for Former International Students for Fiscal 2026</t>
    <phoneticPr fontId="2"/>
  </si>
  <si>
    <t>Concerning Application to the "Follow-up Research Fellowship for Former International Students for Fiscal 2026(Response)</t>
    <phoneticPr fontId="2"/>
  </si>
  <si>
    <t>令和８年度　帰国外国人留学生短期研究制度　外国人研究者申請書</t>
    <rPh sb="3" eb="5">
      <t>ネンド</t>
    </rPh>
    <rPh sb="6" eb="8">
      <t>キコク</t>
    </rPh>
    <rPh sb="8" eb="10">
      <t>ガイコク</t>
    </rPh>
    <rPh sb="10" eb="11">
      <t>ジン</t>
    </rPh>
    <rPh sb="11" eb="13">
      <t>リュウガク</t>
    </rPh>
    <rPh sb="13" eb="14">
      <t>セイ</t>
    </rPh>
    <rPh sb="14" eb="16">
      <t>タンキ</t>
    </rPh>
    <rPh sb="16" eb="18">
      <t>ケンキュウ</t>
    </rPh>
    <rPh sb="18" eb="20">
      <t>セイド</t>
    </rPh>
    <rPh sb="21" eb="23">
      <t>ガイコク</t>
    </rPh>
    <rPh sb="23" eb="24">
      <t>ジン</t>
    </rPh>
    <rPh sb="24" eb="27">
      <t>ケンキュウシャ</t>
    </rPh>
    <rPh sb="27" eb="29">
      <t>シンセイ</t>
    </rPh>
    <rPh sb="29" eb="30">
      <t>ショ</t>
    </rPh>
    <phoneticPr fontId="2"/>
  </si>
  <si>
    <t>研究予定期間　（2026年7月1日から2027年3月20日までの60日以上90日以内）</t>
    <rPh sb="0" eb="2">
      <t>ケンキュウ</t>
    </rPh>
    <rPh sb="2" eb="4">
      <t>ヨテイ</t>
    </rPh>
    <rPh sb="4" eb="6">
      <t>キカン</t>
    </rPh>
    <phoneticPr fontId="2"/>
  </si>
  <si>
    <t>41 研究計画の概要 (日本語400文字以内)</t>
    <rPh sb="12" eb="15">
      <t>ニホンゴ</t>
    </rPh>
    <phoneticPr fontId="2"/>
  </si>
  <si>
    <r>
      <t xml:space="preserve">11 </t>
    </r>
    <r>
      <rPr>
        <sz val="7"/>
        <rFont val="ＭＳ Ｐゴシック"/>
        <family val="3"/>
        <charset val="128"/>
      </rPr>
      <t>年齢</t>
    </r>
    <r>
      <rPr>
        <sz val="6.5"/>
        <rFont val="ＭＳ Ｐゴシック"/>
        <family val="3"/>
        <charset val="128"/>
      </rPr>
      <t>(2026年4月1日現在)</t>
    </r>
    <rPh sb="3" eb="5">
      <t>ネンレイ</t>
    </rPh>
    <phoneticPr fontId="2"/>
  </si>
  <si>
    <t>（2026年7月1日から2027年3月20日までの60日以上90日以内）（60-90 days between July 1, 2026 and March 20, 2027）</t>
    <rPh sb="5" eb="6">
      <t>ネン</t>
    </rPh>
    <rPh sb="7" eb="8">
      <t>ガツ</t>
    </rPh>
    <rPh sb="9" eb="10">
      <t>ニチ</t>
    </rPh>
    <rPh sb="16" eb="17">
      <t>ネン</t>
    </rPh>
    <rPh sb="18" eb="19">
      <t>ガツ</t>
    </rPh>
    <rPh sb="21" eb="22">
      <t>ニチ</t>
    </rPh>
    <rPh sb="27" eb="28">
      <t>ニチ</t>
    </rPh>
    <rPh sb="28" eb="30">
      <t>イジョウ</t>
    </rPh>
    <rPh sb="32" eb="33">
      <t>ニチ</t>
    </rPh>
    <rPh sb="33" eb="35">
      <t>イナイ</t>
    </rPh>
    <phoneticPr fontId="2"/>
  </si>
  <si>
    <t xml:space="preserve">令和８年度帰国外国人留学生短期研究制度　申請書類について </t>
    <phoneticPr fontId="2"/>
  </si>
  <si>
    <t>How to prepare application documents for "Follow-up Research Fellowship for Former International Students 2026"</t>
    <phoneticPr fontId="2"/>
  </si>
  <si>
    <r>
      <t>外国人研究者氏名 (</t>
    </r>
    <r>
      <rPr>
        <sz val="10"/>
        <color rgb="FFFF0000"/>
        <rFont val="ＭＳ Ｐ明朝"/>
        <family val="1"/>
        <charset val="128"/>
      </rPr>
      <t>パスポートと同一、同順のアルファベットで記載</t>
    </r>
    <r>
      <rPr>
        <sz val="10"/>
        <rFont val="ＭＳ Ｐ明朝"/>
        <family val="1"/>
        <charset val="128"/>
      </rPr>
      <t>）</t>
    </r>
    <rPh sb="0" eb="2">
      <t>ガイコク</t>
    </rPh>
    <rPh sb="2" eb="3">
      <t>ジン</t>
    </rPh>
    <rPh sb="3" eb="6">
      <t>ケンキュウシャ</t>
    </rPh>
    <rPh sb="6" eb="8">
      <t>シメイ</t>
    </rPh>
    <rPh sb="16" eb="18">
      <t>ドウイツ</t>
    </rPh>
    <rPh sb="19" eb="20">
      <t>オナ</t>
    </rPh>
    <rPh sb="20" eb="21">
      <t>ジュン</t>
    </rPh>
    <rPh sb="30" eb="32">
      <t>キサイ</t>
    </rPh>
    <phoneticPr fontId="2"/>
  </si>
  <si>
    <r>
      <t>37</t>
    </r>
    <r>
      <rPr>
        <b/>
        <sz val="8"/>
        <rFont val="ＭＳ Ｐゴシック"/>
        <family val="3"/>
        <charset val="128"/>
      </rPr>
      <t xml:space="preserve"> </t>
    </r>
    <r>
      <rPr>
        <sz val="8"/>
        <rFont val="ＭＳ Ｐゴシック"/>
        <family val="3"/>
        <charset val="128"/>
      </rPr>
      <t>研究課題（日本語100文字以内）</t>
    </r>
    <rPh sb="3" eb="5">
      <t>ケンキュウ</t>
    </rPh>
    <rPh sb="5" eb="7">
      <t>カダイ</t>
    </rPh>
    <phoneticPr fontId="2"/>
  </si>
  <si>
    <r>
      <t>41は具体的な</t>
    </r>
    <r>
      <rPr>
        <b/>
        <u/>
        <sz val="9"/>
        <rFont val="ＭＳ Ｐゴシック"/>
        <family val="3"/>
        <charset val="128"/>
      </rPr>
      <t>研究内容</t>
    </r>
    <r>
      <rPr>
        <sz val="9"/>
        <rFont val="ＭＳ Ｐゴシック"/>
        <family val="3"/>
        <charset val="128"/>
      </rPr>
      <t>を含んだ、日本滞在中の行動計画を記載してください。</t>
    </r>
    <rPh sb="7" eb="11">
      <t>ケンキュウナイヨウ</t>
    </rPh>
    <rPh sb="12" eb="13">
      <t>フク</t>
    </rPh>
    <rPh sb="16" eb="21">
      <t>ニホンタイザイチュウ</t>
    </rPh>
    <rPh sb="22" eb="24">
      <t>コウドウ</t>
    </rPh>
    <rPh sb="24" eb="26">
      <t>ケイカク</t>
    </rPh>
    <phoneticPr fontId="2"/>
  </si>
  <si>
    <r>
      <t xml:space="preserve"> 33-1 </t>
    </r>
    <r>
      <rPr>
        <sz val="9"/>
        <rFont val="ＭＳ Ｐゴシック"/>
        <family val="3"/>
        <charset val="128"/>
      </rPr>
      <t>研究の</t>
    </r>
    <r>
      <rPr>
        <sz val="9"/>
        <color rgb="FFFF0000"/>
        <rFont val="ＭＳ Ｐゴシック"/>
        <family val="3"/>
        <charset val="128"/>
      </rPr>
      <t>具体的な内容</t>
    </r>
    <r>
      <rPr>
        <sz val="9"/>
        <color theme="1"/>
        <rFont val="ＭＳ Ｐゴシック"/>
        <family val="3"/>
        <charset val="128"/>
      </rPr>
      <t>（日本語では</t>
    </r>
    <r>
      <rPr>
        <sz val="9"/>
        <color rgb="FFFF0000"/>
        <rFont val="Arial"/>
        <family val="2"/>
      </rPr>
      <t>700</t>
    </r>
    <r>
      <rPr>
        <sz val="9"/>
        <color theme="1"/>
        <rFont val="ＭＳ Ｐゴシック"/>
        <family val="3"/>
        <charset val="128"/>
      </rPr>
      <t>文字以上</t>
    </r>
    <r>
      <rPr>
        <sz val="9"/>
        <color rgb="FFFF0000"/>
        <rFont val="Arial"/>
        <family val="2"/>
      </rPr>
      <t>800</t>
    </r>
    <r>
      <rPr>
        <sz val="9"/>
        <color theme="1"/>
        <rFont val="ＭＳ Ｐゴシック"/>
        <family val="3"/>
        <charset val="128"/>
      </rPr>
      <t>文字以内）</t>
    </r>
    <r>
      <rPr>
        <sz val="9"/>
        <color theme="1"/>
        <rFont val="Arial"/>
        <family val="2"/>
      </rPr>
      <t xml:space="preserve">/ Outline of Research (At least </t>
    </r>
    <r>
      <rPr>
        <sz val="9"/>
        <color rgb="FFFF0000"/>
        <rFont val="Arial"/>
        <family val="2"/>
      </rPr>
      <t xml:space="preserve">300 </t>
    </r>
    <r>
      <rPr>
        <sz val="9"/>
        <color theme="1"/>
        <rFont val="Arial"/>
        <family val="2"/>
      </rPr>
      <t>words but no more than</t>
    </r>
    <r>
      <rPr>
        <sz val="9"/>
        <color rgb="FFFF0000"/>
        <rFont val="Arial"/>
        <family val="2"/>
      </rPr>
      <t xml:space="preserve"> 400 </t>
    </r>
    <r>
      <rPr>
        <sz val="9"/>
        <color theme="1"/>
        <rFont val="Arial"/>
        <family val="2"/>
      </rPr>
      <t>words in English)</t>
    </r>
    <rPh sb="16" eb="19">
      <t>ニホンゴ</t>
    </rPh>
    <rPh sb="24" eb="26">
      <t>モジ</t>
    </rPh>
    <rPh sb="26" eb="28">
      <t>イジョウ</t>
    </rPh>
    <phoneticPr fontId="2"/>
  </si>
  <si>
    <t>38-2 短期研究制度によって期待される研究の推進（国際共著論文等）（日本語200文字以内）</t>
    <phoneticPr fontId="2"/>
  </si>
  <si>
    <t>38-1 短期研究制度によって期待される帰国留学生の出身国にもたらす影響 （日本語200文字以内）</t>
    <phoneticPr fontId="2"/>
  </si>
  <si>
    <t xml:space="preserve">38-1は開発途上国・地域等の教育、学術研究及び行政の発展に寄与するものであることを踏まえ、出来るだけ具体的に記載してください。
</t>
    <phoneticPr fontId="2"/>
  </si>
  <si>
    <t xml:space="preserve">38-2は共著論文の作成など国際共同研究につながるものであることを踏まえ、出来るだけ具体的に記載してください。
</t>
    <phoneticPr fontId="2"/>
  </si>
  <si>
    <t>本制度に採用された場合、所属団体からの渡日許可を取得できる/  If you are selected as a recipient of this fellowship, will your affiliation allow you to travel to Japan?</t>
    <rPh sb="0" eb="3">
      <t>ホンセイド</t>
    </rPh>
    <rPh sb="4" eb="6">
      <t>サイヨウ</t>
    </rPh>
    <rPh sb="9" eb="11">
      <t>バアイ</t>
    </rPh>
    <rPh sb="12" eb="14">
      <t>ショゾク</t>
    </rPh>
    <rPh sb="14" eb="16">
      <t>ダンタイ</t>
    </rPh>
    <rPh sb="19" eb="21">
      <t>トニチ</t>
    </rPh>
    <rPh sb="21" eb="23">
      <t>キョカ</t>
    </rPh>
    <rPh sb="24" eb="26">
      <t>シュトク</t>
    </rPh>
    <phoneticPr fontId="2"/>
  </si>
  <si>
    <t>（2026年4月1日現在 / As of April 1, 2026）</t>
    <rPh sb="5" eb="6">
      <t>ネン</t>
    </rPh>
    <rPh sb="7" eb="8">
      <t>ガツ</t>
    </rPh>
    <rPh sb="9" eb="10">
      <t>ニチ</t>
    </rPh>
    <rPh sb="10" eb="12">
      <t>ゲンザイ</t>
    </rPh>
    <phoneticPr fontId="2"/>
  </si>
  <si>
    <t>25　所属団体からの渡日許可を取得できる</t>
    <rPh sb="15" eb="17">
      <t>シュトク</t>
    </rPh>
    <phoneticPr fontId="2"/>
  </si>
  <si>
    <t>外為法確認</t>
    <rPh sb="0" eb="3">
      <t>ガイタメホウ</t>
    </rPh>
    <rPh sb="3" eb="5">
      <t>カクニン</t>
    </rPh>
    <phoneticPr fontId="2"/>
  </si>
  <si>
    <t>東京科学大学</t>
    <rPh sb="2" eb="4">
      <t>カガク</t>
    </rPh>
    <phoneticPr fontId="2"/>
  </si>
  <si>
    <t>　令和７年10月3日付け学支国奨第164号で通知のありました標記の件について、申請書類に虚偽のないことを確認し、下記の者を推薦いたします。
　なお、受入研究者に係る兼業許可の手続きが必要な場合には、学内において適切に処理いたします。</t>
    <rPh sb="4" eb="5">
      <t>ネン</t>
    </rPh>
    <rPh sb="91" eb="93">
      <t>ヒツヨウ</t>
    </rPh>
    <rPh sb="94" eb="96">
      <t>バアイ</t>
    </rPh>
    <rPh sb="106" eb="107">
      <t>セツ</t>
    </rPh>
    <phoneticPr fontId="2"/>
  </si>
  <si>
    <t xml:space="preserve">年齢
（2026年
4月1日
現在）
</t>
    <rPh sb="8" eb="9">
      <t>ネン</t>
    </rPh>
    <rPh sb="11" eb="12">
      <t>ガツ</t>
    </rPh>
    <rPh sb="13" eb="14">
      <t>ニチ</t>
    </rPh>
    <rPh sb="15" eb="17">
      <t>ゲンザイ</t>
    </rPh>
    <phoneticPr fontId="2"/>
  </si>
  <si>
    <r>
      <t xml:space="preserve">年齢
</t>
    </r>
    <r>
      <rPr>
        <sz val="10"/>
        <color indexed="10"/>
        <rFont val="ＭＳ Ｐゴシック"/>
        <family val="3"/>
        <charset val="128"/>
      </rPr>
      <t>（2026年4月1日現在）</t>
    </r>
    <rPh sb="0" eb="2">
      <t>ネンレイ</t>
    </rPh>
    <rPh sb="8" eb="9">
      <t>ネン</t>
    </rPh>
    <rPh sb="10" eb="11">
      <t>ガツ</t>
    </rPh>
    <rPh sb="12" eb="13">
      <t>ニチ</t>
    </rPh>
    <rPh sb="13" eb="15">
      <t>ゲンザイ</t>
    </rPh>
    <phoneticPr fontId="2"/>
  </si>
  <si>
    <r>
      <rPr>
        <sz val="9"/>
        <color theme="1"/>
        <rFont val="Arial"/>
        <family val="2"/>
      </rPr>
      <t xml:space="preserve">33-2 </t>
    </r>
    <r>
      <rPr>
        <sz val="9"/>
        <color theme="1"/>
        <rFont val="ＭＳ Ｐゴシック"/>
        <family val="3"/>
        <charset val="128"/>
      </rPr>
      <t>滞在期間における</t>
    </r>
    <r>
      <rPr>
        <sz val="9"/>
        <color rgb="FFFF0000"/>
        <rFont val="ＭＳ Ｐゴシック"/>
        <family val="3"/>
        <charset val="128"/>
      </rPr>
      <t>交流計画</t>
    </r>
    <r>
      <rPr>
        <sz val="9"/>
        <rFont val="ＭＳ Ｐゴシック"/>
        <family val="3"/>
        <charset val="128"/>
      </rPr>
      <t>（訪問機関、我が国の研究者を対象とする講演・討議、若手研究者との交流等）（日本語では</t>
    </r>
    <r>
      <rPr>
        <sz val="9"/>
        <color rgb="FFFF0000"/>
        <rFont val="Arial"/>
        <family val="2"/>
      </rPr>
      <t>100</t>
    </r>
    <r>
      <rPr>
        <sz val="9"/>
        <rFont val="ＭＳ Ｐゴシック"/>
        <family val="3"/>
        <charset val="128"/>
      </rPr>
      <t>文字以上</t>
    </r>
    <r>
      <rPr>
        <sz val="9"/>
        <color rgb="FFFF0000"/>
        <rFont val="Arial"/>
        <family val="2"/>
      </rPr>
      <t>200</t>
    </r>
    <r>
      <rPr>
        <sz val="9"/>
        <rFont val="ＭＳ Ｐゴシック"/>
        <family val="3"/>
        <charset val="128"/>
      </rPr>
      <t xml:space="preserve">文字以内）
</t>
    </r>
    <r>
      <rPr>
        <sz val="9"/>
        <rFont val="Arial"/>
        <family val="2"/>
      </rPr>
      <t xml:space="preserve">/ Visits to Institutions Other than the Host University, Lectures and Discussions Aimed at Japanese Researchers, and Interchange with Young Researchers (At least </t>
    </r>
    <r>
      <rPr>
        <sz val="9"/>
        <color rgb="FFFF0000"/>
        <rFont val="Arial"/>
        <family val="2"/>
      </rPr>
      <t>50</t>
    </r>
    <r>
      <rPr>
        <sz val="9"/>
        <rFont val="Arial"/>
        <family val="2"/>
      </rPr>
      <t xml:space="preserve"> words but no more than </t>
    </r>
    <r>
      <rPr>
        <sz val="9"/>
        <color rgb="FFFF0000"/>
        <rFont val="Arial"/>
        <family val="2"/>
      </rPr>
      <t>100</t>
    </r>
    <r>
      <rPr>
        <sz val="9"/>
        <rFont val="Arial"/>
        <family val="2"/>
      </rPr>
      <t xml:space="preserve"> words in English)</t>
    </r>
    <rPh sb="5" eb="9">
      <t>タイザイキカン</t>
    </rPh>
    <rPh sb="13" eb="15">
      <t>コウリュウ</t>
    </rPh>
    <rPh sb="15" eb="17">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</si>
</sst>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yyyy/m"/>
    <numFmt numFmtId="178" formatCode="[&lt;=99999999]####\-####;\(00\)\ ####\-####"/>
  </numFmts>
  <fonts count="9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u/>
      <sz val="11"/>
      <color indexed="12"/>
      <name val="ＭＳ Ｐゴシック"/>
      <family val="3"/>
      <charset val="128"/>
    </font>
    <font>
      <b/>
      <sz val="11"/>
      <color indexed="10"/>
      <name val="ＭＳ Ｐゴシック"/>
      <family val="3"/>
      <charset val="128"/>
    </font>
    <font>
      <b/>
      <sz val="12"/>
      <name val="ＭＳ Ｐゴシック"/>
      <family val="3"/>
      <charset val="128"/>
    </font>
    <font>
      <sz val="11"/>
      <name val="Arial"/>
      <family val="2"/>
    </font>
    <font>
      <sz val="8"/>
      <name val="Arial"/>
      <family val="2"/>
    </font>
    <font>
      <sz val="10"/>
      <name val="Arial"/>
      <family val="2"/>
    </font>
    <font>
      <sz val="14"/>
      <name val="Arial"/>
      <family val="2"/>
    </font>
    <font>
      <sz val="9"/>
      <name val="Arial"/>
      <family val="2"/>
    </font>
    <font>
      <b/>
      <sz val="14"/>
      <name val="Arial"/>
      <family val="2"/>
    </font>
    <font>
      <sz val="12"/>
      <name val="Arial"/>
      <family val="2"/>
    </font>
    <font>
      <b/>
      <sz val="12"/>
      <color indexed="48"/>
      <name val="Arial"/>
      <family val="2"/>
    </font>
    <font>
      <b/>
      <sz val="8"/>
      <color indexed="48"/>
      <name val="Arial"/>
      <family val="2"/>
    </font>
    <font>
      <b/>
      <sz val="11"/>
      <color indexed="48"/>
      <name val="Arial"/>
      <family val="2"/>
    </font>
    <font>
      <sz val="11"/>
      <color indexed="48"/>
      <name val="Arial"/>
      <family val="2"/>
    </font>
    <font>
      <sz val="8"/>
      <color indexed="48"/>
      <name val="Arial"/>
      <family val="2"/>
    </font>
    <font>
      <b/>
      <sz val="11"/>
      <name val="Arial"/>
      <family val="2"/>
    </font>
    <font>
      <sz val="11"/>
      <color indexed="10"/>
      <name val="Arial"/>
      <family val="2"/>
    </font>
    <font>
      <sz val="9"/>
      <color indexed="10"/>
      <name val="ＭＳ Ｐゴシック"/>
      <family val="3"/>
      <charset val="128"/>
    </font>
    <font>
      <b/>
      <sz val="10"/>
      <color indexed="48"/>
      <name val="ＭＳ Ｐゴシック"/>
      <family val="3"/>
      <charset val="128"/>
    </font>
    <font>
      <b/>
      <sz val="10"/>
      <color indexed="48"/>
      <name val="Arial"/>
      <family val="2"/>
    </font>
    <font>
      <sz val="11"/>
      <name val="ＭＳ Ｐゴシック"/>
      <family val="3"/>
      <charset val="128"/>
    </font>
    <font>
      <sz val="10"/>
      <color indexed="10"/>
      <name val="ＭＳ Ｐゴシック"/>
      <family val="3"/>
      <charset val="128"/>
    </font>
    <font>
      <sz val="12"/>
      <name val="ＭＳ Ｐゴシック"/>
      <family val="3"/>
      <charset val="128"/>
    </font>
    <font>
      <b/>
      <sz val="10"/>
      <color indexed="10"/>
      <name val="Arial"/>
      <family val="2"/>
    </font>
    <font>
      <sz val="22"/>
      <name val="ＭＳ Ｐゴシック"/>
      <family val="3"/>
      <charset val="128"/>
    </font>
    <font>
      <sz val="8"/>
      <color indexed="10"/>
      <name val="Arial"/>
      <family val="2"/>
    </font>
    <font>
      <sz val="8"/>
      <color indexed="10"/>
      <name val="ＭＳ Ｐゴシック"/>
      <family val="3"/>
      <charset val="128"/>
    </font>
    <font>
      <sz val="7"/>
      <color indexed="10"/>
      <name val="ＭＳ Ｐゴシック"/>
      <family val="3"/>
      <charset val="128"/>
    </font>
    <font>
      <b/>
      <sz val="10"/>
      <name val="ＭＳ Ｐゴシック"/>
      <family val="3"/>
      <charset val="128"/>
    </font>
    <font>
      <b/>
      <sz val="9"/>
      <name val="ＭＳ Ｐゴシック"/>
      <family val="3"/>
      <charset val="128"/>
    </font>
    <font>
      <b/>
      <sz val="9"/>
      <name val="Arial"/>
      <family val="2"/>
    </font>
    <font>
      <sz val="24"/>
      <color indexed="10"/>
      <name val="Arial"/>
      <family val="2"/>
    </font>
    <font>
      <b/>
      <sz val="22"/>
      <name val="Arial"/>
      <family val="2"/>
    </font>
    <font>
      <b/>
      <sz val="7"/>
      <color indexed="48"/>
      <name val="Arial"/>
      <family val="2"/>
    </font>
    <font>
      <b/>
      <sz val="7"/>
      <color indexed="48"/>
      <name val="ＭＳ Ｐゴシック"/>
      <family val="3"/>
      <charset val="128"/>
    </font>
    <font>
      <sz val="9"/>
      <color indexed="10"/>
      <name val="Arial"/>
      <family val="2"/>
    </font>
    <font>
      <sz val="24"/>
      <color indexed="10"/>
      <name val="ＭＳ Ｐゴシック"/>
      <family val="3"/>
      <charset val="128"/>
    </font>
    <font>
      <sz val="16"/>
      <color indexed="10"/>
      <name val="Arial"/>
      <family val="2"/>
    </font>
    <font>
      <sz val="20"/>
      <name val="ＭＳ Ｐゴシック"/>
      <family val="3"/>
      <charset val="128"/>
    </font>
    <font>
      <sz val="20"/>
      <name val="Arial"/>
      <family val="2"/>
    </font>
    <font>
      <sz val="12"/>
      <color indexed="10"/>
      <name val="ＭＳ Ｐゴシック"/>
      <family val="3"/>
      <charset val="128"/>
    </font>
    <font>
      <b/>
      <sz val="20"/>
      <name val="ＭＳ Ｐゴシック"/>
      <family val="3"/>
      <charset val="128"/>
    </font>
    <font>
      <b/>
      <sz val="8"/>
      <color indexed="10"/>
      <name val="ＭＳ Ｐゴシック"/>
      <family val="3"/>
      <charset val="128"/>
    </font>
    <font>
      <sz val="11"/>
      <color indexed="10"/>
      <name val="ＭＳ Ｐゴシック"/>
      <family val="3"/>
      <charset val="128"/>
    </font>
    <font>
      <b/>
      <sz val="20"/>
      <color indexed="8"/>
      <name val="ＭＳ Ｐゴシック"/>
      <family val="3"/>
      <charset val="128"/>
    </font>
    <font>
      <b/>
      <sz val="20"/>
      <name val="Arial"/>
      <family val="2"/>
    </font>
    <font>
      <sz val="18"/>
      <color indexed="10"/>
      <name val="ＭＳ Ｐゴシック"/>
      <family val="3"/>
      <charset val="128"/>
    </font>
    <font>
      <b/>
      <sz val="9"/>
      <color indexed="10"/>
      <name val="ＭＳ Ｐゴシック"/>
      <family val="3"/>
      <charset val="128"/>
    </font>
    <font>
      <b/>
      <sz val="9"/>
      <color indexed="10"/>
      <name val="Arial"/>
      <family val="2"/>
    </font>
    <font>
      <b/>
      <sz val="8"/>
      <name val="ＭＳ Ｐゴシック"/>
      <family val="3"/>
      <charset val="128"/>
    </font>
    <font>
      <b/>
      <sz val="7"/>
      <color indexed="10"/>
      <name val="ＭＳ Ｐゴシック"/>
      <family val="3"/>
      <charset val="128"/>
    </font>
    <font>
      <b/>
      <sz val="10"/>
      <name val="Arial"/>
      <family val="2"/>
    </font>
    <font>
      <sz val="10"/>
      <color indexed="48"/>
      <name val="Arial"/>
      <family val="2"/>
    </font>
    <font>
      <sz val="10"/>
      <color indexed="48"/>
      <name val="ＭＳ Ｐゴシック"/>
      <family val="3"/>
      <charset val="128"/>
    </font>
    <font>
      <sz val="11"/>
      <color theme="1"/>
      <name val="ＭＳ Ｐゴシック"/>
      <family val="3"/>
      <charset val="128"/>
      <scheme val="minor"/>
    </font>
    <font>
      <sz val="10"/>
      <color rgb="FF3366FF"/>
      <name val="Arial"/>
      <family val="2"/>
    </font>
    <font>
      <b/>
      <sz val="8"/>
      <color rgb="FFFF0000"/>
      <name val="ＭＳ Ｐゴシック"/>
      <family val="3"/>
      <charset val="128"/>
    </font>
    <font>
      <b/>
      <sz val="8"/>
      <color rgb="FFFF0000"/>
      <name val="Arial"/>
      <family val="2"/>
    </font>
    <font>
      <sz val="8"/>
      <color theme="1"/>
      <name val="ＭＳ Ｐゴシック"/>
      <family val="3"/>
      <charset val="128"/>
    </font>
    <font>
      <sz val="9"/>
      <color rgb="FFFF0000"/>
      <name val="ＭＳ Ｐゴシック"/>
      <family val="3"/>
      <charset val="128"/>
    </font>
    <font>
      <sz val="9"/>
      <color rgb="FFFF0000"/>
      <name val="Arial"/>
      <family val="2"/>
    </font>
    <font>
      <sz val="12"/>
      <color rgb="FFFF0000"/>
      <name val="ＭＳ Ｐゴシック"/>
      <family val="3"/>
      <charset val="128"/>
    </font>
    <font>
      <sz val="11"/>
      <color rgb="FF0000FF"/>
      <name val="ＭＳ Ｐゴシック"/>
      <family val="3"/>
      <charset val="128"/>
    </font>
    <font>
      <sz val="11"/>
      <color theme="3" tint="0.39997558519241921"/>
      <name val="ＭＳ Ｐ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8"/>
      <name val="ＭＳ Ｐ明朝"/>
      <family val="1"/>
      <charset val="128"/>
    </font>
    <font>
      <sz val="11"/>
      <name val="ＭＳ Ｐ明朝"/>
      <family val="1"/>
      <charset val="128"/>
    </font>
    <font>
      <b/>
      <sz val="11"/>
      <name val="ＭＳ Ｐ明朝"/>
      <family val="1"/>
      <charset val="128"/>
    </font>
    <font>
      <strike/>
      <sz val="11"/>
      <color rgb="FF0099FF"/>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1"/>
      <name val="ＭＳ Ｐゴシック"/>
      <family val="3"/>
      <charset val="128"/>
      <scheme val="major"/>
    </font>
    <font>
      <sz val="8"/>
      <name val="ＭＳ Ｐゴシック"/>
      <family val="3"/>
      <charset val="128"/>
      <scheme val="minor"/>
    </font>
    <font>
      <sz val="8"/>
      <color rgb="FFFF0000"/>
      <name val="ＭＳ Ｐゴシック"/>
      <family val="3"/>
      <charset val="128"/>
    </font>
    <font>
      <sz val="8"/>
      <color rgb="FFFF0000"/>
      <name val="Arial"/>
      <family val="2"/>
    </font>
    <font>
      <b/>
      <sz val="13"/>
      <name val="ＭＳ Ｐゴシック"/>
      <family val="3"/>
      <charset val="128"/>
    </font>
    <font>
      <sz val="7"/>
      <name val="ＭＳ Ｐゴシック"/>
      <family val="3"/>
      <charset val="128"/>
    </font>
    <font>
      <sz val="11"/>
      <color rgb="FFFF0000"/>
      <name val="ＭＳ Ｐ明朝"/>
      <family val="1"/>
      <charset val="128"/>
    </font>
    <font>
      <sz val="6.5"/>
      <name val="ＭＳ Ｐゴシック"/>
      <family val="3"/>
      <charset val="128"/>
    </font>
    <font>
      <sz val="10"/>
      <color rgb="FFFF0000"/>
      <name val="ＭＳ Ｐ明朝"/>
      <family val="1"/>
      <charset val="128"/>
    </font>
    <font>
      <sz val="8.9"/>
      <name val="ＭＳ Ｐゴシック"/>
      <family val="3"/>
      <charset val="128"/>
    </font>
    <font>
      <b/>
      <u/>
      <sz val="9"/>
      <name val="ＭＳ Ｐゴシック"/>
      <family val="3"/>
      <charset val="128"/>
    </font>
    <font>
      <sz val="9"/>
      <color theme="1"/>
      <name val="Arial"/>
      <family val="2"/>
    </font>
    <font>
      <sz val="9"/>
      <color theme="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rgb="FFCCFFCC"/>
        <bgColor indexed="64"/>
      </patternFill>
    </fill>
    <fill>
      <patternFill patternType="solid">
        <fgColor theme="8" tint="0.39997558519241921"/>
        <bgColor indexed="64"/>
      </patternFill>
    </fill>
  </fills>
  <borders count="125">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double">
        <color indexed="48"/>
      </left>
      <right/>
      <top style="double">
        <color indexed="48"/>
      </top>
      <bottom style="double">
        <color indexed="48"/>
      </bottom>
      <diagonal/>
    </border>
    <border>
      <left/>
      <right/>
      <top style="double">
        <color indexed="48"/>
      </top>
      <bottom style="double">
        <color indexed="48"/>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double">
        <color indexed="48"/>
      </right>
      <top style="double">
        <color indexed="48"/>
      </top>
      <bottom style="double">
        <color indexed="4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top style="double">
        <color indexed="64"/>
      </top>
      <bottom/>
      <diagonal/>
    </border>
    <border>
      <left style="double">
        <color indexed="64"/>
      </left>
      <right style="hair">
        <color indexed="64"/>
      </right>
      <top style="hair">
        <color indexed="64"/>
      </top>
      <bottom style="hair">
        <color indexed="64"/>
      </bottom>
      <diagonal/>
    </border>
    <border>
      <left style="thin">
        <color indexed="64"/>
      </left>
      <right/>
      <top style="double">
        <color indexed="64"/>
      </top>
      <bottom/>
      <diagonal/>
    </border>
    <border>
      <left style="double">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style="thin">
        <color indexed="64"/>
      </left>
      <right style="medium">
        <color indexed="64"/>
      </right>
      <top style="medium">
        <color indexed="64"/>
      </top>
      <bottom style="medium">
        <color indexed="64"/>
      </bottom>
      <diagonal/>
    </border>
    <border>
      <left/>
      <right/>
      <top style="double">
        <color rgb="FF3366FF"/>
      </top>
      <bottom style="double">
        <color rgb="FF3366FF"/>
      </bottom>
      <diagonal/>
    </border>
    <border>
      <left/>
      <right style="double">
        <color rgb="FF3366FF"/>
      </right>
      <top style="double">
        <color rgb="FF3366FF"/>
      </top>
      <bottom style="double">
        <color rgb="FF3366FF"/>
      </bottom>
      <diagonal/>
    </border>
    <border>
      <left style="double">
        <color rgb="FF3366FF"/>
      </left>
      <right/>
      <top style="double">
        <color rgb="FF3366FF"/>
      </top>
      <bottom style="double">
        <color rgb="FF3366FF"/>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hair">
        <color indexed="64"/>
      </bottom>
      <diagonal/>
    </border>
    <border>
      <left/>
      <right/>
      <top style="medium">
        <color rgb="FFFF0000"/>
      </top>
      <bottom/>
      <diagonal/>
    </border>
    <border>
      <left/>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rgb="FFFF0000"/>
      </right>
      <top/>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62" fillId="0" borderId="0">
      <alignment vertical="center"/>
    </xf>
  </cellStyleXfs>
  <cellXfs count="787">
    <xf numFmtId="0" fontId="0" fillId="0" borderId="0" xfId="0">
      <alignment vertical="center"/>
    </xf>
    <xf numFmtId="0" fontId="11" fillId="2" borderId="0" xfId="0" applyFont="1" applyFill="1" applyProtection="1">
      <alignment vertical="center"/>
    </xf>
    <xf numFmtId="0" fontId="12" fillId="2" borderId="0" xfId="0" applyFont="1" applyFill="1" applyAlignment="1" applyProtection="1">
      <alignment vertical="center"/>
    </xf>
    <xf numFmtId="0" fontId="18"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0" fontId="23" fillId="2" borderId="0" xfId="0" applyFont="1" applyFill="1" applyAlignment="1" applyProtection="1">
      <alignment horizontal="center" vertical="center"/>
    </xf>
    <xf numFmtId="0" fontId="11" fillId="2" borderId="1" xfId="0" applyFont="1" applyFill="1" applyBorder="1" applyAlignment="1" applyProtection="1">
      <alignment vertical="center"/>
    </xf>
    <xf numFmtId="0" fontId="15" fillId="2" borderId="1" xfId="0" applyFont="1" applyFill="1" applyBorder="1" applyAlignment="1" applyProtection="1">
      <alignment horizontal="left" vertical="center"/>
    </xf>
    <xf numFmtId="0" fontId="12" fillId="0" borderId="0" xfId="0" applyFont="1" applyFill="1" applyBorder="1" applyAlignment="1" applyProtection="1">
      <alignment vertical="center"/>
    </xf>
    <xf numFmtId="0" fontId="11" fillId="2" borderId="0" xfId="0" applyFont="1" applyFill="1" applyBorder="1" applyProtection="1">
      <alignment vertical="center"/>
    </xf>
    <xf numFmtId="0" fontId="4" fillId="0" borderId="0" xfId="0" applyFont="1" applyFill="1" applyProtection="1">
      <alignment vertical="center"/>
    </xf>
    <xf numFmtId="0" fontId="15" fillId="2" borderId="0" xfId="0" applyFont="1" applyFill="1" applyProtection="1">
      <alignment vertical="center"/>
    </xf>
    <xf numFmtId="0" fontId="14" fillId="0" borderId="0" xfId="0" applyFont="1" applyFill="1" applyProtection="1">
      <alignment vertical="center"/>
    </xf>
    <xf numFmtId="176" fontId="14" fillId="0" borderId="0" xfId="0" applyNumberFormat="1" applyFont="1" applyFill="1" applyProtection="1">
      <alignment vertical="center"/>
    </xf>
    <xf numFmtId="0" fontId="11" fillId="0" borderId="0" xfId="0" applyFont="1" applyFill="1" applyProtection="1">
      <alignment vertical="center"/>
    </xf>
    <xf numFmtId="176" fontId="11" fillId="0" borderId="0" xfId="0" applyNumberFormat="1" applyFont="1" applyFill="1" applyProtection="1">
      <alignment vertical="center"/>
    </xf>
    <xf numFmtId="0" fontId="17" fillId="0" borderId="0" xfId="0" applyFont="1" applyFill="1" applyAlignment="1" applyProtection="1">
      <alignment horizontal="center" vertical="center"/>
    </xf>
    <xf numFmtId="0" fontId="13" fillId="0" borderId="0" xfId="0" applyFont="1" applyFill="1" applyProtection="1">
      <alignment vertical="center"/>
    </xf>
    <xf numFmtId="176" fontId="13" fillId="0" borderId="0" xfId="0" applyNumberFormat="1" applyFont="1" applyFill="1" applyProtection="1">
      <alignment vertical="center"/>
    </xf>
    <xf numFmtId="14" fontId="13" fillId="0" borderId="0" xfId="0" applyNumberFormat="1" applyFont="1" applyFill="1" applyProtection="1">
      <alignment vertical="center"/>
    </xf>
    <xf numFmtId="0" fontId="13" fillId="0" borderId="0" xfId="0" applyFont="1" applyFill="1" applyBorder="1" applyProtection="1">
      <alignment vertical="center"/>
    </xf>
    <xf numFmtId="0" fontId="13" fillId="0" borderId="2" xfId="0" applyFont="1" applyFill="1" applyBorder="1" applyProtection="1">
      <alignment vertical="center"/>
    </xf>
    <xf numFmtId="0" fontId="13" fillId="0" borderId="3" xfId="0" applyFont="1" applyFill="1" applyBorder="1" applyProtection="1">
      <alignment vertical="center"/>
    </xf>
    <xf numFmtId="0" fontId="4" fillId="0" borderId="0" xfId="0" applyFont="1" applyFill="1" applyAlignment="1" applyProtection="1">
      <alignment horizontal="center" vertical="center"/>
    </xf>
    <xf numFmtId="0" fontId="28"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30" fillId="0" borderId="4" xfId="0" applyFont="1" applyFill="1" applyBorder="1" applyAlignment="1" applyProtection="1">
      <alignment vertical="top" wrapText="1"/>
    </xf>
    <xf numFmtId="176" fontId="30" fillId="0" borderId="4" xfId="0" applyNumberFormat="1" applyFont="1" applyFill="1" applyBorder="1" applyAlignment="1" applyProtection="1">
      <alignment vertical="top" wrapText="1"/>
    </xf>
    <xf numFmtId="0" fontId="30" fillId="0" borderId="4" xfId="0" applyFont="1" applyFill="1" applyBorder="1" applyAlignment="1" applyProtection="1">
      <alignment horizontal="left" vertical="top" wrapText="1"/>
    </xf>
    <xf numFmtId="0" fontId="17" fillId="0" borderId="0" xfId="0" applyFont="1" applyFill="1" applyAlignment="1" applyProtection="1">
      <alignment vertical="top"/>
    </xf>
    <xf numFmtId="0" fontId="17" fillId="0" borderId="0" xfId="0" applyFont="1" applyFill="1" applyAlignment="1" applyProtection="1">
      <alignment vertical="top" wrapText="1"/>
    </xf>
    <xf numFmtId="0" fontId="11" fillId="0" borderId="0" xfId="0" applyFont="1" applyFill="1" applyAlignment="1" applyProtection="1">
      <alignment vertical="center" wrapText="1"/>
    </xf>
    <xf numFmtId="0" fontId="45" fillId="0" borderId="0" xfId="0" applyFont="1" applyFill="1" applyAlignment="1" applyProtection="1">
      <alignment vertical="top"/>
    </xf>
    <xf numFmtId="0" fontId="17" fillId="0" borderId="4" xfId="0" applyFont="1" applyFill="1" applyBorder="1" applyAlignment="1" applyProtection="1">
      <alignment vertical="top"/>
    </xf>
    <xf numFmtId="0" fontId="51" fillId="0" borderId="1" xfId="0" applyFont="1" applyFill="1" applyBorder="1" applyAlignment="1" applyProtection="1">
      <alignment vertical="center"/>
    </xf>
    <xf numFmtId="0" fontId="24" fillId="0" borderId="1" xfId="0" applyFont="1" applyFill="1" applyBorder="1" applyAlignment="1" applyProtection="1">
      <alignment vertical="center"/>
    </xf>
    <xf numFmtId="0" fontId="11" fillId="0" borderId="1" xfId="0" applyFont="1" applyFill="1" applyBorder="1" applyAlignment="1" applyProtection="1">
      <alignment vertical="center"/>
    </xf>
    <xf numFmtId="0" fontId="30" fillId="0" borderId="6" xfId="0" applyFont="1" applyFill="1" applyBorder="1" applyAlignment="1" applyProtection="1">
      <alignment vertical="top" wrapText="1"/>
    </xf>
    <xf numFmtId="0" fontId="30" fillId="0" borderId="3" xfId="0" applyFont="1" applyFill="1" applyBorder="1" applyAlignment="1" applyProtection="1">
      <alignment vertical="top" wrapText="1"/>
    </xf>
    <xf numFmtId="0" fontId="30" fillId="0" borderId="4" xfId="0" applyFont="1" applyFill="1" applyBorder="1" applyAlignment="1" applyProtection="1">
      <alignment horizontal="center" vertical="top" wrapText="1"/>
    </xf>
    <xf numFmtId="0" fontId="47" fillId="0" borderId="11"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47" fillId="0" borderId="12"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30" fillId="0" borderId="13" xfId="0" applyFont="1" applyFill="1" applyBorder="1" applyAlignment="1" applyProtection="1">
      <alignment horizontal="left" vertical="top" wrapText="1"/>
    </xf>
    <xf numFmtId="0" fontId="47" fillId="0" borderId="14" xfId="0" applyFont="1" applyFill="1" applyBorder="1" applyAlignment="1" applyProtection="1">
      <alignment horizontal="center" vertical="center"/>
    </xf>
    <xf numFmtId="0" fontId="30" fillId="0" borderId="1" xfId="0" applyFont="1" applyFill="1" applyBorder="1" applyAlignment="1" applyProtection="1">
      <alignment vertical="top" wrapText="1"/>
    </xf>
    <xf numFmtId="0" fontId="28" fillId="0" borderId="15" xfId="0" applyFont="1" applyFill="1" applyBorder="1" applyAlignment="1" applyProtection="1">
      <alignment vertical="center" wrapText="1"/>
    </xf>
    <xf numFmtId="176" fontId="28" fillId="0" borderId="15" xfId="0" applyNumberFormat="1" applyFont="1" applyFill="1" applyBorder="1" applyAlignment="1" applyProtection="1">
      <alignment vertical="center" wrapText="1"/>
    </xf>
    <xf numFmtId="0" fontId="28" fillId="0" borderId="15" xfId="0" applyNumberFormat="1" applyFont="1" applyFill="1" applyBorder="1" applyAlignment="1" applyProtection="1">
      <alignment vertical="center" wrapText="1"/>
    </xf>
    <xf numFmtId="0" fontId="28" fillId="0" borderId="16" xfId="0" applyNumberFormat="1" applyFont="1" applyFill="1" applyBorder="1" applyAlignment="1" applyProtection="1">
      <alignment vertical="center" wrapText="1"/>
    </xf>
    <xf numFmtId="176" fontId="28" fillId="0" borderId="15" xfId="0" applyNumberFormat="1"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xf>
    <xf numFmtId="0" fontId="28" fillId="0" borderId="16" xfId="0" applyFont="1" applyFill="1" applyBorder="1" applyAlignment="1" applyProtection="1">
      <alignment vertical="center" wrapText="1"/>
    </xf>
    <xf numFmtId="0" fontId="28" fillId="0" borderId="15" xfId="1" applyNumberFormat="1" applyFont="1" applyFill="1" applyBorder="1" applyAlignment="1" applyProtection="1">
      <alignment vertical="center" wrapText="1"/>
    </xf>
    <xf numFmtId="0" fontId="0" fillId="0" borderId="0" xfId="0" applyAlignment="1">
      <alignment vertical="center" wrapText="1"/>
    </xf>
    <xf numFmtId="0" fontId="17" fillId="0" borderId="8" xfId="0" applyFont="1" applyFill="1" applyBorder="1" applyAlignment="1" applyProtection="1">
      <alignment vertical="center" wrapText="1"/>
    </xf>
    <xf numFmtId="0" fontId="30" fillId="0" borderId="13" xfId="0" applyFont="1" applyFill="1" applyBorder="1" applyAlignment="1" applyProtection="1">
      <alignment vertical="top" wrapText="1"/>
    </xf>
    <xf numFmtId="0" fontId="11" fillId="0" borderId="19" xfId="0" applyFont="1" applyFill="1" applyBorder="1" applyAlignment="1" applyProtection="1">
      <alignment vertical="center" wrapText="1"/>
    </xf>
    <xf numFmtId="0" fontId="17" fillId="0" borderId="20" xfId="0" applyFont="1" applyFill="1" applyBorder="1" applyAlignment="1" applyProtection="1">
      <alignment vertical="top"/>
    </xf>
    <xf numFmtId="0" fontId="47" fillId="0" borderId="21" xfId="0" applyFont="1" applyFill="1" applyBorder="1" applyAlignment="1" applyProtection="1">
      <alignment horizontal="center" vertical="center"/>
    </xf>
    <xf numFmtId="0" fontId="47" fillId="0" borderId="22" xfId="0" applyFont="1" applyFill="1" applyBorder="1" applyAlignment="1" applyProtection="1">
      <alignment horizontal="center" vertical="center"/>
    </xf>
    <xf numFmtId="0" fontId="54" fillId="0" borderId="0" xfId="0" applyFont="1" applyFill="1" applyBorder="1" applyAlignment="1" applyProtection="1">
      <alignment vertical="center"/>
    </xf>
    <xf numFmtId="0" fontId="49" fillId="4" borderId="7" xfId="0" applyFont="1" applyFill="1" applyBorder="1" applyAlignment="1" applyProtection="1">
      <alignment vertical="center"/>
    </xf>
    <xf numFmtId="0" fontId="53" fillId="4" borderId="8" xfId="0" applyFont="1" applyFill="1" applyBorder="1" applyAlignment="1" applyProtection="1">
      <alignment vertical="center"/>
    </xf>
    <xf numFmtId="14" fontId="13" fillId="0" borderId="0" xfId="0" applyNumberFormat="1" applyFont="1" applyFill="1" applyBorder="1" applyAlignment="1" applyProtection="1">
      <alignment horizontal="right" vertical="center"/>
    </xf>
    <xf numFmtId="14" fontId="59" fillId="0" borderId="0" xfId="0" applyNumberFormat="1" applyFont="1" applyFill="1" applyProtection="1">
      <alignment vertical="center"/>
    </xf>
    <xf numFmtId="0" fontId="0" fillId="0" borderId="0" xfId="0" applyAlignment="1">
      <alignment horizontal="left" vertical="center"/>
    </xf>
    <xf numFmtId="0" fontId="12" fillId="0" borderId="29" xfId="0" applyNumberFormat="1" applyFont="1" applyFill="1" applyBorder="1" applyAlignment="1" applyProtection="1">
      <alignment horizontal="center" vertical="center"/>
    </xf>
    <xf numFmtId="0" fontId="12" fillId="0" borderId="30" xfId="0" applyNumberFormat="1" applyFont="1" applyFill="1" applyBorder="1" applyAlignment="1" applyProtection="1">
      <alignment horizontal="center" vertical="center"/>
    </xf>
    <xf numFmtId="0" fontId="12" fillId="0" borderId="29" xfId="0" applyNumberFormat="1" applyFont="1" applyFill="1" applyBorder="1" applyAlignment="1" applyProtection="1">
      <alignment horizontal="center" vertical="center" wrapText="1"/>
    </xf>
    <xf numFmtId="0" fontId="3" fillId="0" borderId="32" xfId="0" applyFont="1" applyFill="1" applyBorder="1" applyAlignment="1" applyProtection="1">
      <alignment vertical="center"/>
    </xf>
    <xf numFmtId="0" fontId="3" fillId="0" borderId="33" xfId="0" applyFont="1" applyFill="1" applyBorder="1" applyProtection="1">
      <alignment vertical="center"/>
    </xf>
    <xf numFmtId="0" fontId="5" fillId="0" borderId="0" xfId="0" applyFont="1" applyFill="1" applyBorder="1" applyAlignment="1" applyProtection="1">
      <alignment vertical="center" shrinkToFit="1"/>
    </xf>
    <xf numFmtId="0" fontId="3" fillId="0" borderId="33" xfId="0" applyFont="1" applyFill="1" applyBorder="1" applyAlignment="1" applyProtection="1">
      <alignment vertical="center" shrinkToFit="1"/>
    </xf>
    <xf numFmtId="0" fontId="3" fillId="0" borderId="30" xfId="0" applyFont="1" applyFill="1" applyBorder="1" applyAlignment="1" applyProtection="1">
      <alignment vertical="center" wrapText="1"/>
    </xf>
    <xf numFmtId="0" fontId="3" fillId="0" borderId="34" xfId="0" applyFont="1" applyFill="1" applyBorder="1" applyAlignment="1" applyProtection="1">
      <alignment vertical="center" wrapText="1"/>
    </xf>
    <xf numFmtId="0" fontId="5" fillId="0" borderId="35" xfId="0" applyFont="1" applyFill="1" applyBorder="1" applyAlignment="1" applyProtection="1">
      <alignment vertical="center" shrinkToFit="1"/>
    </xf>
    <xf numFmtId="0" fontId="0" fillId="0" borderId="0" xfId="0" applyFont="1" applyAlignment="1">
      <alignment horizontal="left" vertical="center"/>
    </xf>
    <xf numFmtId="0" fontId="3" fillId="2" borderId="0" xfId="0" applyFont="1" applyFill="1" applyProtection="1">
      <alignment vertical="center"/>
    </xf>
    <xf numFmtId="0" fontId="13" fillId="2" borderId="0" xfId="0" applyNumberFormat="1" applyFont="1" applyFill="1" applyAlignment="1" applyProtection="1">
      <alignment vertical="center" wrapText="1"/>
    </xf>
    <xf numFmtId="0" fontId="5"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5" fillId="0" borderId="41" xfId="0" applyNumberFormat="1" applyFont="1" applyFill="1" applyBorder="1" applyAlignment="1" applyProtection="1">
      <alignment vertical="center"/>
    </xf>
    <xf numFmtId="0" fontId="11" fillId="2" borderId="41" xfId="0" applyFont="1" applyFill="1" applyBorder="1" applyProtection="1">
      <alignment vertical="center"/>
    </xf>
    <xf numFmtId="0" fontId="15" fillId="0" borderId="27" xfId="0" applyNumberFormat="1" applyFont="1" applyFill="1" applyBorder="1" applyAlignment="1" applyProtection="1">
      <alignment vertical="center"/>
    </xf>
    <xf numFmtId="0" fontId="5" fillId="0" borderId="44" xfId="0" applyNumberFormat="1" applyFont="1" applyFill="1" applyBorder="1" applyAlignment="1" applyProtection="1">
      <alignment vertical="center"/>
    </xf>
    <xf numFmtId="0" fontId="5" fillId="0" borderId="45" xfId="0" applyNumberFormat="1" applyFont="1" applyFill="1" applyBorder="1" applyAlignment="1" applyProtection="1">
      <alignment vertical="center"/>
    </xf>
    <xf numFmtId="0" fontId="7" fillId="2" borderId="46" xfId="0" applyFont="1" applyFill="1" applyBorder="1" applyAlignment="1" applyProtection="1">
      <alignment vertical="center"/>
    </xf>
    <xf numFmtId="0" fontId="23" fillId="2" borderId="25" xfId="0" applyFont="1" applyFill="1" applyBorder="1" applyAlignment="1" applyProtection="1">
      <alignment vertical="center"/>
    </xf>
    <xf numFmtId="0" fontId="11" fillId="2" borderId="25" xfId="0" applyFont="1" applyFill="1" applyBorder="1" applyAlignment="1" applyProtection="1">
      <alignment vertical="center"/>
    </xf>
    <xf numFmtId="0" fontId="11" fillId="2" borderId="25" xfId="0" applyFont="1" applyFill="1" applyBorder="1" applyAlignment="1" applyProtection="1">
      <alignment horizontal="left" vertical="center"/>
    </xf>
    <xf numFmtId="0" fontId="15" fillId="2" borderId="25" xfId="0" applyFont="1" applyFill="1" applyBorder="1" applyAlignment="1" applyProtection="1">
      <alignment horizontal="left" vertical="center"/>
    </xf>
    <xf numFmtId="0" fontId="11" fillId="2" borderId="47" xfId="0" applyFont="1" applyFill="1" applyBorder="1" applyProtection="1">
      <alignment vertical="center"/>
    </xf>
    <xf numFmtId="0" fontId="3" fillId="0" borderId="48" xfId="0" applyFont="1" applyBorder="1" applyAlignment="1" applyProtection="1">
      <alignment vertical="center"/>
    </xf>
    <xf numFmtId="0" fontId="3" fillId="0" borderId="49" xfId="0" applyNumberFormat="1" applyFont="1" applyFill="1" applyBorder="1" applyAlignment="1" applyProtection="1">
      <alignment vertical="center"/>
    </xf>
    <xf numFmtId="0" fontId="39" fillId="0" borderId="0" xfId="0" applyFont="1" applyFill="1" applyBorder="1" applyAlignment="1" applyProtection="1">
      <alignment vertical="top"/>
    </xf>
    <xf numFmtId="0" fontId="15" fillId="0" borderId="6" xfId="0" applyFont="1" applyFill="1" applyBorder="1" applyAlignment="1" applyProtection="1">
      <alignment horizontal="center" vertical="center" shrinkToFit="1"/>
      <protection locked="0"/>
    </xf>
    <xf numFmtId="0" fontId="15" fillId="0" borderId="3" xfId="0" applyNumberFormat="1" applyFont="1" applyFill="1" applyBorder="1" applyAlignment="1" applyProtection="1">
      <alignment horizontal="center" vertical="center" shrinkToFit="1"/>
      <protection locked="0"/>
    </xf>
    <xf numFmtId="0" fontId="15" fillId="0" borderId="38" xfId="0" applyFont="1" applyFill="1" applyBorder="1" applyAlignment="1" applyProtection="1">
      <alignment horizontal="center" vertical="center" shrinkToFit="1"/>
      <protection locked="0"/>
    </xf>
    <xf numFmtId="0" fontId="15" fillId="0" borderId="2" xfId="0" applyNumberFormat="1" applyFont="1" applyFill="1" applyBorder="1" applyAlignment="1" applyProtection="1">
      <alignment horizontal="center" vertical="center" shrinkToFit="1"/>
      <protection locked="0"/>
    </xf>
    <xf numFmtId="0" fontId="52" fillId="7" borderId="66" xfId="0" applyFont="1" applyFill="1" applyBorder="1" applyAlignment="1" applyProtection="1">
      <alignment horizontal="centerContinuous" vertical="center" wrapText="1"/>
    </xf>
    <xf numFmtId="0" fontId="52" fillId="7" borderId="67" xfId="0" applyFont="1" applyFill="1" applyBorder="1" applyAlignment="1" applyProtection="1">
      <alignment horizontal="centerContinuous" vertical="center" wrapText="1"/>
    </xf>
    <xf numFmtId="0" fontId="49" fillId="9" borderId="17" xfId="0" applyFont="1" applyFill="1" applyBorder="1" applyAlignment="1" applyProtection="1">
      <alignment horizontal="centerContinuous" vertical="center" wrapText="1"/>
    </xf>
    <xf numFmtId="0" fontId="52" fillId="9" borderId="67" xfId="0" applyFont="1" applyFill="1" applyBorder="1" applyAlignment="1" applyProtection="1">
      <alignment horizontal="centerContinuous" vertical="center" wrapText="1"/>
    </xf>
    <xf numFmtId="0" fontId="49" fillId="9" borderId="67" xfId="0" applyFont="1" applyFill="1" applyBorder="1" applyAlignment="1" applyProtection="1">
      <alignment horizontal="centerContinuous" vertical="center" wrapText="1"/>
    </xf>
    <xf numFmtId="56" fontId="46" fillId="0" borderId="22" xfId="0" quotePrefix="1" applyNumberFormat="1" applyFont="1" applyFill="1" applyBorder="1" applyAlignment="1" applyProtection="1">
      <alignment horizontal="center" vertical="center"/>
    </xf>
    <xf numFmtId="0" fontId="11" fillId="0" borderId="2" xfId="0" quotePrefix="1" applyFont="1" applyFill="1" applyBorder="1" applyAlignment="1" applyProtection="1">
      <alignment horizontal="center" vertical="center"/>
    </xf>
    <xf numFmtId="17" fontId="11" fillId="0" borderId="2" xfId="0" quotePrefix="1" applyNumberFormat="1" applyFont="1" applyFill="1" applyBorder="1" applyAlignment="1" applyProtection="1">
      <alignment horizontal="center" vertical="center"/>
    </xf>
    <xf numFmtId="0" fontId="30" fillId="0" borderId="104" xfId="0" applyFont="1" applyFill="1" applyBorder="1" applyAlignment="1" applyProtection="1">
      <alignment vertical="top" wrapText="1"/>
    </xf>
    <xf numFmtId="0" fontId="5" fillId="2" borderId="0" xfId="0" applyFont="1" applyFill="1" applyProtection="1">
      <alignment vertical="center"/>
    </xf>
    <xf numFmtId="0" fontId="5" fillId="2" borderId="0" xfId="0" applyFont="1" applyFill="1" applyAlignment="1" applyProtection="1">
      <alignment vertical="center"/>
    </xf>
    <xf numFmtId="0" fontId="5" fillId="2" borderId="0" xfId="0" applyFont="1" applyFill="1" applyBorder="1" applyProtection="1">
      <alignmen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5" fillId="0" borderId="0" xfId="0" applyFont="1" applyFill="1" applyProtection="1">
      <alignment vertical="center"/>
    </xf>
    <xf numFmtId="0" fontId="5" fillId="2" borderId="0" xfId="3" applyFont="1" applyFill="1" applyProtection="1">
      <alignment vertical="center"/>
    </xf>
    <xf numFmtId="0" fontId="3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11" fillId="2" borderId="0" xfId="0" applyNumberFormat="1" applyFont="1" applyFill="1" applyProtection="1">
      <alignment vertical="center"/>
    </xf>
    <xf numFmtId="0" fontId="9" fillId="2" borderId="0" xfId="0" applyFont="1" applyFill="1" applyAlignment="1" applyProtection="1">
      <alignment horizontal="left" vertical="top" wrapText="1"/>
    </xf>
    <xf numFmtId="0" fontId="12" fillId="2" borderId="0" xfId="0" applyNumberFormat="1" applyFont="1" applyFill="1" applyAlignment="1" applyProtection="1">
      <alignment vertical="center"/>
    </xf>
    <xf numFmtId="0" fontId="18" fillId="2" borderId="0" xfId="0" applyNumberFormat="1" applyFont="1" applyFill="1" applyBorder="1" applyAlignment="1" applyProtection="1">
      <alignment vertical="center" wrapText="1"/>
    </xf>
    <xf numFmtId="0" fontId="19" fillId="2" borderId="0" xfId="0" applyNumberFormat="1" applyFont="1" applyFill="1" applyBorder="1" applyAlignment="1" applyProtection="1">
      <alignment vertical="center"/>
    </xf>
    <xf numFmtId="0" fontId="20" fillId="2" borderId="0" xfId="0" applyNumberFormat="1" applyFont="1" applyFill="1" applyBorder="1" applyAlignment="1" applyProtection="1">
      <alignment vertical="center"/>
    </xf>
    <xf numFmtId="0" fontId="21" fillId="2" borderId="0" xfId="0" applyNumberFormat="1" applyFont="1" applyFill="1" applyBorder="1" applyProtection="1">
      <alignment vertical="center"/>
    </xf>
    <xf numFmtId="0" fontId="22" fillId="2" borderId="0" xfId="0" applyNumberFormat="1" applyFont="1" applyFill="1" applyBorder="1" applyAlignment="1" applyProtection="1">
      <alignment vertical="center"/>
    </xf>
    <xf numFmtId="0" fontId="11" fillId="2" borderId="0" xfId="0" applyNumberFormat="1" applyFont="1" applyFill="1" applyAlignment="1" applyProtection="1">
      <alignment vertical="center"/>
    </xf>
    <xf numFmtId="0" fontId="11" fillId="2" borderId="0" xfId="0" applyNumberFormat="1" applyFont="1" applyFill="1" applyBorder="1" applyProtection="1">
      <alignment vertical="center"/>
    </xf>
    <xf numFmtId="176" fontId="28" fillId="0" borderId="16" xfId="0" applyNumberFormat="1" applyFont="1" applyFill="1" applyBorder="1" applyAlignment="1" applyProtection="1">
      <alignment vertical="center" wrapText="1"/>
    </xf>
    <xf numFmtId="0" fontId="11" fillId="2" borderId="60" xfId="0" applyFont="1" applyFill="1" applyBorder="1" applyProtection="1">
      <alignment vertical="center"/>
    </xf>
    <xf numFmtId="0" fontId="11" fillId="2" borderId="64" xfId="0" applyFont="1" applyFill="1" applyBorder="1" applyProtection="1">
      <alignment vertical="center"/>
    </xf>
    <xf numFmtId="0" fontId="72" fillId="0" borderId="0" xfId="0" applyFont="1">
      <alignment vertical="center"/>
    </xf>
    <xf numFmtId="0" fontId="73" fillId="0" borderId="0" xfId="0" applyFont="1">
      <alignment vertical="center"/>
    </xf>
    <xf numFmtId="0" fontId="72" fillId="0" borderId="0" xfId="0" applyFont="1" applyAlignment="1">
      <alignment vertical="center" wrapText="1"/>
    </xf>
    <xf numFmtId="0" fontId="72" fillId="0" borderId="0" xfId="0" applyFont="1" applyAlignment="1">
      <alignment horizontal="center" vertical="center"/>
    </xf>
    <xf numFmtId="0" fontId="74" fillId="3" borderId="18" xfId="0" applyFont="1" applyFill="1" applyBorder="1" applyAlignment="1">
      <alignment horizontal="center" vertical="center"/>
    </xf>
    <xf numFmtId="0" fontId="75" fillId="3" borderId="18" xfId="0" applyFont="1" applyFill="1" applyBorder="1" applyAlignment="1">
      <alignment horizontal="center" vertical="center"/>
    </xf>
    <xf numFmtId="49" fontId="76" fillId="7" borderId="18" xfId="0" applyNumberFormat="1" applyFont="1" applyFill="1" applyBorder="1" applyAlignment="1">
      <alignment horizontal="center" vertical="center" wrapText="1"/>
    </xf>
    <xf numFmtId="49" fontId="76" fillId="6" borderId="18" xfId="0" applyNumberFormat="1" applyFont="1" applyFill="1" applyBorder="1" applyAlignment="1">
      <alignment horizontal="center" vertical="center" wrapText="1"/>
    </xf>
    <xf numFmtId="0" fontId="76" fillId="0" borderId="18" xfId="0" applyFont="1" applyBorder="1" applyAlignment="1">
      <alignment horizontal="center" vertical="center" wrapText="1"/>
    </xf>
    <xf numFmtId="49" fontId="76" fillId="4" borderId="18" xfId="0" applyNumberFormat="1" applyFont="1" applyFill="1" applyBorder="1" applyAlignment="1">
      <alignment horizontal="center" vertical="center"/>
    </xf>
    <xf numFmtId="49" fontId="72" fillId="0" borderId="18" xfId="0" applyNumberFormat="1" applyFont="1" applyBorder="1" applyAlignment="1">
      <alignment vertical="center" wrapText="1"/>
    </xf>
    <xf numFmtId="0" fontId="72" fillId="0" borderId="18" xfId="0" applyFont="1" applyBorder="1" applyAlignment="1">
      <alignment horizontal="left" vertical="center"/>
    </xf>
    <xf numFmtId="0" fontId="76" fillId="0" borderId="18" xfId="0" applyFont="1" applyBorder="1" applyAlignment="1">
      <alignment horizontal="center" vertical="center"/>
    </xf>
    <xf numFmtId="49" fontId="76" fillId="5" borderId="18" xfId="0" applyNumberFormat="1" applyFont="1" applyFill="1" applyBorder="1" applyAlignment="1">
      <alignment horizontal="center" vertical="center"/>
    </xf>
    <xf numFmtId="0" fontId="72" fillId="0" borderId="1" xfId="0" applyFont="1" applyBorder="1">
      <alignment vertical="center"/>
    </xf>
    <xf numFmtId="49" fontId="72" fillId="0" borderId="1" xfId="0" applyNumberFormat="1" applyFont="1" applyBorder="1">
      <alignment vertical="center"/>
    </xf>
    <xf numFmtId="49" fontId="72" fillId="0" borderId="1" xfId="0" applyNumberFormat="1" applyFont="1" applyBorder="1" applyAlignment="1">
      <alignment vertical="center" wrapText="1"/>
    </xf>
    <xf numFmtId="0" fontId="72" fillId="0" borderId="18" xfId="0" applyFont="1" applyBorder="1" applyAlignment="1">
      <alignment horizontal="left" vertical="center" wrapText="1"/>
    </xf>
    <xf numFmtId="0" fontId="3" fillId="0" borderId="23" xfId="0" applyNumberFormat="1" applyFont="1" applyFill="1" applyBorder="1" applyAlignment="1" applyProtection="1">
      <alignment horizontal="left" vertical="center"/>
    </xf>
    <xf numFmtId="0" fontId="11" fillId="0" borderId="23" xfId="0" applyFont="1" applyFill="1" applyBorder="1" applyAlignment="1" applyProtection="1">
      <alignment vertical="center"/>
    </xf>
    <xf numFmtId="0" fontId="11" fillId="0" borderId="39" xfId="0" applyFont="1" applyFill="1" applyBorder="1" applyAlignment="1" applyProtection="1">
      <alignment vertical="center"/>
    </xf>
    <xf numFmtId="0" fontId="12" fillId="2" borderId="0" xfId="0" applyNumberFormat="1" applyFont="1" applyFill="1" applyAlignment="1" applyProtection="1">
      <alignment horizontal="left" vertical="center"/>
    </xf>
    <xf numFmtId="0" fontId="11" fillId="0" borderId="23" xfId="0" applyNumberFormat="1" applyFont="1" applyFill="1" applyBorder="1" applyAlignment="1" applyProtection="1">
      <alignment vertical="center"/>
    </xf>
    <xf numFmtId="0" fontId="3" fillId="0" borderId="23" xfId="0" applyNumberFormat="1" applyFont="1" applyFill="1" applyBorder="1" applyAlignment="1" applyProtection="1">
      <alignment vertical="center" wrapText="1" shrinkToFit="1"/>
    </xf>
    <xf numFmtId="0" fontId="77" fillId="2" borderId="0" xfId="0" applyFont="1" applyFill="1" applyAlignment="1" applyProtection="1">
      <alignment vertical="center"/>
    </xf>
    <xf numFmtId="0" fontId="78" fillId="2" borderId="0" xfId="0" applyFont="1" applyFill="1" applyProtection="1">
      <alignment vertical="center"/>
    </xf>
    <xf numFmtId="0" fontId="79" fillId="2" borderId="0" xfId="0" applyFont="1" applyFill="1" applyAlignment="1" applyProtection="1">
      <alignment vertical="center"/>
    </xf>
    <xf numFmtId="0" fontId="78" fillId="2" borderId="0" xfId="0" applyFont="1" applyFill="1" applyAlignment="1" applyProtection="1">
      <alignment vertical="center"/>
    </xf>
    <xf numFmtId="0" fontId="80" fillId="2" borderId="0" xfId="0" applyFont="1" applyFill="1" applyBorder="1" applyAlignment="1" applyProtection="1"/>
    <xf numFmtId="0" fontId="78" fillId="2" borderId="0" xfId="0" applyFont="1" applyFill="1" applyBorder="1" applyAlignment="1" applyProtection="1"/>
    <xf numFmtId="0" fontId="78" fillId="2" borderId="0" xfId="0" applyFont="1" applyFill="1" applyBorder="1" applyAlignment="1" applyProtection="1">
      <alignment vertical="center"/>
    </xf>
    <xf numFmtId="0" fontId="78" fillId="2" borderId="0" xfId="0" applyFont="1" applyFill="1" applyBorder="1" applyAlignment="1" applyProtection="1">
      <alignment horizontal="center" vertical="center"/>
    </xf>
    <xf numFmtId="0" fontId="81" fillId="2" borderId="0" xfId="0" applyFont="1" applyFill="1" applyProtection="1">
      <alignment vertical="center"/>
    </xf>
    <xf numFmtId="0" fontId="82" fillId="2" borderId="0" xfId="0" applyFont="1" applyFill="1" applyAlignment="1" applyProtection="1">
      <alignment horizontal="left" vertical="center" wrapText="1"/>
    </xf>
    <xf numFmtId="0" fontId="78" fillId="2" borderId="0" xfId="0" applyFont="1" applyFill="1" applyAlignment="1" applyProtection="1">
      <alignment horizontal="center" vertical="center"/>
    </xf>
    <xf numFmtId="0" fontId="78" fillId="2" borderId="9" xfId="0" applyFont="1" applyFill="1" applyBorder="1" applyAlignment="1" applyProtection="1">
      <alignment vertical="center"/>
    </xf>
    <xf numFmtId="0" fontId="83" fillId="0" borderId="0" xfId="0" applyFont="1" applyBorder="1" applyAlignment="1" applyProtection="1">
      <alignment vertical="center"/>
    </xf>
    <xf numFmtId="0" fontId="78" fillId="2" borderId="10" xfId="0" applyFont="1" applyFill="1" applyBorder="1" applyAlignment="1" applyProtection="1">
      <alignment vertical="center"/>
    </xf>
    <xf numFmtId="0" fontId="12" fillId="2" borderId="6" xfId="0" applyNumberFormat="1"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57" xfId="0" applyNumberFormat="1" applyFont="1" applyFill="1" applyBorder="1" applyAlignment="1" applyProtection="1">
      <alignment horizontal="center" vertical="center"/>
    </xf>
    <xf numFmtId="0" fontId="12" fillId="0" borderId="3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5" fillId="0" borderId="42" xfId="0" applyNumberFormat="1" applyFont="1" applyFill="1" applyBorder="1" applyAlignment="1" applyProtection="1">
      <alignment vertical="center"/>
    </xf>
    <xf numFmtId="0" fontId="15" fillId="0" borderId="40" xfId="0" applyNumberFormat="1" applyFont="1" applyFill="1" applyBorder="1" applyAlignment="1" applyProtection="1">
      <alignment vertical="center"/>
    </xf>
    <xf numFmtId="0" fontId="5" fillId="0" borderId="43" xfId="0" applyNumberFormat="1" applyFont="1" applyFill="1" applyBorder="1" applyAlignment="1" applyProtection="1">
      <alignment vertical="center"/>
    </xf>
    <xf numFmtId="0" fontId="11" fillId="2" borderId="1" xfId="0" applyFont="1" applyFill="1" applyBorder="1" applyAlignment="1" applyProtection="1">
      <alignment horizontal="left" vertical="center"/>
    </xf>
    <xf numFmtId="0" fontId="3" fillId="0" borderId="30"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29" xfId="0" applyFont="1" applyFill="1" applyBorder="1" applyAlignment="1" applyProtection="1">
      <alignment vertical="center"/>
    </xf>
    <xf numFmtId="0" fontId="5" fillId="0" borderId="1"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2" borderId="23" xfId="0" applyFont="1" applyFill="1" applyBorder="1" applyProtection="1">
      <alignment vertical="center"/>
    </xf>
    <xf numFmtId="0" fontId="5" fillId="2" borderId="39" xfId="0" applyFont="1" applyFill="1" applyBorder="1" applyProtection="1">
      <alignment vertical="center"/>
    </xf>
    <xf numFmtId="0" fontId="32" fillId="0" borderId="0" xfId="0" applyFont="1" applyFill="1" applyBorder="1" applyAlignment="1" applyProtection="1">
      <alignment horizontal="left" vertical="center"/>
    </xf>
    <xf numFmtId="0" fontId="30" fillId="0" borderId="6" xfId="0" applyFont="1" applyFill="1" applyBorder="1" applyAlignment="1" applyProtection="1">
      <alignment horizontal="left" vertical="top" wrapText="1"/>
    </xf>
    <xf numFmtId="0" fontId="28" fillId="0" borderId="19" xfId="1" applyFont="1" applyFill="1" applyBorder="1" applyAlignment="1" applyProtection="1">
      <alignment vertical="center" wrapText="1"/>
    </xf>
    <xf numFmtId="0" fontId="28" fillId="0" borderId="15" xfId="1" applyFont="1" applyFill="1" applyBorder="1" applyAlignment="1" applyProtection="1">
      <alignment vertical="center" wrapText="1"/>
    </xf>
    <xf numFmtId="0" fontId="28" fillId="0" borderId="94" xfId="1" applyFont="1" applyFill="1" applyBorder="1" applyAlignment="1" applyProtection="1">
      <alignment vertical="center" wrapText="1"/>
    </xf>
    <xf numFmtId="0" fontId="17" fillId="0" borderId="115" xfId="0" applyFont="1" applyFill="1" applyBorder="1" applyAlignment="1" applyProtection="1">
      <alignment vertical="top" wrapText="1"/>
    </xf>
    <xf numFmtId="0" fontId="30" fillId="0" borderId="3" xfId="0" applyFont="1" applyFill="1" applyBorder="1" applyAlignment="1" applyProtection="1">
      <alignment horizontal="left" vertical="top" wrapText="1"/>
    </xf>
    <xf numFmtId="0" fontId="28" fillId="0" borderId="16" xfId="1" applyFont="1" applyFill="1" applyBorder="1" applyAlignment="1" applyProtection="1">
      <alignment vertical="center" wrapText="1"/>
    </xf>
    <xf numFmtId="0" fontId="13" fillId="2" borderId="0" xfId="0" applyFont="1" applyFill="1" applyProtection="1">
      <alignment vertical="center"/>
    </xf>
    <xf numFmtId="56" fontId="47" fillId="0" borderId="22" xfId="0" quotePrefix="1" applyNumberFormat="1" applyFont="1" applyFill="1" applyBorder="1" applyAlignment="1" applyProtection="1">
      <alignment horizontal="center" vertical="center"/>
    </xf>
    <xf numFmtId="0" fontId="47" fillId="0" borderId="22" xfId="0" quotePrefix="1" applyFont="1" applyFill="1" applyBorder="1" applyAlignment="1" applyProtection="1">
      <alignment horizontal="center" vertical="center"/>
    </xf>
    <xf numFmtId="0" fontId="5" fillId="2" borderId="63" xfId="0" applyFont="1" applyFill="1" applyBorder="1" applyProtection="1">
      <alignment vertical="center"/>
    </xf>
    <xf numFmtId="0" fontId="5" fillId="2" borderId="48" xfId="0" applyFont="1" applyFill="1" applyBorder="1" applyProtection="1">
      <alignment vertical="center"/>
    </xf>
    <xf numFmtId="0" fontId="3" fillId="2" borderId="65" xfId="0" applyFont="1" applyFill="1" applyBorder="1" applyProtection="1">
      <alignment vertical="center"/>
    </xf>
    <xf numFmtId="0" fontId="0" fillId="0" borderId="1" xfId="0" applyBorder="1">
      <alignment vertical="center"/>
    </xf>
    <xf numFmtId="0" fontId="17" fillId="0" borderId="118" xfId="0" applyFont="1" applyFill="1" applyBorder="1" applyAlignment="1" applyProtection="1">
      <alignment vertical="top"/>
    </xf>
    <xf numFmtId="0" fontId="30" fillId="0" borderId="119" xfId="0" applyFont="1" applyFill="1" applyBorder="1" applyAlignment="1" applyProtection="1">
      <alignment vertical="top" wrapText="1"/>
    </xf>
    <xf numFmtId="0" fontId="83" fillId="2" borderId="7" xfId="0" applyFont="1" applyFill="1" applyBorder="1" applyAlignment="1" applyProtection="1">
      <alignment vertical="center"/>
    </xf>
    <xf numFmtId="0" fontId="10" fillId="10" borderId="118" xfId="0" applyFont="1" applyFill="1" applyBorder="1" applyAlignment="1" applyProtection="1">
      <alignment horizontal="center" vertical="center"/>
    </xf>
    <xf numFmtId="0" fontId="0" fillId="0" borderId="119" xfId="0" applyFont="1" applyFill="1" applyBorder="1" applyAlignment="1" applyProtection="1">
      <alignment horizontal="center" vertical="center" wrapText="1"/>
    </xf>
    <xf numFmtId="0" fontId="68" fillId="2" borderId="0" xfId="0" applyNumberFormat="1" applyFont="1" applyFill="1" applyAlignment="1" applyProtection="1">
      <alignment vertical="center" wrapText="1"/>
    </xf>
    <xf numFmtId="0" fontId="5" fillId="2" borderId="110" xfId="0" applyFont="1" applyFill="1" applyBorder="1" applyProtection="1">
      <alignment vertical="center"/>
    </xf>
    <xf numFmtId="0" fontId="78" fillId="0" borderId="20" xfId="0" applyFont="1" applyFill="1" applyBorder="1" applyAlignment="1" applyProtection="1">
      <alignment vertical="center"/>
      <protection locked="0"/>
    </xf>
    <xf numFmtId="0" fontId="78" fillId="0" borderId="120" xfId="0" applyFont="1" applyFill="1" applyBorder="1" applyAlignment="1" applyProtection="1">
      <alignment vertical="center"/>
      <protection locked="0"/>
    </xf>
    <xf numFmtId="0" fontId="78" fillId="0" borderId="121" xfId="0" applyFont="1" applyFill="1" applyBorder="1" applyAlignment="1" applyProtection="1">
      <alignment vertical="center"/>
      <protection locked="0"/>
    </xf>
    <xf numFmtId="0" fontId="4" fillId="2" borderId="113" xfId="0" applyFont="1" applyFill="1" applyBorder="1" applyAlignment="1" applyProtection="1">
      <alignment vertical="center" wrapText="1"/>
    </xf>
    <xf numFmtId="0" fontId="5" fillId="2" borderId="113" xfId="0" applyFont="1" applyFill="1" applyBorder="1" applyProtection="1">
      <alignment vertical="center"/>
    </xf>
    <xf numFmtId="0" fontId="5" fillId="2" borderId="124" xfId="0" applyFont="1" applyFill="1" applyBorder="1" applyProtection="1">
      <alignment vertical="center"/>
    </xf>
    <xf numFmtId="0" fontId="4" fillId="2" borderId="0" xfId="0" applyFont="1" applyFill="1" applyBorder="1" applyAlignment="1" applyProtection="1">
      <alignment vertical="center" wrapText="1"/>
    </xf>
    <xf numFmtId="0" fontId="5" fillId="2" borderId="31" xfId="0" applyFont="1" applyFill="1" applyBorder="1" applyProtection="1">
      <alignment vertical="center"/>
    </xf>
    <xf numFmtId="0" fontId="0" fillId="0" borderId="0" xfId="0" applyAlignment="1">
      <alignment horizontal="left" vertical="center"/>
    </xf>
    <xf numFmtId="0" fontId="75" fillId="3" borderId="10" xfId="0" applyFont="1" applyFill="1" applyBorder="1" applyAlignment="1">
      <alignment horizontal="center" vertical="center" wrapText="1"/>
    </xf>
    <xf numFmtId="0" fontId="75" fillId="3" borderId="50" xfId="0" applyFont="1" applyFill="1" applyBorder="1" applyAlignment="1">
      <alignment horizontal="center" vertical="center" wrapText="1"/>
    </xf>
    <xf numFmtId="0" fontId="76" fillId="0" borderId="4" xfId="0" applyFont="1" applyBorder="1" applyAlignment="1">
      <alignment horizontal="center" vertical="center" wrapText="1"/>
    </xf>
    <xf numFmtId="0" fontId="76" fillId="0" borderId="11" xfId="0" applyFont="1" applyBorder="1" applyAlignment="1">
      <alignment horizontal="center" vertical="center" wrapText="1"/>
    </xf>
    <xf numFmtId="0" fontId="72" fillId="0" borderId="4" xfId="0" applyFont="1" applyBorder="1" applyAlignment="1">
      <alignment horizontal="left" vertical="center"/>
    </xf>
    <xf numFmtId="0" fontId="72" fillId="0" borderId="11" xfId="0" applyFont="1" applyBorder="1" applyAlignment="1">
      <alignment horizontal="left" vertical="center"/>
    </xf>
    <xf numFmtId="0" fontId="72" fillId="0" borderId="4" xfId="0" applyFont="1" applyBorder="1" applyAlignment="1">
      <alignment horizontal="left" vertical="center" wrapText="1"/>
    </xf>
    <xf numFmtId="0" fontId="72" fillId="0" borderId="11" xfId="0" applyFont="1" applyBorder="1" applyAlignment="1">
      <alignment horizontal="left" vertical="center" wrapText="1"/>
    </xf>
    <xf numFmtId="49" fontId="72" fillId="0" borderId="4" xfId="0" applyNumberFormat="1" applyFont="1" applyBorder="1" applyAlignment="1">
      <alignment horizontal="left" vertical="center" wrapText="1"/>
    </xf>
    <xf numFmtId="49" fontId="72" fillId="0" borderId="11" xfId="0" applyNumberFormat="1" applyFont="1" applyBorder="1" applyAlignment="1">
      <alignment horizontal="left" vertical="center" wrapText="1"/>
    </xf>
    <xf numFmtId="0" fontId="90" fillId="2" borderId="0" xfId="0" applyFont="1" applyFill="1" applyAlignment="1" applyProtection="1">
      <alignment horizontal="left" vertical="center" wrapText="1"/>
    </xf>
    <xf numFmtId="0" fontId="78" fillId="0" borderId="10" xfId="0" applyFont="1" applyFill="1" applyBorder="1" applyAlignment="1" applyProtection="1">
      <alignment horizontal="center" vertical="center" wrapText="1"/>
      <protection locked="0"/>
    </xf>
    <xf numFmtId="0" fontId="78" fillId="0" borderId="27" xfId="0" applyFont="1" applyFill="1" applyBorder="1" applyAlignment="1" applyProtection="1">
      <alignment horizontal="center" vertical="center" wrapText="1"/>
      <protection locked="0"/>
    </xf>
    <xf numFmtId="0" fontId="78" fillId="0" borderId="50" xfId="0" applyFont="1" applyFill="1" applyBorder="1" applyAlignment="1" applyProtection="1">
      <alignment horizontal="center" vertical="center" wrapText="1"/>
      <protection locked="0"/>
    </xf>
    <xf numFmtId="0" fontId="78" fillId="2" borderId="27" xfId="0" applyFont="1" applyFill="1" applyBorder="1" applyAlignment="1" applyProtection="1">
      <alignment horizontal="center" vertical="center"/>
      <protection locked="0"/>
    </xf>
    <xf numFmtId="0" fontId="78" fillId="2" borderId="52" xfId="0" applyFont="1" applyFill="1" applyBorder="1" applyAlignment="1" applyProtection="1">
      <alignment horizontal="center" vertical="center"/>
      <protection locked="0"/>
    </xf>
    <xf numFmtId="0" fontId="78" fillId="2" borderId="0" xfId="0" applyFont="1" applyFill="1" applyAlignment="1" applyProtection="1">
      <alignment horizontal="distributed" vertical="center"/>
      <protection locked="0"/>
    </xf>
    <xf numFmtId="0" fontId="78" fillId="2" borderId="5" xfId="0" applyFont="1" applyFill="1" applyBorder="1" applyAlignment="1" applyProtection="1">
      <alignment horizontal="center" vertical="center"/>
      <protection locked="0"/>
    </xf>
    <xf numFmtId="0" fontId="81" fillId="2" borderId="0" xfId="0" applyFont="1" applyFill="1" applyAlignment="1" applyProtection="1">
      <alignment horizontal="center" vertical="center"/>
    </xf>
    <xf numFmtId="0" fontId="82" fillId="2" borderId="0" xfId="0" applyFont="1" applyFill="1" applyAlignment="1" applyProtection="1">
      <alignment horizontal="left" vertical="center" wrapText="1"/>
    </xf>
    <xf numFmtId="0" fontId="78" fillId="2" borderId="0" xfId="0" applyFont="1" applyFill="1" applyAlignment="1" applyProtection="1">
      <alignment horizontal="center" vertical="center"/>
    </xf>
    <xf numFmtId="0" fontId="83" fillId="2" borderId="8" xfId="0" applyFont="1" applyFill="1" applyBorder="1" applyAlignment="1" applyProtection="1">
      <alignment horizontal="center" vertical="center"/>
    </xf>
    <xf numFmtId="0" fontId="83" fillId="2" borderId="9" xfId="0" applyFont="1" applyFill="1" applyBorder="1" applyAlignment="1" applyProtection="1">
      <alignment horizontal="center" vertical="center"/>
    </xf>
    <xf numFmtId="0" fontId="78" fillId="2" borderId="26" xfId="0" applyFont="1" applyFill="1" applyBorder="1" applyAlignment="1" applyProtection="1">
      <alignment horizontal="center" vertical="center"/>
      <protection locked="0"/>
    </xf>
    <xf numFmtId="0" fontId="78" fillId="2" borderId="53" xfId="0" applyFont="1" applyFill="1" applyBorder="1" applyAlignment="1" applyProtection="1">
      <alignment horizontal="center" vertical="center"/>
      <protection locked="0"/>
    </xf>
    <xf numFmtId="0" fontId="83" fillId="2" borderId="16" xfId="0" applyFont="1" applyFill="1" applyBorder="1" applyAlignment="1" applyProtection="1">
      <alignment horizontal="center" vertical="center"/>
    </xf>
    <xf numFmtId="0" fontId="78" fillId="0" borderId="122" xfId="0" applyFont="1" applyFill="1" applyBorder="1" applyAlignment="1" applyProtection="1">
      <alignment horizontal="center" vertical="center" wrapText="1"/>
      <protection locked="0"/>
    </xf>
    <xf numFmtId="0" fontId="78" fillId="0" borderId="26" xfId="0" applyFont="1" applyFill="1" applyBorder="1" applyAlignment="1" applyProtection="1">
      <alignment horizontal="center" vertical="center" wrapText="1"/>
      <protection locked="0"/>
    </xf>
    <xf numFmtId="0" fontId="78" fillId="0" borderId="21" xfId="0" applyFont="1" applyFill="1" applyBorder="1" applyAlignment="1" applyProtection="1">
      <alignment horizontal="center" vertical="center" wrapText="1"/>
      <protection locked="0"/>
    </xf>
    <xf numFmtId="0" fontId="78" fillId="2" borderId="10" xfId="0" applyFont="1" applyFill="1" applyBorder="1" applyAlignment="1" applyProtection="1">
      <alignment horizontal="left" vertical="center"/>
    </xf>
    <xf numFmtId="0" fontId="78" fillId="2" borderId="27" xfId="0" applyFont="1" applyFill="1" applyBorder="1" applyAlignment="1" applyProtection="1">
      <alignment horizontal="left" vertical="center"/>
    </xf>
    <xf numFmtId="0" fontId="78" fillId="2" borderId="50" xfId="0" applyFont="1" applyFill="1" applyBorder="1" applyAlignment="1" applyProtection="1">
      <alignment horizontal="left" vertical="center"/>
    </xf>
    <xf numFmtId="0" fontId="78" fillId="2" borderId="10" xfId="0" applyFont="1" applyFill="1" applyBorder="1" applyAlignment="1" applyProtection="1">
      <alignment horizontal="left" vertical="center"/>
      <protection locked="0"/>
    </xf>
    <xf numFmtId="0" fontId="78" fillId="2" borderId="27" xfId="0" applyFont="1" applyFill="1" applyBorder="1" applyAlignment="1" applyProtection="1">
      <alignment horizontal="left" vertical="center"/>
      <protection locked="0"/>
    </xf>
    <xf numFmtId="0" fontId="78" fillId="2" borderId="50" xfId="0" applyFont="1" applyFill="1" applyBorder="1" applyAlignment="1" applyProtection="1">
      <alignment horizontal="left" vertical="center"/>
      <protection locked="0"/>
    </xf>
    <xf numFmtId="0" fontId="78" fillId="2" borderId="28" xfId="0" applyFont="1" applyFill="1" applyBorder="1" applyAlignment="1" applyProtection="1">
      <alignment horizontal="center" vertical="center"/>
      <protection locked="0"/>
    </xf>
    <xf numFmtId="0" fontId="78" fillId="2" borderId="54"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8" xfId="0" applyFont="1" applyFill="1" applyBorder="1" applyAlignment="1" applyProtection="1">
      <alignment horizontal="center" vertical="center"/>
    </xf>
    <xf numFmtId="0" fontId="78" fillId="2" borderId="9" xfId="0" applyFont="1" applyFill="1" applyBorder="1" applyAlignment="1" applyProtection="1">
      <alignment horizontal="center" vertical="center"/>
    </xf>
    <xf numFmtId="0" fontId="78" fillId="2" borderId="7" xfId="0" applyFont="1" applyFill="1" applyBorder="1" applyAlignment="1" applyProtection="1">
      <alignment horizontal="center" vertical="center"/>
      <protection locked="0"/>
    </xf>
    <xf numFmtId="0" fontId="78" fillId="2" borderId="8" xfId="0" applyFont="1" applyFill="1" applyBorder="1" applyAlignment="1" applyProtection="1">
      <alignment horizontal="center" vertical="center"/>
      <protection locked="0"/>
    </xf>
    <xf numFmtId="0" fontId="83" fillId="2" borderId="0" xfId="0" applyFont="1" applyFill="1" applyBorder="1" applyAlignment="1" applyProtection="1">
      <alignment vertical="center"/>
    </xf>
    <xf numFmtId="0" fontId="83" fillId="0" borderId="0" xfId="0" applyFont="1" applyBorder="1" applyAlignment="1" applyProtection="1">
      <alignment vertical="center"/>
    </xf>
    <xf numFmtId="0" fontId="78" fillId="2" borderId="18"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xf>
    <xf numFmtId="0" fontId="78" fillId="0" borderId="18" xfId="0" applyFont="1" applyFill="1" applyBorder="1" applyAlignment="1" applyProtection="1">
      <alignment horizontal="center" vertical="center"/>
    </xf>
    <xf numFmtId="0" fontId="78" fillId="0" borderId="123" xfId="0" applyFont="1" applyFill="1" applyBorder="1" applyAlignment="1" applyProtection="1">
      <alignment horizontal="center" vertical="center" wrapText="1"/>
      <protection locked="0"/>
    </xf>
    <xf numFmtId="0" fontId="78" fillId="0" borderId="28" xfId="0" applyFont="1" applyFill="1" applyBorder="1" applyAlignment="1" applyProtection="1">
      <alignment horizontal="center" vertical="center" wrapText="1"/>
      <protection locked="0"/>
    </xf>
    <xf numFmtId="0" fontId="78" fillId="0" borderId="51" xfId="0" applyFont="1" applyFill="1" applyBorder="1" applyAlignment="1" applyProtection="1">
      <alignment horizontal="center" vertical="center" wrapText="1"/>
      <protection locked="0"/>
    </xf>
    <xf numFmtId="0" fontId="78" fillId="2" borderId="10" xfId="0" applyFont="1" applyFill="1" applyBorder="1" applyAlignment="1" applyProtection="1">
      <alignment vertical="center"/>
    </xf>
    <xf numFmtId="0" fontId="78" fillId="0" borderId="27" xfId="0" applyFont="1" applyBorder="1" applyAlignment="1" applyProtection="1">
      <alignment vertical="center"/>
    </xf>
    <xf numFmtId="0" fontId="78" fillId="0" borderId="50" xfId="0" applyFont="1" applyBorder="1" applyAlignment="1" applyProtection="1">
      <alignment vertical="center"/>
    </xf>
    <xf numFmtId="0" fontId="78" fillId="0" borderId="55" xfId="0" applyFont="1" applyBorder="1" applyAlignment="1" applyProtection="1">
      <alignment horizontal="center" vertical="center" shrinkToFit="1"/>
      <protection locked="0"/>
    </xf>
    <xf numFmtId="0" fontId="78" fillId="0" borderId="27" xfId="0" applyFont="1" applyBorder="1" applyAlignment="1" applyProtection="1">
      <alignment horizontal="center" vertical="center" shrinkToFit="1"/>
      <protection locked="0"/>
    </xf>
    <xf numFmtId="0" fontId="78" fillId="0" borderId="56" xfId="0" applyFont="1" applyBorder="1" applyAlignment="1" applyProtection="1">
      <alignment horizontal="center" vertical="center" shrinkToFit="1"/>
      <protection locked="0"/>
    </xf>
    <xf numFmtId="0" fontId="78" fillId="0" borderId="55" xfId="0" applyFont="1" applyBorder="1" applyAlignment="1" applyProtection="1">
      <alignment vertical="center"/>
      <protection locked="0"/>
    </xf>
    <xf numFmtId="0" fontId="78" fillId="0" borderId="27" xfId="0" applyFont="1" applyBorder="1" applyAlignment="1" applyProtection="1">
      <alignment vertical="center"/>
      <protection locked="0"/>
    </xf>
    <xf numFmtId="0" fontId="78" fillId="0" borderId="50" xfId="0" applyFont="1" applyBorder="1" applyAlignment="1" applyProtection="1">
      <alignment vertical="center"/>
      <protection locked="0"/>
    </xf>
    <xf numFmtId="0" fontId="78" fillId="2" borderId="6" xfId="0" applyFont="1" applyFill="1" applyBorder="1" applyAlignment="1" applyProtection="1">
      <alignment vertical="center"/>
    </xf>
    <xf numFmtId="0" fontId="78" fillId="0" borderId="1" xfId="0" applyFont="1" applyBorder="1" applyAlignment="1" applyProtection="1">
      <alignment vertical="center"/>
    </xf>
    <xf numFmtId="0" fontId="78" fillId="0" borderId="3" xfId="0" applyFont="1" applyBorder="1" applyAlignment="1" applyProtection="1">
      <alignment vertical="center"/>
    </xf>
    <xf numFmtId="0" fontId="78" fillId="2" borderId="6" xfId="0" applyFont="1" applyFill="1" applyBorder="1" applyAlignment="1" applyProtection="1">
      <alignment vertical="center"/>
      <protection locked="0"/>
    </xf>
    <xf numFmtId="0" fontId="78" fillId="0" borderId="1" xfId="0" applyFont="1" applyBorder="1" applyAlignment="1" applyProtection="1">
      <alignment vertical="center"/>
      <protection locked="0"/>
    </xf>
    <xf numFmtId="0" fontId="78" fillId="2" borderId="6" xfId="0"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78" fillId="2" borderId="3" xfId="0" applyFont="1" applyFill="1" applyBorder="1" applyAlignment="1" applyProtection="1">
      <alignment horizontal="center" vertical="center"/>
    </xf>
    <xf numFmtId="49" fontId="78" fillId="2" borderId="6" xfId="0" applyNumberFormat="1" applyFont="1" applyFill="1" applyBorder="1" applyAlignment="1" applyProtection="1">
      <alignment horizontal="center" vertical="center"/>
      <protection locked="0"/>
    </xf>
    <xf numFmtId="49" fontId="78" fillId="2" borderId="1" xfId="0" applyNumberFormat="1" applyFont="1" applyFill="1" applyBorder="1" applyAlignment="1" applyProtection="1">
      <alignment horizontal="center" vertical="center"/>
      <protection locked="0"/>
    </xf>
    <xf numFmtId="49" fontId="78" fillId="2" borderId="3" xfId="0" applyNumberFormat="1" applyFont="1" applyFill="1" applyBorder="1" applyAlignment="1" applyProtection="1">
      <alignment horizontal="center" vertical="center"/>
      <protection locked="0"/>
    </xf>
    <xf numFmtId="0" fontId="78" fillId="2" borderId="10" xfId="0" applyFont="1" applyFill="1" applyBorder="1" applyAlignment="1" applyProtection="1">
      <alignment vertical="center"/>
      <protection locked="0"/>
    </xf>
    <xf numFmtId="0" fontId="8" fillId="0" borderId="27" xfId="1" applyFill="1" applyBorder="1" applyAlignment="1" applyProtection="1">
      <alignment horizontal="left" vertical="center"/>
      <protection locked="0"/>
    </xf>
    <xf numFmtId="0" fontId="78" fillId="0" borderId="27" xfId="0" applyFont="1" applyFill="1" applyBorder="1" applyAlignment="1" applyProtection="1">
      <alignment horizontal="left" vertical="center"/>
      <protection locked="0"/>
    </xf>
    <xf numFmtId="0" fontId="78" fillId="0" borderId="50" xfId="0" applyFont="1" applyFill="1" applyBorder="1" applyAlignment="1" applyProtection="1">
      <alignment horizontal="left" vertical="center"/>
      <protection locked="0"/>
    </xf>
    <xf numFmtId="0" fontId="64" fillId="0" borderId="70" xfId="0" applyNumberFormat="1" applyFont="1" applyFill="1" applyBorder="1" applyAlignment="1" applyProtection="1">
      <alignment horizontal="left" vertical="center" shrinkToFit="1"/>
    </xf>
    <xf numFmtId="0" fontId="64" fillId="0" borderId="71" xfId="0" applyNumberFormat="1" applyFont="1" applyFill="1" applyBorder="1" applyAlignment="1" applyProtection="1">
      <alignment horizontal="left" vertical="center" shrinkToFit="1"/>
    </xf>
    <xf numFmtId="0" fontId="64" fillId="0" borderId="72" xfId="0" applyNumberFormat="1" applyFont="1" applyFill="1" applyBorder="1" applyAlignment="1" applyProtection="1">
      <alignment horizontal="left" vertical="center" shrinkToFit="1"/>
    </xf>
    <xf numFmtId="0" fontId="3" fillId="0" borderId="31"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xf>
    <xf numFmtId="0" fontId="11" fillId="0" borderId="35" xfId="0" applyFont="1" applyFill="1" applyBorder="1" applyAlignment="1" applyProtection="1">
      <alignment vertical="center"/>
    </xf>
    <xf numFmtId="0" fontId="3" fillId="0" borderId="23" xfId="0" applyNumberFormat="1" applyFont="1" applyFill="1" applyBorder="1" applyAlignment="1" applyProtection="1">
      <alignment horizontal="left" vertical="center" wrapText="1" shrinkToFit="1"/>
    </xf>
    <xf numFmtId="0" fontId="11" fillId="0" borderId="23" xfId="0" applyFont="1" applyFill="1" applyBorder="1" applyAlignment="1" applyProtection="1">
      <alignment vertical="center"/>
    </xf>
    <xf numFmtId="0" fontId="0" fillId="0" borderId="23" xfId="0" applyFill="1" applyBorder="1" applyAlignment="1" applyProtection="1">
      <alignment vertical="center"/>
    </xf>
    <xf numFmtId="0" fontId="0" fillId="0" borderId="34" xfId="0" applyFill="1" applyBorder="1" applyAlignment="1" applyProtection="1">
      <alignment vertical="center"/>
    </xf>
    <xf numFmtId="0" fontId="4" fillId="0" borderId="30"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45"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60"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left" vertical="center" shrinkToFit="1"/>
    </xf>
    <xf numFmtId="0" fontId="3" fillId="0" borderId="39" xfId="0" applyNumberFormat="1" applyFont="1" applyFill="1" applyBorder="1" applyAlignment="1" applyProtection="1">
      <alignment horizontal="left" vertical="center" shrinkToFit="1"/>
    </xf>
    <xf numFmtId="0" fontId="7" fillId="0" borderId="31" xfId="0" applyNumberFormat="1" applyFont="1" applyFill="1" applyBorder="1" applyAlignment="1" applyProtection="1">
      <alignment horizontal="center" vertical="center" wrapText="1" shrinkToFit="1"/>
      <protection locked="0"/>
    </xf>
    <xf numFmtId="0" fontId="2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23" fillId="0" borderId="38"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176" fontId="7" fillId="0" borderId="45" xfId="0" applyNumberFormat="1" applyFont="1" applyFill="1" applyBorder="1" applyAlignment="1" applyProtection="1">
      <alignment horizontal="center" vertical="center" wrapText="1"/>
      <protection locked="0"/>
    </xf>
    <xf numFmtId="176" fontId="23" fillId="0" borderId="0" xfId="0" applyNumberFormat="1" applyFont="1" applyFill="1" applyBorder="1" applyAlignment="1" applyProtection="1">
      <alignment horizontal="center" vertical="center" wrapText="1"/>
      <protection locked="0"/>
    </xf>
    <xf numFmtId="176" fontId="23" fillId="0" borderId="35" xfId="0" applyNumberFormat="1" applyFont="1" applyFill="1" applyBorder="1" applyAlignment="1" applyProtection="1">
      <alignment horizontal="center" vertical="center" wrapText="1"/>
      <protection locked="0"/>
    </xf>
    <xf numFmtId="176" fontId="23" fillId="0" borderId="60" xfId="0" applyNumberFormat="1" applyFont="1" applyFill="1" applyBorder="1" applyAlignment="1" applyProtection="1">
      <alignment horizontal="center" vertical="center" wrapText="1"/>
      <protection locked="0"/>
    </xf>
    <xf numFmtId="176" fontId="23" fillId="0" borderId="5" xfId="0" applyNumberFormat="1" applyFont="1" applyFill="1" applyBorder="1" applyAlignment="1" applyProtection="1">
      <alignment horizontal="center" vertical="center" wrapText="1"/>
      <protection locked="0"/>
    </xf>
    <xf numFmtId="176" fontId="23" fillId="0" borderId="2" xfId="0" applyNumberFormat="1" applyFont="1" applyFill="1" applyBorder="1" applyAlignment="1" applyProtection="1">
      <alignment horizontal="center" vertical="center" wrapText="1"/>
      <protection locked="0"/>
    </xf>
    <xf numFmtId="0" fontId="37" fillId="0" borderId="38" xfId="0" applyNumberFormat="1" applyFont="1" applyFill="1" applyBorder="1" applyAlignment="1" applyProtection="1">
      <alignment horizontal="center" vertical="center" wrapText="1"/>
      <protection locked="0"/>
    </xf>
    <xf numFmtId="0" fontId="37" fillId="0" borderId="5" xfId="0" applyNumberFormat="1" applyFont="1" applyFill="1" applyBorder="1" applyAlignment="1" applyProtection="1">
      <alignment horizontal="center" vertical="center" wrapText="1"/>
      <protection locked="0"/>
    </xf>
    <xf numFmtId="0" fontId="37" fillId="0" borderId="2" xfId="0" applyNumberFormat="1" applyFont="1" applyFill="1" applyBorder="1" applyAlignment="1" applyProtection="1">
      <alignment horizontal="center" vertical="center" wrapText="1"/>
      <protection locked="0"/>
    </xf>
    <xf numFmtId="176" fontId="31" fillId="0" borderId="48" xfId="0" applyNumberFormat="1" applyFont="1" applyFill="1" applyBorder="1" applyAlignment="1" applyProtection="1">
      <alignment vertical="center"/>
    </xf>
    <xf numFmtId="0" fontId="0" fillId="0" borderId="48" xfId="0" applyFill="1" applyBorder="1" applyAlignment="1" applyProtection="1">
      <alignment vertical="center"/>
    </xf>
    <xf numFmtId="0" fontId="0" fillId="0" borderId="59" xfId="0" applyFill="1" applyBorder="1" applyAlignment="1" applyProtection="1">
      <alignment vertical="center"/>
    </xf>
    <xf numFmtId="0" fontId="11" fillId="0" borderId="34" xfId="0" applyFont="1" applyFill="1" applyBorder="1" applyAlignment="1" applyProtection="1">
      <alignment vertical="center"/>
    </xf>
    <xf numFmtId="0" fontId="4" fillId="0" borderId="34"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horizontal="center" vertical="center"/>
    </xf>
    <xf numFmtId="0" fontId="4" fillId="0" borderId="65" xfId="0" applyNumberFormat="1" applyFont="1" applyFill="1" applyBorder="1" applyAlignment="1" applyProtection="1">
      <alignment horizontal="center" vertical="center"/>
    </xf>
    <xf numFmtId="0" fontId="4" fillId="0" borderId="48"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left" vertical="center" shrinkToFit="1"/>
    </xf>
    <xf numFmtId="0" fontId="3" fillId="0" borderId="23" xfId="0" applyNumberFormat="1" applyFont="1" applyFill="1" applyBorder="1" applyAlignment="1" applyProtection="1">
      <alignment horizontal="left" vertical="center"/>
    </xf>
    <xf numFmtId="0" fontId="0" fillId="0" borderId="23" xfId="0" applyFill="1" applyBorder="1" applyProtection="1">
      <alignment vertical="center"/>
    </xf>
    <xf numFmtId="0" fontId="0" fillId="0" borderId="39" xfId="0" applyFill="1" applyBorder="1" applyProtection="1">
      <alignment vertical="center"/>
    </xf>
    <xf numFmtId="176" fontId="23" fillId="0" borderId="31" xfId="0" applyNumberFormat="1" applyFont="1" applyFill="1" applyBorder="1" applyAlignment="1" applyProtection="1">
      <alignment horizontal="center" vertical="center" shrinkToFit="1"/>
      <protection locked="0"/>
    </xf>
    <xf numFmtId="176" fontId="23" fillId="0" borderId="0" xfId="0" applyNumberFormat="1" applyFont="1" applyFill="1" applyBorder="1" applyAlignment="1" applyProtection="1">
      <alignment vertical="center"/>
      <protection locked="0"/>
    </xf>
    <xf numFmtId="176" fontId="23" fillId="0" borderId="43" xfId="0" applyNumberFormat="1" applyFont="1" applyFill="1" applyBorder="1" applyAlignment="1" applyProtection="1">
      <alignment vertical="center"/>
      <protection locked="0"/>
    </xf>
    <xf numFmtId="176" fontId="23" fillId="0" borderId="49" xfId="0" applyNumberFormat="1" applyFont="1" applyFill="1" applyBorder="1" applyAlignment="1" applyProtection="1">
      <alignment vertical="center"/>
      <protection locked="0"/>
    </xf>
    <xf numFmtId="176" fontId="23" fillId="0" borderId="48" xfId="0" applyNumberFormat="1" applyFont="1" applyFill="1" applyBorder="1" applyAlignment="1" applyProtection="1">
      <alignment vertical="center"/>
      <protection locked="0"/>
    </xf>
    <xf numFmtId="176" fontId="23" fillId="0" borderId="63" xfId="0" applyNumberFormat="1" applyFont="1" applyFill="1" applyBorder="1" applyAlignment="1" applyProtection="1">
      <alignment vertical="center"/>
      <protection locked="0"/>
    </xf>
    <xf numFmtId="176" fontId="23" fillId="0" borderId="45" xfId="0" applyNumberFormat="1" applyFont="1" applyFill="1" applyBorder="1" applyAlignment="1" applyProtection="1">
      <alignment horizontal="center" vertical="center" shrinkToFit="1"/>
      <protection locked="0"/>
    </xf>
    <xf numFmtId="0" fontId="0" fillId="0" borderId="0" xfId="0" applyFill="1" applyBorder="1" applyProtection="1">
      <alignment vertical="center"/>
      <protection locked="0"/>
    </xf>
    <xf numFmtId="0" fontId="0" fillId="0" borderId="43" xfId="0" applyFill="1" applyBorder="1" applyProtection="1">
      <alignment vertical="center"/>
      <protection locked="0"/>
    </xf>
    <xf numFmtId="0" fontId="0" fillId="0" borderId="65" xfId="0" applyFill="1" applyBorder="1" applyProtection="1">
      <alignment vertical="center"/>
      <protection locked="0"/>
    </xf>
    <xf numFmtId="0" fontId="0" fillId="0" borderId="48" xfId="0" applyFill="1" applyBorder="1" applyProtection="1">
      <alignment vertical="center"/>
      <protection locked="0"/>
    </xf>
    <xf numFmtId="0" fontId="0" fillId="0" borderId="63" xfId="0" applyFill="1" applyBorder="1" applyProtection="1">
      <alignment vertical="center"/>
      <protection locked="0"/>
    </xf>
    <xf numFmtId="0" fontId="3" fillId="0" borderId="45"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shrinkToFit="1"/>
    </xf>
    <xf numFmtId="0" fontId="0" fillId="0" borderId="0" xfId="0" applyFill="1" applyBorder="1" applyProtection="1">
      <alignment vertical="center"/>
    </xf>
    <xf numFmtId="0" fontId="0" fillId="0" borderId="48" xfId="0" applyFill="1" applyBorder="1" applyProtection="1">
      <alignment vertical="center"/>
    </xf>
    <xf numFmtId="0" fontId="3" fillId="0" borderId="0" xfId="0" applyNumberFormat="1" applyFont="1" applyFill="1" applyBorder="1" applyAlignment="1" applyProtection="1">
      <alignment horizontal="center" vertical="center" wrapText="1"/>
    </xf>
    <xf numFmtId="0" fontId="12" fillId="0" borderId="35" xfId="0" applyNumberFormat="1" applyFont="1" applyFill="1" applyBorder="1" applyAlignment="1" applyProtection="1">
      <alignment horizontal="center" vertical="center"/>
    </xf>
    <xf numFmtId="0" fontId="12" fillId="0" borderId="65" xfId="0" applyNumberFormat="1" applyFont="1" applyFill="1" applyBorder="1" applyAlignment="1" applyProtection="1">
      <alignment horizontal="center" vertical="center" wrapText="1"/>
    </xf>
    <xf numFmtId="0" fontId="12" fillId="0" borderId="48" xfId="0" applyNumberFormat="1" applyFont="1" applyFill="1" applyBorder="1" applyAlignment="1" applyProtection="1">
      <alignment horizontal="center" vertical="center"/>
    </xf>
    <xf numFmtId="0" fontId="12" fillId="0" borderId="48" xfId="0" applyNumberFormat="1" applyFont="1" applyFill="1" applyBorder="1" applyAlignment="1" applyProtection="1">
      <alignment horizontal="center" vertical="center" wrapText="1"/>
    </xf>
    <xf numFmtId="0" fontId="12" fillId="0" borderId="59" xfId="0" applyNumberFormat="1" applyFont="1" applyFill="1" applyBorder="1" applyAlignment="1" applyProtection="1">
      <alignment horizontal="center" vertical="center"/>
    </xf>
    <xf numFmtId="0" fontId="12" fillId="0" borderId="29" xfId="0" applyNumberFormat="1" applyFont="1" applyFill="1" applyBorder="1" applyAlignment="1" applyProtection="1">
      <alignment horizontal="left" vertical="center" wrapText="1"/>
    </xf>
    <xf numFmtId="0" fontId="12" fillId="0" borderId="23" xfId="0" applyNumberFormat="1" applyFont="1" applyFill="1" applyBorder="1" applyAlignment="1" applyProtection="1">
      <alignment horizontal="left" vertical="center"/>
    </xf>
    <xf numFmtId="0" fontId="12" fillId="0" borderId="39" xfId="0" applyNumberFormat="1" applyFont="1" applyFill="1" applyBorder="1" applyAlignment="1" applyProtection="1">
      <alignment horizontal="left" vertical="center"/>
    </xf>
    <xf numFmtId="0" fontId="3" fillId="0" borderId="34" xfId="0" applyNumberFormat="1" applyFont="1" applyFill="1" applyBorder="1" applyAlignment="1" applyProtection="1">
      <alignment horizontal="left" vertical="center"/>
    </xf>
    <xf numFmtId="0" fontId="11" fillId="0" borderId="23" xfId="0" applyNumberFormat="1" applyFont="1" applyFill="1" applyBorder="1" applyAlignment="1" applyProtection="1">
      <alignment vertical="center" shrinkToFit="1"/>
    </xf>
    <xf numFmtId="0" fontId="7" fillId="0" borderId="4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3" fillId="0" borderId="39" xfId="0" applyNumberFormat="1" applyFont="1" applyFill="1" applyBorder="1" applyAlignment="1" applyProtection="1">
      <alignment horizontal="left" vertical="center"/>
    </xf>
    <xf numFmtId="177" fontId="23" fillId="0" borderId="49" xfId="0" applyNumberFormat="1" applyFont="1" applyFill="1" applyBorder="1" applyAlignment="1" applyProtection="1">
      <alignment horizontal="center" vertical="center" shrinkToFit="1"/>
      <protection locked="0"/>
    </xf>
    <xf numFmtId="177" fontId="23" fillId="0" borderId="48" xfId="0" applyNumberFormat="1" applyFont="1" applyFill="1" applyBorder="1" applyAlignment="1" applyProtection="1">
      <alignment horizontal="center" vertical="center" shrinkToFit="1"/>
      <protection locked="0"/>
    </xf>
    <xf numFmtId="177" fontId="23" fillId="0" borderId="63" xfId="0" applyNumberFormat="1" applyFont="1" applyFill="1" applyBorder="1" applyAlignment="1" applyProtection="1">
      <alignment horizontal="center" vertical="center" shrinkToFit="1"/>
      <protection locked="0"/>
    </xf>
    <xf numFmtId="0" fontId="7" fillId="0" borderId="65"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56" fontId="12" fillId="0" borderId="29" xfId="0" quotePrefix="1"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85" fillId="0" borderId="23" xfId="0" applyNumberFormat="1" applyFont="1" applyFill="1" applyBorder="1" applyAlignment="1" applyProtection="1">
      <alignment horizontal="left" vertical="center" wrapText="1"/>
    </xf>
    <xf numFmtId="0" fontId="85" fillId="0" borderId="34" xfId="0" applyNumberFormat="1" applyFont="1" applyFill="1" applyBorder="1" applyAlignment="1" applyProtection="1">
      <alignment horizontal="left" vertical="center" wrapText="1"/>
    </xf>
    <xf numFmtId="0" fontId="10" fillId="0" borderId="30"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3" fillId="0" borderId="39" xfId="0" applyNumberFormat="1" applyFont="1" applyFill="1" applyBorder="1" applyAlignment="1" applyProtection="1">
      <alignment horizontal="left" vertical="center" wrapText="1" shrinkToFit="1"/>
    </xf>
    <xf numFmtId="0" fontId="7" fillId="0" borderId="49" xfId="0" applyNumberFormat="1" applyFont="1" applyFill="1" applyBorder="1" applyAlignment="1" applyProtection="1">
      <alignment horizontal="center" vertical="center" wrapText="1" shrinkToFit="1"/>
      <protection locked="0"/>
    </xf>
    <xf numFmtId="0" fontId="7" fillId="0" borderId="48" xfId="0" applyNumberFormat="1" applyFont="1" applyFill="1" applyBorder="1" applyAlignment="1" applyProtection="1">
      <alignment horizontal="center" vertical="center" wrapText="1" shrinkToFit="1"/>
      <protection locked="0"/>
    </xf>
    <xf numFmtId="0" fontId="7" fillId="0" borderId="65" xfId="0" applyNumberFormat="1" applyFont="1" applyFill="1" applyBorder="1" applyAlignment="1" applyProtection="1">
      <alignment horizontal="center" vertical="center" wrapText="1" shrinkToFit="1"/>
      <protection locked="0"/>
    </xf>
    <xf numFmtId="0" fontId="7" fillId="0" borderId="59" xfId="0" applyNumberFormat="1" applyFont="1" applyFill="1" applyBorder="1" applyAlignment="1" applyProtection="1">
      <alignment horizontal="center" vertical="center" wrapText="1" shrinkToFit="1"/>
      <protection locked="0"/>
    </xf>
    <xf numFmtId="0" fontId="3" fillId="0" borderId="24" xfId="0" applyFont="1" applyFill="1" applyBorder="1" applyAlignment="1" applyProtection="1">
      <alignment horizontal="left" vertical="center" wrapText="1"/>
    </xf>
    <xf numFmtId="0" fontId="10" fillId="0" borderId="36"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58" xfId="0" applyFont="1" applyFill="1" applyBorder="1" applyAlignment="1" applyProtection="1">
      <alignment horizontal="center" vertical="center"/>
      <protection locked="0"/>
    </xf>
    <xf numFmtId="0" fontId="6" fillId="2" borderId="0" xfId="0" applyNumberFormat="1" applyFont="1" applyFill="1" applyAlignment="1" applyProtection="1">
      <alignment horizontal="center" vertical="center"/>
    </xf>
    <xf numFmtId="0" fontId="16" fillId="2" borderId="0" xfId="0" applyNumberFormat="1" applyFont="1" applyFill="1" applyAlignment="1" applyProtection="1">
      <alignment horizontal="center" vertical="center"/>
    </xf>
    <xf numFmtId="0" fontId="23" fillId="2" borderId="0" xfId="0" applyNumberFormat="1" applyFont="1" applyFill="1" applyAlignment="1" applyProtection="1">
      <alignment horizontal="center" vertical="center" shrinkToFit="1"/>
    </xf>
    <xf numFmtId="0" fontId="3" fillId="2" borderId="1" xfId="0" applyNumberFormat="1" applyFont="1" applyFill="1" applyBorder="1" applyAlignment="1" applyProtection="1">
      <alignment horizontal="left" vertical="center" shrinkToFit="1"/>
    </xf>
    <xf numFmtId="0" fontId="12" fillId="2" borderId="25" xfId="0"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7" fillId="0" borderId="57" xfId="0" applyNumberFormat="1" applyFont="1" applyFill="1" applyBorder="1" applyAlignment="1" applyProtection="1">
      <alignment horizontal="left" vertical="center" wrapText="1"/>
      <protection locked="0"/>
    </xf>
    <xf numFmtId="0" fontId="7" fillId="0" borderId="24" xfId="0" applyNumberFormat="1" applyFont="1" applyFill="1" applyBorder="1" applyAlignment="1" applyProtection="1">
      <alignment horizontal="left" vertical="center" wrapText="1"/>
      <protection locked="0"/>
    </xf>
    <xf numFmtId="0" fontId="7" fillId="0" borderId="58" xfId="0" applyNumberFormat="1" applyFont="1" applyFill="1" applyBorder="1" applyAlignment="1" applyProtection="1">
      <alignment horizontal="left" vertical="center" wrapText="1"/>
      <protection locked="0"/>
    </xf>
    <xf numFmtId="0" fontId="3" fillId="0" borderId="23" xfId="0" applyNumberFormat="1" applyFont="1" applyFill="1" applyBorder="1" applyAlignment="1" applyProtection="1">
      <alignment horizontal="left" vertical="center" wrapText="1"/>
    </xf>
    <xf numFmtId="0" fontId="3" fillId="0" borderId="34" xfId="0" applyNumberFormat="1" applyFont="1" applyFill="1" applyBorder="1" applyAlignment="1" applyProtection="1">
      <alignment horizontal="left" vertical="center" wrapText="1"/>
    </xf>
    <xf numFmtId="0" fontId="12" fillId="2" borderId="23" xfId="0" applyNumberFormat="1" applyFont="1" applyFill="1" applyBorder="1" applyAlignment="1" applyProtection="1">
      <alignment horizontal="left" vertical="center"/>
    </xf>
    <xf numFmtId="0" fontId="12" fillId="2" borderId="39" xfId="0" applyNumberFormat="1" applyFont="1" applyFill="1" applyBorder="1" applyAlignment="1" applyProtection="1">
      <alignment horizontal="left" vertical="center"/>
    </xf>
    <xf numFmtId="0" fontId="7" fillId="0" borderId="49" xfId="0" applyNumberFormat="1" applyFont="1" applyFill="1" applyBorder="1" applyAlignment="1" applyProtection="1">
      <alignment horizontal="center" vertical="center" wrapText="1"/>
      <protection locked="0"/>
    </xf>
    <xf numFmtId="0" fontId="7" fillId="0" borderId="48" xfId="0" applyNumberFormat="1" applyFont="1" applyFill="1" applyBorder="1" applyAlignment="1" applyProtection="1">
      <alignment horizontal="center" vertical="center" wrapText="1"/>
      <protection locked="0"/>
    </xf>
    <xf numFmtId="0" fontId="7" fillId="0" borderId="63" xfId="0" applyNumberFormat="1" applyFont="1" applyFill="1" applyBorder="1" applyAlignment="1" applyProtection="1">
      <alignment horizontal="center" vertical="center" wrapText="1"/>
      <protection locked="0"/>
    </xf>
    <xf numFmtId="0" fontId="8" fillId="0" borderId="65" xfId="1" applyNumberFormat="1" applyFill="1" applyBorder="1" applyAlignment="1" applyProtection="1">
      <alignment horizontal="center" vertical="center"/>
      <protection locked="0"/>
    </xf>
    <xf numFmtId="0" fontId="84" fillId="0" borderId="48" xfId="0" applyNumberFormat="1" applyFont="1" applyFill="1" applyBorder="1" applyAlignment="1" applyProtection="1">
      <alignment horizontal="center" vertical="center"/>
      <protection locked="0"/>
    </xf>
    <xf numFmtId="0" fontId="84" fillId="0" borderId="63" xfId="0" applyNumberFormat="1" applyFont="1" applyFill="1" applyBorder="1" applyAlignment="1" applyProtection="1">
      <alignment horizontal="center" vertical="center"/>
      <protection locked="0"/>
    </xf>
    <xf numFmtId="0" fontId="84" fillId="2" borderId="65" xfId="0" applyNumberFormat="1" applyFont="1" applyFill="1" applyBorder="1" applyAlignment="1" applyProtection="1">
      <alignment horizontal="center" vertical="center"/>
      <protection locked="0"/>
    </xf>
    <xf numFmtId="0" fontId="84" fillId="2" borderId="48" xfId="0" applyNumberFormat="1" applyFont="1" applyFill="1" applyBorder="1" applyAlignment="1" applyProtection="1">
      <alignment horizontal="center" vertical="center"/>
      <protection locked="0"/>
    </xf>
    <xf numFmtId="0" fontId="84" fillId="2" borderId="59" xfId="0" applyNumberFormat="1" applyFont="1" applyFill="1" applyBorder="1" applyAlignment="1" applyProtection="1">
      <alignment horizontal="center" vertical="center"/>
      <protection locked="0"/>
    </xf>
    <xf numFmtId="0" fontId="3" fillId="0" borderId="23" xfId="0" applyNumberFormat="1" applyFont="1" applyFill="1" applyBorder="1" applyAlignment="1" applyProtection="1">
      <alignment vertical="center" wrapText="1" shrinkToFit="1"/>
    </xf>
    <xf numFmtId="0" fontId="3" fillId="2" borderId="0" xfId="0" applyNumberFormat="1" applyFont="1" applyFill="1" applyAlignment="1" applyProtection="1">
      <alignment horizontal="left" vertical="center"/>
    </xf>
    <xf numFmtId="0" fontId="12" fillId="2" borderId="0" xfId="0" applyNumberFormat="1" applyFont="1" applyFill="1" applyAlignment="1" applyProtection="1">
      <alignment horizontal="left" vertical="center"/>
    </xf>
    <xf numFmtId="0" fontId="3" fillId="2" borderId="68" xfId="0" applyNumberFormat="1" applyFont="1" applyFill="1" applyBorder="1" applyAlignment="1" applyProtection="1">
      <alignment horizontal="left" vertical="center"/>
    </xf>
    <xf numFmtId="0" fontId="12" fillId="2" borderId="68" xfId="0" applyNumberFormat="1" applyFont="1" applyFill="1" applyBorder="1" applyAlignment="1" applyProtection="1">
      <alignment horizontal="left" vertical="center"/>
    </xf>
    <xf numFmtId="0" fontId="40" fillId="2" borderId="0"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shrinkToFit="1"/>
    </xf>
    <xf numFmtId="0" fontId="13" fillId="0" borderId="8" xfId="0" applyNumberFormat="1" applyFont="1" applyFill="1" applyBorder="1" applyAlignment="1" applyProtection="1">
      <alignment horizontal="center" vertical="center" shrinkToFit="1"/>
    </xf>
    <xf numFmtId="0" fontId="13" fillId="0" borderId="9" xfId="0" applyNumberFormat="1" applyFont="1" applyFill="1" applyBorder="1" applyAlignment="1" applyProtection="1">
      <alignment horizontal="center" vertical="center" shrinkToFit="1"/>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0" fontId="26" fillId="2" borderId="61" xfId="0" applyNumberFormat="1" applyFont="1" applyFill="1" applyBorder="1" applyAlignment="1" applyProtection="1">
      <alignment vertical="center" wrapText="1"/>
    </xf>
    <xf numFmtId="0" fontId="26" fillId="2" borderId="62" xfId="0" applyNumberFormat="1" applyFont="1" applyFill="1" applyBorder="1" applyAlignment="1" applyProtection="1">
      <alignment vertical="center" wrapText="1"/>
    </xf>
    <xf numFmtId="0" fontId="26" fillId="2" borderId="62" xfId="0" applyNumberFormat="1" applyFont="1" applyFill="1" applyBorder="1" applyAlignment="1" applyProtection="1">
      <alignment horizontal="right" vertical="center" wrapText="1"/>
    </xf>
    <xf numFmtId="0" fontId="0" fillId="0" borderId="62" xfId="0" applyBorder="1" applyAlignment="1" applyProtection="1">
      <alignment horizontal="right" vertical="center" wrapText="1"/>
    </xf>
    <xf numFmtId="0" fontId="0" fillId="0" borderId="69" xfId="0" applyBorder="1" applyAlignment="1" applyProtection="1">
      <alignment horizontal="right" vertical="center" wrapText="1"/>
    </xf>
    <xf numFmtId="0" fontId="17" fillId="2" borderId="29"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7" fillId="2" borderId="39" xfId="0" applyFont="1" applyFill="1" applyBorder="1" applyAlignment="1" applyProtection="1">
      <alignment horizontal="left" vertical="top" wrapText="1"/>
      <protection locked="0"/>
    </xf>
    <xf numFmtId="0" fontId="17" fillId="2" borderId="31"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35" xfId="0" applyFont="1" applyFill="1" applyBorder="1" applyAlignment="1" applyProtection="1">
      <alignment horizontal="left" vertical="top" wrapText="1"/>
      <protection locked="0"/>
    </xf>
    <xf numFmtId="0" fontId="17" fillId="2" borderId="49" xfId="0" applyFont="1" applyFill="1" applyBorder="1" applyAlignment="1" applyProtection="1">
      <alignment horizontal="left" vertical="top" wrapText="1"/>
      <protection locked="0"/>
    </xf>
    <xf numFmtId="0" fontId="17" fillId="2" borderId="48" xfId="0" applyFont="1" applyFill="1" applyBorder="1" applyAlignment="1" applyProtection="1">
      <alignment horizontal="left" vertical="top" wrapText="1"/>
      <protection locked="0"/>
    </xf>
    <xf numFmtId="0" fontId="17" fillId="2" borderId="59" xfId="0" applyFont="1" applyFill="1" applyBorder="1" applyAlignment="1" applyProtection="1">
      <alignment horizontal="left" vertical="top" wrapText="1"/>
      <protection locked="0"/>
    </xf>
    <xf numFmtId="17" fontId="15" fillId="0" borderId="29" xfId="0" applyNumberFormat="1" applyFont="1" applyFill="1" applyBorder="1" applyAlignment="1" applyProtection="1">
      <alignment horizontal="left" vertical="top" wrapText="1"/>
    </xf>
    <xf numFmtId="17" fontId="15" fillId="0" borderId="23" xfId="0" applyNumberFormat="1" applyFont="1" applyFill="1" applyBorder="1" applyAlignment="1" applyProtection="1">
      <alignment horizontal="left" vertical="top"/>
    </xf>
    <xf numFmtId="17" fontId="15" fillId="0" borderId="39" xfId="0" applyNumberFormat="1" applyFont="1" applyFill="1" applyBorder="1" applyAlignment="1" applyProtection="1">
      <alignment horizontal="left" vertical="top"/>
    </xf>
    <xf numFmtId="17" fontId="15" fillId="0" borderId="49" xfId="0" applyNumberFormat="1" applyFont="1" applyFill="1" applyBorder="1" applyAlignment="1" applyProtection="1">
      <alignment horizontal="left" vertical="top"/>
    </xf>
    <xf numFmtId="17" fontId="15" fillId="0" borderId="48" xfId="0" applyNumberFormat="1" applyFont="1" applyFill="1" applyBorder="1" applyAlignment="1" applyProtection="1">
      <alignment horizontal="left" vertical="top"/>
    </xf>
    <xf numFmtId="17" fontId="15" fillId="0" borderId="59" xfId="0" applyNumberFormat="1" applyFont="1" applyFill="1" applyBorder="1" applyAlignment="1" applyProtection="1">
      <alignment horizontal="left" vertical="top"/>
    </xf>
    <xf numFmtId="0" fontId="11" fillId="2" borderId="70" xfId="0" applyFont="1" applyFill="1" applyBorder="1" applyAlignment="1" applyProtection="1">
      <alignment horizontal="left" vertical="center"/>
      <protection locked="0"/>
    </xf>
    <xf numFmtId="0" fontId="11" fillId="2" borderId="71" xfId="0" applyFont="1" applyFill="1" applyBorder="1" applyAlignment="1" applyProtection="1">
      <alignment horizontal="left" vertical="center"/>
      <protection locked="0"/>
    </xf>
    <xf numFmtId="0" fontId="11" fillId="2" borderId="72" xfId="0" applyFont="1" applyFill="1" applyBorder="1" applyAlignment="1" applyProtection="1">
      <alignment horizontal="left" vertical="center"/>
      <protection locked="0"/>
    </xf>
    <xf numFmtId="0" fontId="15" fillId="0" borderId="4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3" fillId="0" borderId="18" xfId="0" applyFont="1" applyFill="1" applyBorder="1" applyAlignment="1" applyProtection="1">
      <alignment vertical="center" wrapText="1"/>
      <protection locked="0"/>
    </xf>
    <xf numFmtId="0" fontId="12" fillId="0" borderId="18" xfId="0" applyFont="1" applyFill="1" applyBorder="1" applyAlignment="1" applyProtection="1">
      <alignment vertical="center" wrapText="1"/>
      <protection locked="0"/>
    </xf>
    <xf numFmtId="0" fontId="3" fillId="0" borderId="18" xfId="0" applyFont="1" applyFill="1" applyBorder="1" applyAlignment="1" applyProtection="1">
      <alignment horizontal="center" vertical="center" wrapText="1"/>
      <protection locked="0"/>
    </xf>
    <xf numFmtId="0" fontId="5" fillId="0" borderId="29" xfId="0" applyNumberFormat="1" applyFont="1" applyFill="1" applyBorder="1" applyAlignment="1" applyProtection="1">
      <alignment horizontal="left" vertical="center"/>
    </xf>
    <xf numFmtId="0" fontId="5" fillId="0" borderId="23" xfId="0" applyNumberFormat="1" applyFont="1" applyFill="1" applyBorder="1" applyAlignment="1" applyProtection="1">
      <alignment horizontal="left" vertical="center"/>
    </xf>
    <xf numFmtId="0" fontId="5" fillId="0" borderId="34" xfId="0" applyNumberFormat="1" applyFont="1" applyFill="1" applyBorder="1" applyAlignment="1" applyProtection="1">
      <alignment horizontal="left" vertical="center"/>
    </xf>
    <xf numFmtId="0" fontId="38" fillId="0" borderId="30" xfId="0" applyNumberFormat="1" applyFont="1" applyFill="1" applyBorder="1" applyAlignment="1" applyProtection="1">
      <alignment horizontal="center" vertical="center" wrapText="1"/>
      <protection locked="0"/>
    </xf>
    <xf numFmtId="0" fontId="38" fillId="0" borderId="23" xfId="0" applyNumberFormat="1" applyFont="1" applyFill="1" applyBorder="1" applyAlignment="1" applyProtection="1">
      <alignment horizontal="center" vertical="center" wrapText="1"/>
      <protection locked="0"/>
    </xf>
    <xf numFmtId="0" fontId="38" fillId="0" borderId="39" xfId="0" applyNumberFormat="1" applyFont="1" applyFill="1" applyBorder="1" applyAlignment="1" applyProtection="1">
      <alignment horizontal="center" vertical="center" wrapText="1"/>
      <protection locked="0"/>
    </xf>
    <xf numFmtId="0" fontId="38" fillId="0" borderId="60" xfId="0" applyNumberFormat="1" applyFont="1" applyFill="1" applyBorder="1" applyAlignment="1" applyProtection="1">
      <alignment horizontal="center" vertical="center" wrapText="1"/>
      <protection locked="0"/>
    </xf>
    <xf numFmtId="0" fontId="38" fillId="0" borderId="5" xfId="0" applyNumberFormat="1" applyFont="1" applyFill="1" applyBorder="1" applyAlignment="1" applyProtection="1">
      <alignment horizontal="center" vertical="center" wrapText="1"/>
      <protection locked="0"/>
    </xf>
    <xf numFmtId="0" fontId="38" fillId="0" borderId="2" xfId="0" applyNumberFormat="1" applyFont="1" applyFill="1" applyBorder="1" applyAlignment="1" applyProtection="1">
      <alignment horizontal="center" vertical="center" wrapText="1"/>
      <protection locked="0"/>
    </xf>
    <xf numFmtId="0" fontId="38" fillId="0" borderId="30" xfId="0" applyNumberFormat="1" applyFont="1" applyFill="1" applyBorder="1" applyAlignment="1" applyProtection="1">
      <alignment horizontal="center" vertical="center"/>
      <protection locked="0"/>
    </xf>
    <xf numFmtId="0" fontId="38" fillId="0" borderId="23" xfId="0" applyNumberFormat="1" applyFont="1" applyFill="1" applyBorder="1" applyAlignment="1" applyProtection="1">
      <alignment horizontal="center" vertical="center"/>
      <protection locked="0"/>
    </xf>
    <xf numFmtId="0" fontId="38" fillId="0" borderId="39" xfId="0" applyNumberFormat="1" applyFont="1" applyFill="1" applyBorder="1" applyAlignment="1" applyProtection="1">
      <alignment horizontal="center" vertical="center"/>
      <protection locked="0"/>
    </xf>
    <xf numFmtId="0" fontId="38" fillId="0" borderId="60" xfId="0" applyNumberFormat="1" applyFont="1" applyFill="1" applyBorder="1" applyAlignment="1" applyProtection="1">
      <alignment horizontal="center" vertical="center"/>
      <protection locked="0"/>
    </xf>
    <xf numFmtId="0" fontId="38" fillId="0" borderId="5"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protection locked="0"/>
    </xf>
    <xf numFmtId="0" fontId="38" fillId="0" borderId="44" xfId="0" applyNumberFormat="1" applyFont="1" applyFill="1" applyBorder="1" applyAlignment="1" applyProtection="1">
      <alignment horizontal="center" vertical="center"/>
      <protection locked="0"/>
    </xf>
    <xf numFmtId="0" fontId="38" fillId="0" borderId="73" xfId="0" applyNumberFormat="1" applyFont="1" applyFill="1" applyBorder="1" applyAlignment="1" applyProtection="1">
      <alignment horizontal="center" vertical="center"/>
      <protection locked="0"/>
    </xf>
    <xf numFmtId="0" fontId="38" fillId="0" borderId="41" xfId="0" applyNumberFormat="1" applyFont="1" applyFill="1" applyBorder="1" applyAlignment="1" applyProtection="1">
      <alignment horizontal="center" vertical="center"/>
      <protection locked="0"/>
    </xf>
    <xf numFmtId="0" fontId="38" fillId="0" borderId="74" xfId="0" applyNumberFormat="1" applyFont="1" applyFill="1" applyBorder="1" applyAlignment="1" applyProtection="1">
      <alignment horizontal="center" vertical="center"/>
      <protection locked="0"/>
    </xf>
    <xf numFmtId="0" fontId="15" fillId="0" borderId="38" xfId="0" applyNumberFormat="1" applyFont="1" applyFill="1" applyBorder="1" applyAlignment="1" applyProtection="1">
      <alignment horizontal="left" vertical="center"/>
    </xf>
    <xf numFmtId="0" fontId="15" fillId="0" borderId="5" xfId="0" applyNumberFormat="1" applyFont="1" applyFill="1" applyBorder="1" applyAlignment="1" applyProtection="1">
      <alignment horizontal="left" vertical="center"/>
    </xf>
    <xf numFmtId="0" fontId="15" fillId="0" borderId="64" xfId="0" applyNumberFormat="1" applyFont="1" applyFill="1" applyBorder="1" applyAlignment="1" applyProtection="1">
      <alignment horizontal="left" vertical="center"/>
    </xf>
    <xf numFmtId="0" fontId="15" fillId="0" borderId="46" xfId="0" applyFont="1" applyFill="1" applyBorder="1" applyAlignment="1" applyProtection="1">
      <alignment horizontal="left" vertical="center"/>
    </xf>
    <xf numFmtId="0" fontId="5" fillId="0" borderId="18" xfId="0" applyFont="1" applyFill="1" applyBorder="1" applyAlignment="1" applyProtection="1">
      <alignment vertical="center" wrapText="1"/>
      <protection locked="0"/>
    </xf>
    <xf numFmtId="0" fontId="15" fillId="0" borderId="18" xfId="0" applyFont="1" applyFill="1" applyBorder="1" applyAlignment="1" applyProtection="1">
      <alignment vertical="center" wrapText="1"/>
      <protection locked="0"/>
    </xf>
    <xf numFmtId="0" fontId="0" fillId="0" borderId="31" xfId="0"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35" xfId="0" applyFont="1" applyFill="1" applyBorder="1" applyAlignment="1" applyProtection="1">
      <alignment horizontal="left" vertical="center" shrinkToFit="1"/>
      <protection locked="0"/>
    </xf>
    <xf numFmtId="0" fontId="25" fillId="0" borderId="0" xfId="0" applyFont="1" applyFill="1" applyBorder="1" applyAlignment="1" applyProtection="1">
      <alignment vertical="center" wrapText="1"/>
    </xf>
    <xf numFmtId="0" fontId="15" fillId="0" borderId="0" xfId="0" applyFont="1" applyAlignment="1" applyProtection="1">
      <alignment vertical="center" wrapText="1"/>
    </xf>
    <xf numFmtId="0" fontId="3" fillId="2" borderId="6"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12" fillId="2" borderId="38"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1" fillId="2" borderId="11" xfId="0" applyFont="1" applyFill="1" applyBorder="1" applyAlignment="1" applyProtection="1">
      <alignment vertical="center"/>
    </xf>
    <xf numFmtId="0" fontId="12" fillId="2" borderId="11" xfId="0" applyFont="1" applyFill="1" applyBorder="1" applyAlignment="1" applyProtection="1">
      <alignment vertical="center" wrapText="1"/>
    </xf>
    <xf numFmtId="0" fontId="12" fillId="2" borderId="11" xfId="0" applyFont="1" applyFill="1" applyBorder="1" applyAlignment="1" applyProtection="1">
      <alignment vertical="center"/>
    </xf>
    <xf numFmtId="0" fontId="12" fillId="2" borderId="38" xfId="0" applyFont="1" applyFill="1" applyBorder="1" applyAlignment="1" applyProtection="1">
      <alignment vertical="center"/>
    </xf>
    <xf numFmtId="0" fontId="12" fillId="2" borderId="5" xfId="0" applyFont="1" applyFill="1" applyBorder="1" applyAlignment="1" applyProtection="1">
      <alignment vertical="center"/>
    </xf>
    <xf numFmtId="0" fontId="12" fillId="2" borderId="2" xfId="0" applyFont="1" applyFill="1" applyBorder="1" applyAlignment="1" applyProtection="1">
      <alignment vertical="center"/>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11" fillId="2" borderId="4" xfId="0" applyFont="1" applyFill="1" applyBorder="1" applyAlignment="1" applyProtection="1">
      <alignment vertical="center"/>
    </xf>
    <xf numFmtId="0" fontId="12" fillId="2" borderId="5"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7" fillId="2" borderId="31" xfId="0" applyFont="1" applyFill="1" applyBorder="1" applyAlignment="1" applyProtection="1">
      <alignment horizontal="left" vertical="top"/>
      <protection locked="0"/>
    </xf>
    <xf numFmtId="0" fontId="17" fillId="2" borderId="0" xfId="0" applyFont="1" applyFill="1" applyBorder="1" applyAlignment="1" applyProtection="1">
      <alignment horizontal="left" vertical="top"/>
      <protection locked="0"/>
    </xf>
    <xf numFmtId="0" fontId="17" fillId="2" borderId="35" xfId="0" applyFont="1" applyFill="1" applyBorder="1" applyAlignment="1" applyProtection="1">
      <alignment horizontal="left" vertical="top"/>
      <protection locked="0"/>
    </xf>
    <xf numFmtId="0" fontId="17" fillId="2" borderId="38" xfId="0" applyFont="1" applyFill="1" applyBorder="1" applyAlignment="1" applyProtection="1">
      <alignment horizontal="left" vertical="top"/>
      <protection locked="0"/>
    </xf>
    <xf numFmtId="0" fontId="17" fillId="2" borderId="5" xfId="0" applyFont="1" applyFill="1" applyBorder="1" applyAlignment="1" applyProtection="1">
      <alignment horizontal="left" vertical="top"/>
      <protection locked="0"/>
    </xf>
    <xf numFmtId="0" fontId="17" fillId="2" borderId="2" xfId="0" applyFont="1" applyFill="1" applyBorder="1" applyAlignment="1" applyProtection="1">
      <alignment horizontal="left" vertical="top"/>
      <protection locked="0"/>
    </xf>
    <xf numFmtId="0" fontId="40" fillId="2" borderId="0" xfId="0" applyFont="1" applyFill="1" applyBorder="1" applyAlignment="1" applyProtection="1">
      <alignment horizontal="center" vertical="center"/>
    </xf>
    <xf numFmtId="0" fontId="63" fillId="0" borderId="97" xfId="0" applyFont="1" applyBorder="1" applyAlignment="1" applyProtection="1">
      <alignment horizontal="left" vertical="center" wrapText="1"/>
    </xf>
    <xf numFmtId="0" fontId="63" fillId="0" borderId="95" xfId="0" applyFont="1" applyBorder="1" applyAlignment="1" applyProtection="1">
      <alignment horizontal="left" vertical="center" wrapText="1"/>
    </xf>
    <xf numFmtId="0" fontId="63" fillId="0" borderId="95" xfId="0" applyFont="1" applyBorder="1" applyAlignment="1" applyProtection="1">
      <alignment horizontal="right" vertical="center" wrapText="1"/>
    </xf>
    <xf numFmtId="0" fontId="63" fillId="0" borderId="96" xfId="0" applyFont="1" applyBorder="1" applyAlignment="1" applyProtection="1">
      <alignment horizontal="right" vertical="center" wrapText="1"/>
    </xf>
    <xf numFmtId="0" fontId="23" fillId="2" borderId="0" xfId="0" applyFont="1" applyFill="1" applyAlignment="1" applyProtection="1">
      <alignment horizontal="center" vertical="center" shrinkToFit="1"/>
    </xf>
    <xf numFmtId="0" fontId="3" fillId="0" borderId="6"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59" fillId="2" borderId="38" xfId="0" applyNumberFormat="1" applyFont="1" applyFill="1" applyBorder="1" applyAlignment="1" applyProtection="1">
      <alignment horizontal="center" vertical="center" shrinkToFit="1"/>
    </xf>
    <xf numFmtId="0" fontId="59" fillId="2" borderId="5" xfId="0" applyNumberFormat="1" applyFont="1" applyFill="1" applyBorder="1" applyAlignment="1" applyProtection="1">
      <alignment horizontal="center" vertical="center" shrinkToFit="1"/>
    </xf>
    <xf numFmtId="0" fontId="59" fillId="2" borderId="2" xfId="0" applyNumberFormat="1" applyFont="1" applyFill="1" applyBorder="1" applyAlignment="1" applyProtection="1">
      <alignment horizontal="center" vertical="center" shrinkToFit="1"/>
    </xf>
    <xf numFmtId="0" fontId="3" fillId="2" borderId="50"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2" fillId="2" borderId="3"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7" fillId="2" borderId="4" xfId="0" applyFont="1" applyFill="1" applyBorder="1" applyAlignment="1" applyProtection="1">
      <alignment horizontal="center" vertical="center" textRotation="255"/>
    </xf>
    <xf numFmtId="0" fontId="7" fillId="2" borderId="78" xfId="0" applyFont="1" applyFill="1" applyBorder="1" applyAlignment="1" applyProtection="1">
      <alignment horizontal="center" vertical="center" textRotation="255"/>
    </xf>
    <xf numFmtId="0" fontId="7" fillId="2" borderId="11" xfId="0" applyFont="1" applyFill="1" applyBorder="1" applyAlignment="1" applyProtection="1">
      <alignment horizontal="center" vertical="center" textRotation="255"/>
    </xf>
    <xf numFmtId="0" fontId="0" fillId="0" borderId="1" xfId="0" applyFill="1" applyBorder="1" applyAlignment="1" applyProtection="1">
      <alignment vertical="center"/>
    </xf>
    <xf numFmtId="0" fontId="0" fillId="0" borderId="77" xfId="0" applyFill="1" applyBorder="1" applyAlignment="1" applyProtection="1">
      <alignment vertical="center"/>
    </xf>
    <xf numFmtId="0" fontId="3" fillId="0" borderId="76" xfId="0" applyFont="1" applyFill="1" applyBorder="1" applyAlignment="1" applyProtection="1">
      <alignment horizontal="left" vertical="center"/>
    </xf>
    <xf numFmtId="0" fontId="36" fillId="2" borderId="38" xfId="0" applyNumberFormat="1" applyFont="1" applyFill="1" applyBorder="1" applyAlignment="1" applyProtection="1">
      <alignment horizontal="center" vertical="center"/>
    </xf>
    <xf numFmtId="0" fontId="59" fillId="2" borderId="5" xfId="0" applyNumberFormat="1" applyFont="1" applyFill="1" applyBorder="1" applyAlignment="1" applyProtection="1">
      <alignment horizontal="center" vertical="center"/>
    </xf>
    <xf numFmtId="0" fontId="59" fillId="2" borderId="64" xfId="0" applyNumberFormat="1" applyFont="1" applyFill="1" applyBorder="1" applyAlignment="1" applyProtection="1">
      <alignment horizontal="center" vertical="center"/>
    </xf>
    <xf numFmtId="0" fontId="36" fillId="0" borderId="60"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64"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7" fillId="2" borderId="78" xfId="0" applyFont="1" applyFill="1" applyBorder="1" applyAlignment="1" applyProtection="1">
      <alignment vertical="center" textRotation="255"/>
    </xf>
    <xf numFmtId="0" fontId="7" fillId="2" borderId="31" xfId="0" applyFont="1" applyFill="1" applyBorder="1" applyAlignment="1" applyProtection="1">
      <alignment vertical="center" textRotation="255"/>
    </xf>
    <xf numFmtId="0" fontId="7" fillId="2" borderId="11" xfId="0" applyFont="1" applyFill="1" applyBorder="1" applyAlignment="1" applyProtection="1">
      <alignment vertical="center" textRotation="255"/>
    </xf>
    <xf numFmtId="0" fontId="3" fillId="0" borderId="3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35" xfId="0" applyFont="1" applyFill="1" applyBorder="1" applyAlignment="1" applyProtection="1">
      <alignment horizontal="left" vertical="center"/>
    </xf>
    <xf numFmtId="0" fontId="36" fillId="0" borderId="31" xfId="0" applyFont="1" applyFill="1" applyBorder="1" applyAlignment="1" applyProtection="1">
      <alignment horizontal="center" vertical="center" wrapText="1" shrinkToFit="1"/>
      <protection locked="0"/>
    </xf>
    <xf numFmtId="0" fontId="36" fillId="0" borderId="0" xfId="0" applyFont="1" applyFill="1" applyBorder="1" applyAlignment="1" applyProtection="1">
      <alignment horizontal="center" vertical="center" wrapText="1" shrinkToFit="1"/>
      <protection locked="0"/>
    </xf>
    <xf numFmtId="0" fontId="36" fillId="0" borderId="35" xfId="0" applyFont="1" applyFill="1" applyBorder="1" applyAlignment="1" applyProtection="1">
      <alignment horizontal="center" vertical="center" wrapText="1" shrinkToFit="1"/>
      <protection locked="0"/>
    </xf>
    <xf numFmtId="0" fontId="36" fillId="0" borderId="49" xfId="0" applyFont="1" applyFill="1" applyBorder="1" applyAlignment="1" applyProtection="1">
      <alignment horizontal="center" vertical="center" wrapText="1" shrinkToFit="1"/>
      <protection locked="0"/>
    </xf>
    <xf numFmtId="0" fontId="36" fillId="0" borderId="48" xfId="0" applyFont="1" applyFill="1" applyBorder="1" applyAlignment="1" applyProtection="1">
      <alignment horizontal="center" vertical="center" wrapText="1" shrinkToFit="1"/>
      <protection locked="0"/>
    </xf>
    <xf numFmtId="0" fontId="36" fillId="0" borderId="59" xfId="0" applyFont="1" applyFill="1" applyBorder="1" applyAlignment="1" applyProtection="1">
      <alignment horizontal="center" vertical="center" wrapText="1" shrinkToFit="1"/>
      <protection locked="0"/>
    </xf>
    <xf numFmtId="0" fontId="3" fillId="0" borderId="29" xfId="0" applyFont="1" applyFill="1" applyBorder="1" applyAlignment="1" applyProtection="1">
      <alignment vertical="center"/>
    </xf>
    <xf numFmtId="0" fontId="0" fillId="0" borderId="23" xfId="0" applyFont="1" applyFill="1" applyBorder="1" applyAlignment="1" applyProtection="1">
      <alignment vertical="center"/>
    </xf>
    <xf numFmtId="0" fontId="0" fillId="0" borderId="39" xfId="0" applyFont="1" applyFill="1" applyBorder="1" applyAlignment="1" applyProtection="1">
      <alignment vertical="center"/>
    </xf>
    <xf numFmtId="14" fontId="37" fillId="0" borderId="30" xfId="0" applyNumberFormat="1" applyFont="1" applyFill="1" applyBorder="1" applyAlignment="1" applyProtection="1">
      <alignment horizontal="center" vertical="center" wrapText="1"/>
    </xf>
    <xf numFmtId="0" fontId="7" fillId="0" borderId="23" xfId="0" applyFont="1" applyFill="1" applyBorder="1" applyAlignment="1" applyProtection="1">
      <alignment vertical="center"/>
    </xf>
    <xf numFmtId="0" fontId="7" fillId="0" borderId="34"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0" borderId="29"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39" xfId="0" applyFont="1" applyFill="1" applyBorder="1" applyAlignment="1" applyProtection="1">
      <alignment horizontal="left" vertical="center"/>
    </xf>
    <xf numFmtId="0" fontId="5" fillId="0" borderId="38"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5" fillId="0" borderId="2" xfId="0" applyFont="1" applyFill="1" applyBorder="1" applyAlignment="1" applyProtection="1">
      <alignment vertical="top" wrapText="1"/>
      <protection locked="0"/>
    </xf>
    <xf numFmtId="17" fontId="66" fillId="0" borderId="29" xfId="0" applyNumberFormat="1" applyFont="1" applyFill="1" applyBorder="1" applyAlignment="1" applyProtection="1">
      <alignment vertical="center"/>
    </xf>
    <xf numFmtId="0" fontId="66" fillId="0" borderId="23" xfId="0" applyFont="1" applyFill="1" applyBorder="1" applyAlignment="1" applyProtection="1">
      <alignment vertical="center"/>
    </xf>
    <xf numFmtId="0" fontId="66" fillId="0" borderId="39" xfId="0" applyFont="1" applyFill="1" applyBorder="1" applyAlignment="1" applyProtection="1">
      <alignment vertical="center"/>
    </xf>
    <xf numFmtId="0" fontId="5" fillId="0" borderId="49" xfId="0" applyFont="1" applyFill="1" applyBorder="1" applyAlignment="1" applyProtection="1">
      <alignment vertical="top" wrapText="1"/>
      <protection locked="0"/>
    </xf>
    <xf numFmtId="0" fontId="5" fillId="0" borderId="48" xfId="0" applyFont="1" applyFill="1" applyBorder="1" applyAlignment="1" applyProtection="1">
      <alignment vertical="top" wrapText="1"/>
      <protection locked="0"/>
    </xf>
    <xf numFmtId="0" fontId="5" fillId="0" borderId="59" xfId="0" applyFont="1" applyFill="1" applyBorder="1" applyAlignment="1" applyProtection="1">
      <alignment vertical="top" wrapText="1"/>
      <protection locked="0"/>
    </xf>
    <xf numFmtId="0" fontId="3" fillId="0" borderId="84"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34" xfId="0" applyFont="1" applyFill="1" applyBorder="1" applyAlignment="1" applyProtection="1">
      <alignment horizontal="left" vertical="center" wrapText="1"/>
    </xf>
    <xf numFmtId="0" fontId="3" fillId="0" borderId="89" xfId="0" applyFont="1" applyFill="1" applyBorder="1" applyAlignment="1" applyProtection="1">
      <alignment horizontal="left" vertical="center" wrapText="1"/>
    </xf>
    <xf numFmtId="0" fontId="3" fillId="0" borderId="48"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wrapText="1"/>
    </xf>
    <xf numFmtId="0" fontId="0" fillId="0" borderId="30"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37" fillId="0" borderId="30" xfId="0" applyFont="1" applyFill="1" applyBorder="1" applyAlignment="1" applyProtection="1">
      <alignment horizontal="left" vertical="center" wrapText="1"/>
      <protection locked="0"/>
    </xf>
    <xf numFmtId="0" fontId="37" fillId="0" borderId="23" xfId="0" applyFont="1" applyFill="1" applyBorder="1" applyAlignment="1" applyProtection="1">
      <alignment horizontal="left" vertical="center" wrapText="1"/>
      <protection locked="0"/>
    </xf>
    <xf numFmtId="0" fontId="37" fillId="0" borderId="92" xfId="0" applyFont="1" applyFill="1" applyBorder="1" applyAlignment="1" applyProtection="1">
      <alignment horizontal="left" vertical="center" wrapText="1"/>
      <protection locked="0"/>
    </xf>
    <xf numFmtId="0" fontId="37" fillId="0" borderId="65" xfId="0" applyFont="1" applyFill="1" applyBorder="1" applyAlignment="1" applyProtection="1">
      <alignment horizontal="left" vertical="center" wrapText="1"/>
      <protection locked="0"/>
    </xf>
    <xf numFmtId="0" fontId="37" fillId="0" borderId="48" xfId="0" applyFont="1" applyFill="1" applyBorder="1" applyAlignment="1" applyProtection="1">
      <alignment horizontal="left" vertical="center" wrapText="1"/>
      <protection locked="0"/>
    </xf>
    <xf numFmtId="0" fontId="37" fillId="0" borderId="93" xfId="0" applyFont="1" applyFill="1" applyBorder="1" applyAlignment="1" applyProtection="1">
      <alignment horizontal="left" vertical="center" wrapText="1"/>
      <protection locked="0"/>
    </xf>
    <xf numFmtId="14" fontId="37" fillId="0" borderId="23" xfId="0" applyNumberFormat="1" applyFont="1" applyFill="1" applyBorder="1" applyAlignment="1" applyProtection="1">
      <alignment horizontal="center" vertical="center" wrapText="1"/>
    </xf>
    <xf numFmtId="14" fontId="37" fillId="0" borderId="34" xfId="0" applyNumberFormat="1" applyFont="1" applyFill="1" applyBorder="1" applyAlignment="1" applyProtection="1">
      <alignment horizontal="center" vertical="center" wrapText="1"/>
    </xf>
    <xf numFmtId="0" fontId="37" fillId="0" borderId="34" xfId="0" applyFont="1" applyFill="1" applyBorder="1" applyAlignment="1" applyProtection="1">
      <alignment horizontal="center" vertical="center" wrapText="1"/>
    </xf>
    <xf numFmtId="0" fontId="7" fillId="0" borderId="33" xfId="0" applyFont="1" applyFill="1" applyBorder="1" applyAlignment="1" applyProtection="1">
      <alignment vertical="center"/>
    </xf>
    <xf numFmtId="0" fontId="7" fillId="0" borderId="30" xfId="0" applyFont="1" applyFill="1" applyBorder="1" applyAlignment="1" applyProtection="1">
      <alignment vertical="center"/>
    </xf>
    <xf numFmtId="0" fontId="57" fillId="0" borderId="79"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0" borderId="109" xfId="0" applyFont="1" applyFill="1" applyBorder="1" applyAlignment="1" applyProtection="1">
      <alignment horizontal="left" vertical="center"/>
    </xf>
    <xf numFmtId="17" fontId="66" fillId="0" borderId="29" xfId="0" applyNumberFormat="1" applyFont="1" applyFill="1" applyBorder="1" applyAlignment="1" applyProtection="1">
      <alignment horizontal="left" vertical="center"/>
    </xf>
    <xf numFmtId="17" fontId="66" fillId="0" borderId="23" xfId="0" applyNumberFormat="1" applyFont="1" applyFill="1" applyBorder="1" applyAlignment="1" applyProtection="1">
      <alignment horizontal="left" vertical="center"/>
    </xf>
    <xf numFmtId="17" fontId="66" fillId="0" borderId="39" xfId="0" applyNumberFormat="1" applyFont="1" applyFill="1" applyBorder="1" applyAlignment="1" applyProtection="1">
      <alignment horizontal="left" vertical="center"/>
    </xf>
    <xf numFmtId="0" fontId="3" fillId="0" borderId="85" xfId="0" applyFont="1" applyFill="1" applyBorder="1" applyAlignment="1" applyProtection="1">
      <alignment horizontal="left" vertical="center" wrapText="1"/>
    </xf>
    <xf numFmtId="0" fontId="3" fillId="0" borderId="86" xfId="0" applyFont="1" applyFill="1" applyBorder="1" applyAlignment="1" applyProtection="1">
      <alignment horizontal="left" vertical="center" wrapText="1"/>
    </xf>
    <xf numFmtId="0" fontId="3" fillId="0" borderId="87" xfId="0" applyFont="1" applyFill="1" applyBorder="1" applyAlignment="1" applyProtection="1">
      <alignment horizontal="left" vertical="center" wrapText="1"/>
    </xf>
    <xf numFmtId="0" fontId="0" fillId="0" borderId="75" xfId="0" applyFont="1" applyFill="1" applyBorder="1" applyAlignment="1" applyProtection="1">
      <alignment horizontal="center" vertical="center"/>
      <protection locked="0"/>
    </xf>
    <xf numFmtId="0" fontId="0" fillId="0" borderId="88" xfId="0" applyFont="1" applyFill="1" applyBorder="1" applyAlignment="1" applyProtection="1">
      <alignment horizontal="center" vertical="center"/>
      <protection locked="0"/>
    </xf>
    <xf numFmtId="0" fontId="37" fillId="0" borderId="107" xfId="0" applyFont="1" applyFill="1" applyBorder="1" applyAlignment="1" applyProtection="1">
      <alignment horizontal="left" vertical="center" wrapText="1"/>
      <protection locked="0"/>
    </xf>
    <xf numFmtId="0" fontId="37" fillId="0" borderId="86" xfId="0" applyFont="1" applyFill="1" applyBorder="1" applyAlignment="1" applyProtection="1">
      <alignment horizontal="left" vertical="center" wrapText="1"/>
      <protection locked="0"/>
    </xf>
    <xf numFmtId="0" fontId="37" fillId="0" borderId="108" xfId="0" applyFont="1" applyFill="1" applyBorder="1" applyAlignment="1" applyProtection="1">
      <alignment horizontal="left" vertical="center" wrapText="1"/>
      <protection locked="0"/>
    </xf>
    <xf numFmtId="0" fontId="3" fillId="0" borderId="83" xfId="0" applyFont="1" applyFill="1" applyBorder="1" applyAlignment="1" applyProtection="1">
      <alignment vertical="center" wrapText="1"/>
    </xf>
    <xf numFmtId="0" fontId="0" fillId="0" borderId="81" xfId="0" applyFill="1" applyBorder="1" applyAlignment="1" applyProtection="1">
      <alignment vertical="center" wrapText="1"/>
    </xf>
    <xf numFmtId="0" fontId="0" fillId="0" borderId="0" xfId="0" applyFill="1" applyBorder="1" applyAlignment="1" applyProtection="1">
      <alignment vertical="center" wrapText="1"/>
    </xf>
    <xf numFmtId="0" fontId="0" fillId="0" borderId="43" xfId="0" applyFill="1" applyBorder="1" applyAlignment="1" applyProtection="1">
      <alignment vertical="center" wrapText="1"/>
    </xf>
    <xf numFmtId="0" fontId="3" fillId="0" borderId="45" xfId="0" applyFont="1" applyFill="1" applyBorder="1" applyAlignment="1" applyProtection="1">
      <alignment horizontal="left" vertical="center"/>
    </xf>
    <xf numFmtId="0" fontId="0" fillId="0" borderId="0" xfId="0" applyFill="1" applyBorder="1" applyAlignment="1" applyProtection="1">
      <alignment vertical="center"/>
    </xf>
    <xf numFmtId="0" fontId="0" fillId="0" borderId="35" xfId="0" applyFill="1" applyBorder="1" applyAlignment="1" applyProtection="1">
      <alignment vertical="center"/>
    </xf>
    <xf numFmtId="0" fontId="37" fillId="0" borderId="49" xfId="0" applyFont="1" applyFill="1" applyBorder="1" applyAlignment="1" applyProtection="1">
      <alignment vertical="top"/>
      <protection locked="0"/>
    </xf>
    <xf numFmtId="0" fontId="7" fillId="0" borderId="48" xfId="0" applyFont="1" applyFill="1" applyBorder="1" applyAlignment="1" applyProtection="1">
      <alignment vertical="top"/>
      <protection locked="0"/>
    </xf>
    <xf numFmtId="0" fontId="7" fillId="0" borderId="63" xfId="0" applyFont="1" applyFill="1" applyBorder="1" applyAlignment="1" applyProtection="1">
      <alignment vertical="top"/>
      <protection locked="0"/>
    </xf>
    <xf numFmtId="0" fontId="37" fillId="0" borderId="65" xfId="0" applyFont="1" applyFill="1" applyBorder="1" applyAlignment="1" applyProtection="1">
      <alignment vertical="center" wrapText="1" shrinkToFit="1"/>
      <protection locked="0"/>
    </xf>
    <xf numFmtId="0" fontId="7" fillId="0" borderId="48" xfId="0" applyFont="1" applyFill="1" applyBorder="1" applyAlignment="1" applyProtection="1">
      <alignment vertical="center" wrapText="1"/>
      <protection locked="0"/>
    </xf>
    <xf numFmtId="0" fontId="7" fillId="0" borderId="59" xfId="0" applyFont="1" applyFill="1" applyBorder="1" applyAlignment="1" applyProtection="1">
      <alignment vertical="center" wrapText="1"/>
      <protection locked="0"/>
    </xf>
    <xf numFmtId="0" fontId="5" fillId="2" borderId="112" xfId="0" applyFont="1" applyFill="1" applyBorder="1" applyAlignment="1" applyProtection="1">
      <alignment horizontal="left" vertical="center" wrapText="1"/>
    </xf>
    <xf numFmtId="0" fontId="5" fillId="2" borderId="113" xfId="0" applyFont="1" applyFill="1" applyBorder="1" applyAlignment="1" applyProtection="1">
      <alignment horizontal="left" vertical="center"/>
    </xf>
    <xf numFmtId="0" fontId="5" fillId="2" borderId="114" xfId="0" applyFont="1" applyFill="1" applyBorder="1" applyAlignment="1" applyProtection="1">
      <alignment horizontal="left" vertical="center"/>
    </xf>
    <xf numFmtId="0" fontId="3" fillId="0" borderId="23" xfId="0" applyFont="1" applyFill="1" applyBorder="1" applyAlignment="1" applyProtection="1">
      <alignment vertical="center"/>
    </xf>
    <xf numFmtId="0" fontId="3" fillId="0" borderId="39" xfId="0" applyFont="1" applyFill="1" applyBorder="1" applyAlignment="1" applyProtection="1">
      <alignment vertical="center"/>
    </xf>
    <xf numFmtId="0" fontId="4" fillId="2" borderId="98" xfId="0" applyFont="1" applyFill="1" applyBorder="1" applyAlignment="1" applyProtection="1">
      <alignment horizontal="left" vertical="center" wrapText="1"/>
    </xf>
    <xf numFmtId="0" fontId="4" fillId="2" borderId="110" xfId="0" applyFont="1" applyFill="1" applyBorder="1" applyAlignment="1" applyProtection="1">
      <alignment horizontal="left" vertical="center" wrapText="1"/>
    </xf>
    <xf numFmtId="0" fontId="4" fillId="2" borderId="99" xfId="0" applyFont="1" applyFill="1" applyBorder="1" applyAlignment="1" applyProtection="1">
      <alignment horizontal="left" vertical="center" wrapText="1"/>
    </xf>
    <xf numFmtId="0" fontId="4" fillId="2" borderId="10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01" xfId="0" applyFont="1" applyFill="1" applyBorder="1" applyAlignment="1" applyProtection="1">
      <alignment horizontal="left" vertical="center" wrapText="1"/>
    </xf>
    <xf numFmtId="0" fontId="4" fillId="2" borderId="102" xfId="0" applyFont="1" applyFill="1" applyBorder="1" applyAlignment="1" applyProtection="1">
      <alignment horizontal="left" vertical="center" wrapText="1"/>
    </xf>
    <xf numFmtId="0" fontId="4" fillId="2" borderId="111" xfId="0" applyFont="1" applyFill="1" applyBorder="1" applyAlignment="1" applyProtection="1">
      <alignment horizontal="left" vertical="center" wrapText="1"/>
    </xf>
    <xf numFmtId="0" fontId="4" fillId="2" borderId="103" xfId="0" applyFont="1" applyFill="1" applyBorder="1" applyAlignment="1" applyProtection="1">
      <alignment horizontal="left" vertical="center" wrapText="1"/>
    </xf>
    <xf numFmtId="0" fontId="37" fillId="0" borderId="49" xfId="0" applyFont="1" applyFill="1" applyBorder="1" applyAlignment="1" applyProtection="1">
      <alignment vertical="center" wrapText="1" shrinkToFit="1"/>
      <protection locked="0"/>
    </xf>
    <xf numFmtId="0" fontId="93" fillId="2" borderId="98" xfId="0" applyFont="1" applyFill="1" applyBorder="1" applyAlignment="1" applyProtection="1">
      <alignment horizontal="left" vertical="center" wrapText="1"/>
    </xf>
    <xf numFmtId="0" fontId="93" fillId="2" borderId="110" xfId="0" applyFont="1" applyFill="1" applyBorder="1" applyAlignment="1" applyProtection="1">
      <alignment horizontal="left" vertical="center" wrapText="1"/>
    </xf>
    <xf numFmtId="0" fontId="93" fillId="2" borderId="99" xfId="0" applyFont="1" applyFill="1" applyBorder="1" applyAlignment="1" applyProtection="1">
      <alignment horizontal="left" vertical="center" wrapText="1"/>
    </xf>
    <xf numFmtId="0" fontId="93" fillId="2" borderId="100" xfId="0" applyFont="1" applyFill="1" applyBorder="1" applyAlignment="1" applyProtection="1">
      <alignment horizontal="left" vertical="center" wrapText="1"/>
    </xf>
    <xf numFmtId="0" fontId="93" fillId="2" borderId="0" xfId="0" applyFont="1" applyFill="1" applyBorder="1" applyAlignment="1" applyProtection="1">
      <alignment horizontal="left" vertical="center" wrapText="1"/>
    </xf>
    <xf numFmtId="0" fontId="93" fillId="2" borderId="101" xfId="0" applyFont="1" applyFill="1" applyBorder="1" applyAlignment="1" applyProtection="1">
      <alignment horizontal="left" vertical="center" wrapText="1"/>
    </xf>
    <xf numFmtId="0" fontId="93" fillId="2" borderId="102" xfId="0" applyFont="1" applyFill="1" applyBorder="1" applyAlignment="1" applyProtection="1">
      <alignment horizontal="left" vertical="center" wrapText="1"/>
    </xf>
    <xf numFmtId="0" fontId="93" fillId="2" borderId="111" xfId="0" applyFont="1" applyFill="1" applyBorder="1" applyAlignment="1" applyProtection="1">
      <alignment horizontal="left" vertical="center" wrapText="1"/>
    </xf>
    <xf numFmtId="0" fontId="93" fillId="2" borderId="103" xfId="0" applyFont="1" applyFill="1" applyBorder="1" applyAlignment="1" applyProtection="1">
      <alignment horizontal="left" vertical="center" wrapText="1"/>
    </xf>
    <xf numFmtId="0" fontId="5" fillId="2" borderId="112" xfId="0" applyFont="1" applyFill="1" applyBorder="1" applyAlignment="1" applyProtection="1">
      <alignment horizontal="left" vertical="top" wrapText="1"/>
    </xf>
    <xf numFmtId="0" fontId="5" fillId="2" borderId="113" xfId="0" applyFont="1" applyFill="1" applyBorder="1" applyAlignment="1" applyProtection="1">
      <alignment horizontal="left" vertical="top" wrapText="1"/>
    </xf>
    <xf numFmtId="0" fontId="5" fillId="2" borderId="114" xfId="0" applyFont="1" applyFill="1" applyBorder="1" applyAlignment="1" applyProtection="1">
      <alignment horizontal="left" vertical="top" wrapText="1"/>
    </xf>
    <xf numFmtId="0" fontId="37" fillId="0" borderId="36" xfId="0" applyFont="1" applyFill="1" applyBorder="1" applyAlignment="1" applyProtection="1">
      <alignment horizontal="center" vertical="center"/>
      <protection locked="0"/>
    </xf>
    <xf numFmtId="0" fontId="7" fillId="0" borderId="24" xfId="0" applyFont="1" applyFill="1" applyBorder="1" applyAlignment="1" applyProtection="1">
      <alignment vertical="center"/>
      <protection locked="0"/>
    </xf>
    <xf numFmtId="0" fontId="7" fillId="0" borderId="37" xfId="0" applyFont="1" applyFill="1" applyBorder="1" applyAlignment="1" applyProtection="1">
      <alignment vertical="center"/>
      <protection locked="0"/>
    </xf>
    <xf numFmtId="0" fontId="3" fillId="0" borderId="3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57" fillId="0" borderId="24" xfId="0" applyFont="1" applyFill="1" applyBorder="1" applyAlignment="1" applyProtection="1">
      <alignment horizontal="left" vertical="center"/>
      <protection locked="0"/>
    </xf>
    <xf numFmtId="0" fontId="57" fillId="0" borderId="106" xfId="0" applyFont="1" applyFill="1" applyBorder="1" applyAlignment="1" applyProtection="1">
      <alignment horizontal="left" vertical="center"/>
      <protection locked="0"/>
    </xf>
    <xf numFmtId="0" fontId="3" fillId="0" borderId="82"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3" fillId="0" borderId="90" xfId="0" applyFont="1" applyFill="1" applyBorder="1" applyAlignment="1" applyProtection="1">
      <alignment horizontal="center" vertical="center"/>
    </xf>
    <xf numFmtId="0" fontId="3" fillId="0" borderId="91" xfId="0" applyFont="1" applyFill="1" applyBorder="1" applyAlignment="1" applyProtection="1">
      <alignment horizontal="center" vertical="center"/>
    </xf>
    <xf numFmtId="0" fontId="3" fillId="0" borderId="105" xfId="0" applyFont="1" applyFill="1" applyBorder="1" applyAlignment="1" applyProtection="1">
      <alignment horizontal="left" vertical="center" wrapText="1"/>
    </xf>
    <xf numFmtId="0" fontId="12" fillId="2" borderId="0" xfId="0" applyFont="1" applyFill="1" applyBorder="1" applyAlignment="1" applyProtection="1">
      <alignment horizontal="center" vertical="center"/>
    </xf>
    <xf numFmtId="0" fontId="36" fillId="0" borderId="48" xfId="0" applyFont="1" applyFill="1" applyBorder="1" applyAlignment="1" applyProtection="1">
      <alignment horizontal="center" vertical="center" wrapText="1"/>
    </xf>
    <xf numFmtId="0" fontId="36" fillId="0" borderId="63" xfId="0" applyFont="1" applyFill="1" applyBorder="1" applyAlignment="1" applyProtection="1">
      <alignment horizontal="center" vertical="center"/>
    </xf>
    <xf numFmtId="0" fontId="36" fillId="0" borderId="65" xfId="0" applyFont="1" applyFill="1" applyBorder="1" applyAlignment="1" applyProtection="1">
      <alignment horizontal="center" vertical="center" wrapText="1"/>
      <protection locked="0"/>
    </xf>
    <xf numFmtId="0" fontId="36" fillId="0" borderId="48" xfId="0" applyFont="1" applyFill="1" applyBorder="1" applyAlignment="1" applyProtection="1">
      <alignment horizontal="center" vertical="center" wrapText="1"/>
      <protection locked="0"/>
    </xf>
    <xf numFmtId="0" fontId="36" fillId="0" borderId="59"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left" vertical="center"/>
    </xf>
    <xf numFmtId="0" fontId="36" fillId="0" borderId="31"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49" xfId="0" applyFont="1" applyFill="1" applyBorder="1" applyAlignment="1" applyProtection="1">
      <alignment horizontal="center" vertical="center" wrapText="1"/>
    </xf>
    <xf numFmtId="0" fontId="36" fillId="0" borderId="45"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5" xfId="0" applyFont="1" applyFill="1" applyBorder="1" applyAlignment="1" applyProtection="1">
      <alignment horizontal="center" vertical="center"/>
    </xf>
    <xf numFmtId="0" fontId="36" fillId="0" borderId="65" xfId="0" applyFont="1" applyFill="1" applyBorder="1" applyAlignment="1" applyProtection="1">
      <alignment horizontal="center" vertical="center"/>
    </xf>
    <xf numFmtId="0" fontId="36" fillId="0" borderId="48" xfId="0" applyFont="1" applyFill="1" applyBorder="1" applyAlignment="1" applyProtection="1">
      <alignment horizontal="center" vertical="center"/>
    </xf>
    <xf numFmtId="0" fontId="36" fillId="0" borderId="59" xfId="0"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protection locked="0"/>
    </xf>
    <xf numFmtId="0" fontId="59" fillId="2" borderId="0" xfId="0" applyNumberFormat="1" applyFont="1" applyFill="1" applyBorder="1" applyAlignment="1" applyProtection="1">
      <alignment horizontal="center" vertical="center"/>
      <protection locked="0"/>
    </xf>
    <xf numFmtId="0" fontId="59" fillId="2" borderId="43" xfId="0" applyNumberFormat="1" applyFont="1" applyFill="1" applyBorder="1" applyAlignment="1" applyProtection="1">
      <alignment horizontal="center" vertical="center"/>
      <protection locked="0"/>
    </xf>
    <xf numFmtId="0" fontId="26" fillId="2" borderId="61" xfId="0" applyFont="1" applyFill="1" applyBorder="1" applyAlignment="1" applyProtection="1">
      <alignment horizontal="center" wrapText="1"/>
    </xf>
    <xf numFmtId="0" fontId="26" fillId="2" borderId="62" xfId="0" applyFont="1" applyFill="1" applyBorder="1" applyAlignment="1" applyProtection="1">
      <alignment horizontal="center" wrapText="1"/>
    </xf>
    <xf numFmtId="0" fontId="26" fillId="2" borderId="62" xfId="0" applyFont="1" applyFill="1" applyBorder="1" applyAlignment="1" applyProtection="1">
      <alignment horizontal="right" wrapText="1"/>
    </xf>
    <xf numFmtId="0" fontId="0" fillId="0" borderId="62" xfId="0" applyBorder="1" applyAlignment="1" applyProtection="1">
      <alignment horizontal="right"/>
    </xf>
    <xf numFmtId="0" fontId="0" fillId="0" borderId="69" xfId="0" applyBorder="1" applyAlignment="1" applyProtection="1">
      <alignment horizontal="right"/>
    </xf>
    <xf numFmtId="0" fontId="37" fillId="0" borderId="65" xfId="0" applyFont="1" applyFill="1" applyBorder="1" applyAlignment="1" applyProtection="1">
      <alignment horizontal="left" vertical="center" shrinkToFit="1"/>
      <protection locked="0"/>
    </xf>
    <xf numFmtId="0" fontId="37" fillId="0" borderId="48" xfId="0" applyFont="1" applyFill="1" applyBorder="1" applyAlignment="1" applyProtection="1">
      <alignment horizontal="left" vertical="center" shrinkToFit="1"/>
      <protection locked="0"/>
    </xf>
    <xf numFmtId="0" fontId="37" fillId="0" borderId="59" xfId="0" applyFont="1" applyFill="1" applyBorder="1" applyAlignment="1" applyProtection="1">
      <alignment horizontal="left" vertical="center" shrinkToFit="1"/>
      <protection locked="0"/>
    </xf>
    <xf numFmtId="0" fontId="3" fillId="8" borderId="6" xfId="0" applyFont="1" applyFill="1" applyBorder="1" applyAlignment="1" applyProtection="1">
      <alignment horizontal="center" vertical="center"/>
    </xf>
    <xf numFmtId="0" fontId="3" fillId="8" borderId="1" xfId="0" applyFont="1" applyFill="1" applyBorder="1" applyAlignment="1" applyProtection="1">
      <alignment horizontal="center" vertical="center"/>
    </xf>
    <xf numFmtId="0" fontId="3" fillId="8" borderId="31" xfId="0" applyFont="1" applyFill="1" applyBorder="1" applyAlignment="1" applyProtection="1">
      <alignment horizontal="center" vertical="center"/>
    </xf>
    <xf numFmtId="0" fontId="3" fillId="8" borderId="0" xfId="0" applyFont="1" applyFill="1" applyBorder="1" applyAlignment="1" applyProtection="1">
      <alignment horizontal="center" vertical="center"/>
    </xf>
    <xf numFmtId="0" fontId="3" fillId="8" borderId="116" xfId="0" applyFont="1" applyFill="1" applyBorder="1" applyAlignment="1" applyProtection="1">
      <alignment horizontal="center" vertical="center"/>
    </xf>
    <xf numFmtId="0" fontId="3" fillId="8" borderId="25" xfId="0" applyFont="1" applyFill="1" applyBorder="1" applyAlignment="1" applyProtection="1">
      <alignment horizontal="center" vertical="center"/>
    </xf>
    <xf numFmtId="0" fontId="3" fillId="8" borderId="30" xfId="0" applyFont="1" applyFill="1" applyBorder="1" applyAlignment="1" applyProtection="1">
      <alignment horizontal="center" vertical="center"/>
    </xf>
    <xf numFmtId="0" fontId="3" fillId="8" borderId="34" xfId="0" applyFont="1" applyFill="1" applyBorder="1" applyAlignment="1" applyProtection="1">
      <alignment horizontal="center" vertical="center"/>
    </xf>
    <xf numFmtId="0" fontId="5" fillId="8" borderId="76" xfId="0" applyNumberFormat="1" applyFont="1" applyFill="1" applyBorder="1" applyAlignment="1" applyProtection="1">
      <alignment horizontal="left" vertical="center"/>
    </xf>
    <xf numFmtId="0" fontId="5" fillId="8" borderId="1" xfId="0" applyNumberFormat="1" applyFont="1" applyFill="1" applyBorder="1" applyAlignment="1" applyProtection="1">
      <alignment horizontal="left" vertical="center"/>
    </xf>
    <xf numFmtId="0" fontId="37" fillId="8" borderId="45" xfId="0" applyNumberFormat="1" applyFont="1" applyFill="1" applyBorder="1" applyAlignment="1" applyProtection="1">
      <alignment horizontal="center" vertical="center"/>
      <protection locked="0"/>
    </xf>
    <xf numFmtId="0" fontId="37" fillId="8" borderId="0" xfId="0" applyNumberFormat="1" applyFont="1" applyFill="1" applyBorder="1" applyAlignment="1" applyProtection="1">
      <alignment horizontal="center" vertical="center"/>
      <protection locked="0"/>
    </xf>
    <xf numFmtId="0" fontId="37" fillId="8" borderId="43" xfId="0" applyNumberFormat="1" applyFont="1" applyFill="1" applyBorder="1" applyAlignment="1" applyProtection="1">
      <alignment horizontal="center" vertical="center"/>
      <protection locked="0"/>
    </xf>
    <xf numFmtId="0" fontId="5" fillId="8" borderId="116" xfId="0" applyNumberFormat="1" applyFont="1" applyFill="1" applyBorder="1" applyAlignment="1" applyProtection="1">
      <alignment horizontal="left" vertical="center"/>
      <protection locked="0"/>
    </xf>
    <xf numFmtId="0" fontId="5" fillId="8" borderId="25" xfId="0" applyNumberFormat="1" applyFont="1" applyFill="1" applyBorder="1" applyAlignment="1" applyProtection="1">
      <alignment horizontal="left" vertical="center"/>
      <protection locked="0"/>
    </xf>
    <xf numFmtId="0" fontId="5" fillId="8" borderId="117" xfId="0" applyNumberFormat="1" applyFont="1" applyFill="1" applyBorder="1" applyAlignment="1" applyProtection="1">
      <alignment horizontal="left" vertical="center"/>
      <protection locked="0"/>
    </xf>
    <xf numFmtId="0" fontId="37" fillId="8" borderId="23" xfId="0" applyNumberFormat="1" applyFont="1" applyFill="1" applyBorder="1" applyAlignment="1" applyProtection="1">
      <alignment horizontal="left" vertical="center"/>
      <protection locked="0"/>
    </xf>
    <xf numFmtId="0" fontId="37" fillId="8" borderId="34" xfId="0" applyNumberFormat="1" applyFont="1" applyFill="1" applyBorder="1" applyAlignment="1" applyProtection="1">
      <alignment horizontal="left" vertical="center"/>
      <protection locked="0"/>
    </xf>
    <xf numFmtId="0" fontId="37" fillId="8" borderId="1" xfId="0" applyNumberFormat="1" applyFont="1" applyFill="1" applyBorder="1" applyAlignment="1" applyProtection="1">
      <alignment horizontal="left" vertical="center"/>
    </xf>
    <xf numFmtId="0" fontId="37" fillId="8" borderId="3" xfId="0" applyNumberFormat="1" applyFont="1" applyFill="1" applyBorder="1" applyAlignment="1" applyProtection="1">
      <alignment horizontal="left" vertical="center"/>
    </xf>
    <xf numFmtId="0" fontId="3" fillId="0" borderId="34"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24" xfId="0" applyFont="1" applyFill="1" applyBorder="1" applyAlignment="1" applyProtection="1">
      <alignment vertical="center"/>
    </xf>
    <xf numFmtId="49" fontId="37" fillId="0" borderId="24" xfId="0" applyNumberFormat="1" applyFont="1" applyFill="1" applyBorder="1" applyAlignment="1" applyProtection="1">
      <alignment horizontal="center" vertical="center"/>
      <protection locked="0"/>
    </xf>
    <xf numFmtId="49" fontId="37" fillId="0" borderId="37" xfId="0" applyNumberFormat="1" applyFont="1" applyFill="1" applyBorder="1" applyAlignment="1" applyProtection="1">
      <alignment horizontal="center" vertical="center"/>
      <protection locked="0"/>
    </xf>
    <xf numFmtId="0" fontId="3" fillId="0" borderId="36" xfId="0" applyFont="1" applyFill="1" applyBorder="1" applyAlignment="1" applyProtection="1">
      <alignment horizontal="left" vertical="center" wrapText="1"/>
    </xf>
    <xf numFmtId="0" fontId="8" fillId="0" borderId="24" xfId="1" applyFill="1" applyBorder="1" applyAlignment="1" applyProtection="1">
      <alignment horizontal="center" vertical="center"/>
      <protection locked="0"/>
    </xf>
    <xf numFmtId="0" fontId="0" fillId="0" borderId="24" xfId="1" applyFont="1" applyFill="1" applyBorder="1" applyAlignment="1" applyProtection="1">
      <alignment horizontal="center" vertical="center"/>
      <protection locked="0"/>
    </xf>
    <xf numFmtId="0" fontId="0" fillId="0" borderId="58" xfId="1" applyFont="1" applyFill="1" applyBorder="1" applyAlignment="1" applyProtection="1">
      <alignment horizontal="center" vertical="center"/>
      <protection locked="0"/>
    </xf>
    <xf numFmtId="0" fontId="7" fillId="0" borderId="63" xfId="0" applyFont="1" applyFill="1" applyBorder="1" applyAlignment="1" applyProtection="1">
      <alignment vertical="center" wrapText="1"/>
      <protection locked="0"/>
    </xf>
    <xf numFmtId="0" fontId="37" fillId="8" borderId="0" xfId="0" applyNumberFormat="1" applyFont="1" applyFill="1" applyBorder="1" applyAlignment="1" applyProtection="1">
      <alignment horizontal="center" vertical="center"/>
    </xf>
    <xf numFmtId="0" fontId="37" fillId="8" borderId="35" xfId="0" applyNumberFormat="1" applyFont="1" applyFill="1" applyBorder="1" applyAlignment="1" applyProtection="1">
      <alignment horizontal="center" vertical="center"/>
    </xf>
    <xf numFmtId="0" fontId="0" fillId="0" borderId="23" xfId="0" applyBorder="1" applyAlignment="1">
      <alignment vertical="center"/>
    </xf>
    <xf numFmtId="0" fontId="0" fillId="0" borderId="39" xfId="0" applyBorder="1" applyAlignment="1">
      <alignment vertical="center"/>
    </xf>
    <xf numFmtId="0" fontId="37" fillId="0" borderId="38" xfId="0" applyFont="1" applyFill="1" applyBorder="1" applyAlignment="1" applyProtection="1">
      <alignment vertical="center"/>
      <protection locked="0"/>
    </xf>
    <xf numFmtId="0" fontId="0" fillId="0" borderId="5" xfId="0" applyBorder="1" applyAlignment="1">
      <alignment vertical="center"/>
    </xf>
    <xf numFmtId="0" fontId="0" fillId="0" borderId="2" xfId="0" applyBorder="1" applyAlignment="1">
      <alignment vertical="center"/>
    </xf>
    <xf numFmtId="14" fontId="37" fillId="8" borderId="65" xfId="0" applyNumberFormat="1" applyFont="1" applyFill="1" applyBorder="1" applyAlignment="1" applyProtection="1">
      <alignment horizontal="center" vertical="center"/>
      <protection locked="0"/>
    </xf>
    <xf numFmtId="0" fontId="37" fillId="8" borderId="48" xfId="0" applyNumberFormat="1" applyFont="1" applyFill="1" applyBorder="1" applyAlignment="1" applyProtection="1">
      <alignment horizontal="center" vertical="center"/>
      <protection locked="0"/>
    </xf>
    <xf numFmtId="0" fontId="37" fillId="8" borderId="63" xfId="0" applyNumberFormat="1"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textRotation="255" shrinkToFit="1"/>
    </xf>
    <xf numFmtId="0" fontId="36" fillId="0" borderId="78" xfId="0" applyFont="1" applyFill="1" applyBorder="1" applyAlignment="1" applyProtection="1">
      <alignment horizontal="center" vertical="center" textRotation="255" shrinkToFit="1"/>
    </xf>
    <xf numFmtId="0" fontId="3" fillId="8" borderId="36" xfId="0" applyFont="1" applyFill="1" applyBorder="1" applyAlignment="1" applyProtection="1">
      <alignment vertical="center"/>
    </xf>
    <xf numFmtId="0" fontId="3" fillId="8" borderId="24" xfId="0" applyFont="1" applyFill="1" applyBorder="1" applyAlignment="1" applyProtection="1">
      <alignment vertical="center"/>
    </xf>
    <xf numFmtId="0" fontId="0" fillId="0" borderId="24" xfId="0" applyBorder="1" applyAlignment="1">
      <alignment vertical="center"/>
    </xf>
    <xf numFmtId="0" fontId="0" fillId="0" borderId="37" xfId="0" applyBorder="1" applyAlignment="1">
      <alignment vertical="center"/>
    </xf>
    <xf numFmtId="0" fontId="37" fillId="0" borderId="30" xfId="0" applyFont="1" applyBorder="1" applyAlignment="1" applyProtection="1">
      <alignment vertical="center"/>
      <protection locked="0"/>
    </xf>
    <xf numFmtId="0" fontId="8" fillId="8" borderId="24" xfId="1" applyNumberFormat="1" applyFill="1" applyBorder="1" applyAlignment="1" applyProtection="1">
      <alignment horizontal="center" vertical="center"/>
      <protection locked="0"/>
    </xf>
    <xf numFmtId="0" fontId="0" fillId="0" borderId="24" xfId="0" applyBorder="1" applyAlignment="1">
      <alignment horizontal="center" vertical="center"/>
    </xf>
    <xf numFmtId="0" fontId="0" fillId="0" borderId="37" xfId="0" applyBorder="1" applyAlignment="1">
      <alignment horizontal="center" vertical="center"/>
    </xf>
    <xf numFmtId="0" fontId="3" fillId="8" borderId="23" xfId="0" applyFont="1" applyFill="1" applyBorder="1" applyAlignment="1" applyProtection="1">
      <alignment vertical="center"/>
    </xf>
    <xf numFmtId="0" fontId="3" fillId="8" borderId="34" xfId="0" applyFont="1" applyFill="1" applyBorder="1" applyAlignment="1" applyProtection="1">
      <alignment vertical="center"/>
    </xf>
    <xf numFmtId="0" fontId="88" fillId="2" borderId="0" xfId="0" applyFont="1" applyFill="1" applyAlignment="1" applyProtection="1">
      <alignment horizontal="center" vertical="center"/>
    </xf>
    <xf numFmtId="0" fontId="3" fillId="8" borderId="37" xfId="0" applyFont="1" applyFill="1" applyBorder="1" applyAlignment="1" applyProtection="1">
      <alignment vertical="center"/>
    </xf>
    <xf numFmtId="0" fontId="3" fillId="8" borderId="30" xfId="0" applyFont="1" applyFill="1" applyBorder="1" applyAlignment="1" applyProtection="1">
      <alignment vertical="center"/>
    </xf>
    <xf numFmtId="0" fontId="3" fillId="8" borderId="39" xfId="0" applyFont="1" applyFill="1" applyBorder="1" applyAlignment="1" applyProtection="1">
      <alignment vertical="center"/>
    </xf>
    <xf numFmtId="178" fontId="7" fillId="8" borderId="48" xfId="0" applyNumberFormat="1" applyFont="1" applyFill="1" applyBorder="1" applyAlignment="1" applyProtection="1">
      <alignment horizontal="center" vertical="center" shrinkToFit="1"/>
      <protection locked="0"/>
    </xf>
    <xf numFmtId="178" fontId="7" fillId="8" borderId="63" xfId="0" applyNumberFormat="1" applyFont="1" applyFill="1" applyBorder="1" applyAlignment="1" applyProtection="1">
      <alignment horizontal="center" vertical="center" shrinkToFit="1"/>
      <protection locked="0"/>
    </xf>
    <xf numFmtId="0" fontId="7" fillId="8" borderId="65" xfId="0" applyFont="1" applyFill="1" applyBorder="1" applyAlignment="1" applyProtection="1">
      <alignment vertical="center" shrinkToFit="1"/>
      <protection locked="0"/>
    </xf>
    <xf numFmtId="0" fontId="7" fillId="8" borderId="48" xfId="0" applyFont="1" applyFill="1" applyBorder="1" applyAlignment="1" applyProtection="1">
      <alignment vertical="center" shrinkToFit="1"/>
      <protection locked="0"/>
    </xf>
    <xf numFmtId="0" fontId="7" fillId="8" borderId="59" xfId="0" applyFont="1" applyFill="1" applyBorder="1" applyAlignment="1" applyProtection="1">
      <alignment vertical="center" shrinkToFit="1"/>
      <protection locked="0"/>
    </xf>
    <xf numFmtId="0" fontId="3" fillId="8" borderId="24" xfId="0" applyFont="1" applyFill="1" applyBorder="1" applyAlignment="1" applyProtection="1">
      <alignment horizontal="left" vertical="center"/>
    </xf>
    <xf numFmtId="49" fontId="37" fillId="8" borderId="36" xfId="0" applyNumberFormat="1" applyFont="1" applyFill="1" applyBorder="1" applyAlignment="1" applyProtection="1">
      <alignment horizontal="center" vertical="center"/>
      <protection locked="0"/>
    </xf>
    <xf numFmtId="49" fontId="37" fillId="8" borderId="24" xfId="0" applyNumberFormat="1" applyFont="1" applyFill="1" applyBorder="1" applyAlignment="1" applyProtection="1">
      <alignment horizontal="center" vertical="center"/>
      <protection locked="0"/>
    </xf>
    <xf numFmtId="49" fontId="37" fillId="8" borderId="37" xfId="0" applyNumberFormat="1" applyFont="1" applyFill="1" applyBorder="1" applyAlignment="1" applyProtection="1">
      <alignment horizontal="center" vertical="center"/>
      <protection locked="0"/>
    </xf>
    <xf numFmtId="0" fontId="36" fillId="0" borderId="38"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4" xfId="0" applyNumberFormat="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left" vertical="center" shrinkToFit="1"/>
    </xf>
    <xf numFmtId="0" fontId="3" fillId="2" borderId="1" xfId="0" applyFont="1" applyFill="1" applyBorder="1" applyAlignment="1" applyProtection="1">
      <alignment horizontal="left" vertical="center" shrinkToFit="1"/>
    </xf>
    <xf numFmtId="0" fontId="3" fillId="2" borderId="77" xfId="0" applyFont="1" applyFill="1" applyBorder="1" applyAlignment="1" applyProtection="1">
      <alignment horizontal="left" vertical="center" shrinkToFit="1"/>
    </xf>
    <xf numFmtId="0" fontId="36" fillId="0" borderId="5"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6" fillId="2" borderId="60" xfId="0" applyNumberFormat="1" applyFont="1" applyFill="1" applyBorder="1" applyAlignment="1" applyProtection="1">
      <alignment horizontal="center" vertical="center" shrinkToFit="1"/>
      <protection locked="0"/>
    </xf>
    <xf numFmtId="0" fontId="36" fillId="2" borderId="5" xfId="0" applyNumberFormat="1" applyFont="1" applyFill="1" applyBorder="1" applyAlignment="1" applyProtection="1">
      <alignment horizontal="center" vertical="center" shrinkToFit="1"/>
      <protection locked="0"/>
    </xf>
    <xf numFmtId="0" fontId="36" fillId="2" borderId="64" xfId="0" applyNumberFormat="1" applyFont="1" applyFill="1" applyBorder="1" applyAlignment="1" applyProtection="1">
      <alignment horizontal="center" vertical="center" shrinkToFit="1"/>
      <protection locked="0"/>
    </xf>
    <xf numFmtId="0" fontId="3" fillId="2" borderId="76" xfId="0" applyFont="1" applyFill="1" applyBorder="1" applyAlignment="1" applyProtection="1">
      <alignment horizontal="left" vertical="center"/>
    </xf>
    <xf numFmtId="0" fontId="3" fillId="2" borderId="77" xfId="0" applyFont="1" applyFill="1" applyBorder="1" applyAlignment="1" applyProtection="1">
      <alignment horizontal="left" vertical="center"/>
    </xf>
    <xf numFmtId="0" fontId="3" fillId="0" borderId="76"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6" fillId="0" borderId="60" xfId="0" applyNumberFormat="1" applyFont="1" applyFill="1" applyBorder="1" applyAlignment="1" applyProtection="1">
      <alignment horizontal="center" vertical="center" shrinkToFit="1"/>
    </xf>
    <xf numFmtId="0" fontId="36" fillId="0" borderId="5" xfId="0" applyNumberFormat="1" applyFont="1" applyFill="1" applyBorder="1" applyAlignment="1" applyProtection="1">
      <alignment horizontal="center" vertical="center" shrinkToFit="1"/>
    </xf>
    <xf numFmtId="0" fontId="44"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49" fillId="5" borderId="19" xfId="0"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53" fillId="5" borderId="15" xfId="0" applyFont="1" applyFill="1" applyBorder="1" applyAlignment="1" applyProtection="1">
      <alignment horizontal="center" vertical="center"/>
    </xf>
    <xf numFmtId="0" fontId="53" fillId="5" borderId="94" xfId="0" applyFont="1" applyFill="1" applyBorder="1" applyAlignment="1" applyProtection="1">
      <alignment horizontal="center" vertical="center"/>
    </xf>
    <xf numFmtId="0" fontId="32" fillId="0" borderId="0" xfId="0" applyFont="1" applyFill="1" applyBorder="1" applyAlignment="1" applyProtection="1">
      <alignment horizontal="left" vertical="center"/>
    </xf>
  </cellXfs>
  <cellStyles count="5">
    <cellStyle name="ハイパーリンク" xfId="1" builtinId="8"/>
    <cellStyle name="桁区切り 2" xfId="2"/>
    <cellStyle name="標準" xfId="0" builtinId="0"/>
    <cellStyle name="標準 2" xfId="3"/>
    <cellStyle name="標準 3" xfId="4"/>
  </cellStyles>
  <dxfs count="10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485775</xdr:colOff>
      <xdr:row>20</xdr:row>
      <xdr:rowOff>152400</xdr:rowOff>
    </xdr:from>
    <xdr:to>
      <xdr:col>1</xdr:col>
      <xdr:colOff>1733550</xdr:colOff>
      <xdr:row>29</xdr:row>
      <xdr:rowOff>85725</xdr:rowOff>
    </xdr:to>
    <xdr:sp macro="" textlink="">
      <xdr:nvSpPr>
        <xdr:cNvPr id="11265" name="AutoShape 1"/>
        <xdr:cNvSpPr>
          <a:spLocks noChangeArrowheads="1"/>
        </xdr:cNvSpPr>
      </xdr:nvSpPr>
      <xdr:spPr bwMode="auto">
        <a:xfrm>
          <a:off x="866775" y="6477000"/>
          <a:ext cx="1247775" cy="1476375"/>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入力方法</a:t>
          </a:r>
        </a:p>
        <a:p>
          <a:pPr algn="ctr" rtl="0">
            <a:lnSpc>
              <a:spcPts val="1300"/>
            </a:lnSpc>
            <a:defRPr sz="1000"/>
          </a:pPr>
          <a:r>
            <a:rPr lang="ja-JP" altLang="en-US" sz="1100" b="1" i="0" u="none" strike="noStrike" baseline="0">
              <a:solidFill>
                <a:srgbClr val="000000"/>
              </a:solidFill>
              <a:latin typeface="ＭＳ Ｐゴシック"/>
              <a:ea typeface="ＭＳ Ｐゴシック"/>
            </a:rPr>
            <a:t>How to preare</a:t>
          </a: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 このシート</a:t>
          </a:r>
        </a:p>
        <a:p>
          <a:pPr algn="ctr" rtl="0">
            <a:lnSpc>
              <a:spcPts val="1300"/>
            </a:lnSpc>
            <a:defRPr sz="1000"/>
          </a:pPr>
          <a:r>
            <a:rPr lang="ja-JP" altLang="en-US" sz="1100" b="1" i="0" u="none" strike="noStrike" baseline="0">
              <a:solidFill>
                <a:srgbClr val="000000"/>
              </a:solidFill>
              <a:latin typeface="ＭＳ Ｐゴシック"/>
              <a:ea typeface="ＭＳ Ｐゴシック"/>
            </a:rPr>
            <a:t>*　this sheet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1952625</xdr:colOff>
      <xdr:row>20</xdr:row>
      <xdr:rowOff>152400</xdr:rowOff>
    </xdr:from>
    <xdr:to>
      <xdr:col>2</xdr:col>
      <xdr:colOff>1057275</xdr:colOff>
      <xdr:row>29</xdr:row>
      <xdr:rowOff>85725</xdr:rowOff>
    </xdr:to>
    <xdr:sp macro="" textlink="">
      <xdr:nvSpPr>
        <xdr:cNvPr id="11266" name="AutoShape 2"/>
        <xdr:cNvSpPr>
          <a:spLocks noChangeArrowheads="1"/>
        </xdr:cNvSpPr>
      </xdr:nvSpPr>
      <xdr:spPr bwMode="auto">
        <a:xfrm>
          <a:off x="2333625" y="6477000"/>
          <a:ext cx="1247775" cy="1476375"/>
        </a:xfrm>
        <a:prstGeom prst="foldedCorner">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シート　１</a:t>
          </a:r>
          <a:endParaRPr lang="ja-JP" altLang="ja-JP">
            <a:effectLst/>
          </a:endParaRPr>
        </a:p>
        <a:p>
          <a:pPr algn="ctr" rtl="0"/>
          <a:r>
            <a:rPr lang="ja-JP" altLang="ja-JP" sz="1100" b="0" i="0" baseline="0">
              <a:effectLst/>
              <a:latin typeface="+mn-lt"/>
              <a:ea typeface="+mn-ea"/>
              <a:cs typeface="+mn-cs"/>
            </a:rPr>
            <a:t>sheet 1</a:t>
          </a:r>
          <a:endParaRPr lang="ja-JP" altLang="ja-JP">
            <a:effectLst/>
          </a:endParaRPr>
        </a:p>
        <a:p>
          <a:pPr algn="ctr"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日本語でご記入</a:t>
          </a:r>
          <a:endParaRPr lang="ja-JP" altLang="ja-JP">
            <a:solidFill>
              <a:srgbClr val="FF0000"/>
            </a:solidFill>
            <a:effectLst/>
          </a:endParaRPr>
        </a:p>
        <a:p>
          <a:pPr algn="ctr" rtl="0"/>
          <a:r>
            <a:rPr lang="ja-JP" altLang="en-US" sz="1100" b="1" i="0" baseline="0">
              <a:solidFill>
                <a:srgbClr val="FF0000"/>
              </a:solidFill>
              <a:effectLst/>
              <a:latin typeface="+mn-lt"/>
              <a:ea typeface="+mn-ea"/>
              <a:cs typeface="+mn-cs"/>
            </a:rPr>
            <a:t>くだ</a:t>
          </a:r>
          <a:r>
            <a:rPr lang="ja-JP" altLang="ja-JP" sz="1100" b="1" i="0" baseline="0">
              <a:solidFill>
                <a:srgbClr val="FF0000"/>
              </a:solidFill>
              <a:effectLst/>
              <a:latin typeface="+mn-lt"/>
              <a:ea typeface="+mn-ea"/>
              <a:cs typeface="+mn-cs"/>
            </a:rPr>
            <a:t>さい。</a:t>
          </a:r>
          <a:endParaRPr lang="ja-JP" altLang="ja-JP">
            <a:solidFill>
              <a:srgbClr val="FF0000"/>
            </a:solidFill>
            <a:effectLst/>
          </a:endParaRPr>
        </a:p>
        <a:p>
          <a:pPr algn="ctr" rtl="0"/>
          <a:r>
            <a:rPr lang="en-US" altLang="ja-JP" sz="1100" b="1" i="0" baseline="0">
              <a:solidFill>
                <a:srgbClr val="FF0000"/>
              </a:solidFill>
              <a:effectLst/>
              <a:latin typeface="+mn-lt"/>
              <a:ea typeface="+mn-ea"/>
              <a:cs typeface="+mn-cs"/>
            </a:rPr>
            <a:t>*Enter in Japanese</a:t>
          </a:r>
          <a:endParaRPr lang="ja-JP" altLang="ja-JP">
            <a:solidFill>
              <a:srgbClr val="FF0000"/>
            </a:solidFill>
            <a:effectLst/>
          </a:endParaRPr>
        </a:p>
      </xdr:txBody>
    </xdr:sp>
    <xdr:clientData/>
  </xdr:twoCellAnchor>
  <xdr:twoCellAnchor>
    <xdr:from>
      <xdr:col>2</xdr:col>
      <xdr:colOff>1276350</xdr:colOff>
      <xdr:row>20</xdr:row>
      <xdr:rowOff>152400</xdr:rowOff>
    </xdr:from>
    <xdr:to>
      <xdr:col>3</xdr:col>
      <xdr:colOff>1238250</xdr:colOff>
      <xdr:row>29</xdr:row>
      <xdr:rowOff>85725</xdr:rowOff>
    </xdr:to>
    <xdr:sp macro="" textlink="">
      <xdr:nvSpPr>
        <xdr:cNvPr id="11267" name="AutoShape 3"/>
        <xdr:cNvSpPr>
          <a:spLocks noChangeArrowheads="1"/>
        </xdr:cNvSpPr>
      </xdr:nvSpPr>
      <xdr:spPr bwMode="auto">
        <a:xfrm>
          <a:off x="3800475" y="6477000"/>
          <a:ext cx="1247775" cy="1476375"/>
        </a:xfrm>
        <a:prstGeom prst="foldedCorner">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２－１</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1457325</xdr:colOff>
      <xdr:row>20</xdr:row>
      <xdr:rowOff>152400</xdr:rowOff>
    </xdr:from>
    <xdr:to>
      <xdr:col>3</xdr:col>
      <xdr:colOff>2705100</xdr:colOff>
      <xdr:row>29</xdr:row>
      <xdr:rowOff>85725</xdr:rowOff>
    </xdr:to>
    <xdr:sp macro="" textlink="">
      <xdr:nvSpPr>
        <xdr:cNvPr id="11268" name="AutoShape 4"/>
        <xdr:cNvSpPr>
          <a:spLocks noChangeArrowheads="1"/>
        </xdr:cNvSpPr>
      </xdr:nvSpPr>
      <xdr:spPr bwMode="auto">
        <a:xfrm>
          <a:off x="5267325" y="6477000"/>
          <a:ext cx="1247775" cy="1476375"/>
        </a:xfrm>
        <a:prstGeom prst="foldedCorner">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２－２</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2-2</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2924175</xdr:colOff>
      <xdr:row>20</xdr:row>
      <xdr:rowOff>152400</xdr:rowOff>
    </xdr:from>
    <xdr:to>
      <xdr:col>4</xdr:col>
      <xdr:colOff>933450</xdr:colOff>
      <xdr:row>29</xdr:row>
      <xdr:rowOff>85725</xdr:rowOff>
    </xdr:to>
    <xdr:sp macro="" textlink="">
      <xdr:nvSpPr>
        <xdr:cNvPr id="11269" name="AutoShape 5"/>
        <xdr:cNvSpPr>
          <a:spLocks noChangeArrowheads="1"/>
        </xdr:cNvSpPr>
      </xdr:nvSpPr>
      <xdr:spPr bwMode="auto">
        <a:xfrm>
          <a:off x="6734175" y="6477000"/>
          <a:ext cx="1247775" cy="147637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シート　３</a:t>
          </a:r>
        </a:p>
        <a:p>
          <a:pPr algn="ctr" rtl="0">
            <a:lnSpc>
              <a:spcPts val="1100"/>
            </a:lnSpc>
            <a:defRPr sz="1000"/>
          </a:pPr>
          <a:r>
            <a:rPr lang="ja-JP" altLang="en-US" sz="1100" b="0" i="0" u="none" strike="noStrike" baseline="0">
              <a:solidFill>
                <a:srgbClr val="000000"/>
              </a:solidFill>
              <a:latin typeface="ＭＳ Ｐゴシック"/>
              <a:ea typeface="ＭＳ Ｐゴシック"/>
            </a:rPr>
            <a:t>sheet 3</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日本語でご記入</a:t>
          </a:r>
        </a:p>
        <a:p>
          <a:pPr algn="ctr" rtl="0">
            <a:lnSpc>
              <a:spcPts val="1100"/>
            </a:lnSpc>
            <a:defRPr sz="1000"/>
          </a:pPr>
          <a:r>
            <a:rPr lang="ja-JP" altLang="en-US" sz="1100" b="1" i="0" u="none" strike="noStrike" baseline="0">
              <a:solidFill>
                <a:srgbClr val="FF0000"/>
              </a:solidFill>
              <a:latin typeface="ＭＳ Ｐゴシック"/>
              <a:ea typeface="ＭＳ Ｐゴシック"/>
            </a:rPr>
            <a:t>ください。</a:t>
          </a:r>
          <a:endParaRPr lang="en-US" altLang="ja-JP" sz="1100" b="1" i="0" u="none" strike="noStrike" baseline="0">
            <a:solidFill>
              <a:srgbClr val="FF0000"/>
            </a:solidFill>
            <a:latin typeface="ＭＳ Ｐゴシック"/>
            <a:ea typeface="ＭＳ Ｐゴシック"/>
          </a:endParaRPr>
        </a:p>
        <a:p>
          <a:pPr algn="ctr" rtl="0">
            <a:lnSpc>
              <a:spcPts val="1000"/>
            </a:lnSpc>
            <a:defRPr sz="1000"/>
          </a:pPr>
          <a:endParaRPr lang="en-US" altLang="ja-JP" sz="1100" b="1" i="0" u="none" strike="noStrike" baseline="0">
            <a:solidFill>
              <a:srgbClr val="FF0000"/>
            </a:solidFill>
            <a:latin typeface="ＭＳ Ｐゴシック"/>
            <a:ea typeface="ＭＳ Ｐゴシック"/>
          </a:endParaRPr>
        </a:p>
        <a:p>
          <a:pPr algn="ctr" rtl="0">
            <a:lnSpc>
              <a:spcPts val="1100"/>
            </a:lnSpc>
            <a:defRPr sz="1000"/>
          </a:pPr>
          <a:r>
            <a:rPr lang="en-US" altLang="ja-JP" sz="1100" b="1" i="0" u="none" strike="noStrike" baseline="0">
              <a:solidFill>
                <a:srgbClr val="FF0000"/>
              </a:solidFill>
              <a:latin typeface="ＭＳ Ｐゴシック"/>
              <a:ea typeface="ＭＳ Ｐゴシック"/>
            </a:rPr>
            <a:t>*Enter in Japanese</a:t>
          </a:r>
        </a:p>
        <a:p>
          <a:pPr algn="ctr" rtl="0">
            <a:lnSpc>
              <a:spcPts val="1000"/>
            </a:lnSpc>
            <a:defRPr sz="1000"/>
          </a:pPr>
          <a:endParaRPr lang="en-US" altLang="ja-JP" sz="1100" b="1" i="0" u="none" strike="noStrike" baseline="0">
            <a:solidFill>
              <a:srgbClr val="FF0000"/>
            </a:solidFill>
            <a:latin typeface="ＭＳ Ｐゴシック"/>
            <a:ea typeface="ＭＳ Ｐゴシック"/>
          </a:endParaRPr>
        </a:p>
        <a:p>
          <a:pPr algn="ctr" rtl="0">
            <a:lnSpc>
              <a:spcPts val="1100"/>
            </a:lnSpc>
            <a:defRPr sz="1000"/>
          </a:pPr>
          <a:endParaRPr lang="ja-JP" altLang="en-US" sz="1100" b="1" i="0" u="none" strike="noStrike" baseline="0">
            <a:solidFill>
              <a:srgbClr val="FF0000"/>
            </a:solidFill>
            <a:latin typeface="ＭＳ Ｐゴシック"/>
            <a:ea typeface="ＭＳ Ｐゴシック"/>
          </a:endParaRPr>
        </a:p>
        <a:p>
          <a:pPr algn="ctr" rtl="0">
            <a:lnSpc>
              <a:spcPts val="9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xdr:col>
      <xdr:colOff>1152525</xdr:colOff>
      <xdr:row>20</xdr:row>
      <xdr:rowOff>152400</xdr:rowOff>
    </xdr:from>
    <xdr:to>
      <xdr:col>4</xdr:col>
      <xdr:colOff>2400300</xdr:colOff>
      <xdr:row>29</xdr:row>
      <xdr:rowOff>85725</xdr:rowOff>
    </xdr:to>
    <xdr:sp macro="" textlink="">
      <xdr:nvSpPr>
        <xdr:cNvPr id="11270" name="AutoShape 6"/>
        <xdr:cNvSpPr>
          <a:spLocks noChangeArrowheads="1"/>
        </xdr:cNvSpPr>
      </xdr:nvSpPr>
      <xdr:spPr bwMode="auto">
        <a:xfrm>
          <a:off x="8201025" y="647700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JASSO用</a:t>
          </a:r>
        </a:p>
        <a:p>
          <a:pPr algn="ctr" rtl="0">
            <a:lnSpc>
              <a:spcPts val="1300"/>
            </a:lnSpc>
            <a:defRPr sz="1000"/>
          </a:pPr>
          <a:r>
            <a:rPr lang="ja-JP" altLang="en-US" sz="1100" b="0" i="0" u="none" strike="noStrike" baseline="0">
              <a:solidFill>
                <a:srgbClr val="000000"/>
              </a:solidFill>
              <a:latin typeface="ＭＳ Ｐゴシック"/>
              <a:ea typeface="ＭＳ Ｐゴシック"/>
            </a:rPr>
            <a:t>for JASSO use</a:t>
          </a:r>
        </a:p>
        <a:p>
          <a:pPr algn="ctr" rtl="0">
            <a:lnSpc>
              <a:spcPts val="1300"/>
            </a:lnSpc>
            <a:defRPr sz="1000"/>
          </a:pPr>
          <a:r>
            <a:rPr lang="ja-JP" altLang="en-US" sz="1100" b="0" i="0" u="none" strike="noStrike" baseline="0">
              <a:solidFill>
                <a:srgbClr val="FF0000"/>
              </a:solidFill>
              <a:latin typeface="ＭＳ Ｐゴシック"/>
              <a:ea typeface="ＭＳ Ｐゴシック"/>
            </a:rPr>
            <a:t>＊編集・入力・削除しないでください。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＊Do not input or delete this sheet</a:t>
          </a:r>
        </a:p>
      </xdr:txBody>
    </xdr:sp>
    <xdr:clientData/>
  </xdr:twoCellAnchor>
  <xdr:twoCellAnchor>
    <xdr:from>
      <xdr:col>4</xdr:col>
      <xdr:colOff>2619375</xdr:colOff>
      <xdr:row>20</xdr:row>
      <xdr:rowOff>152400</xdr:rowOff>
    </xdr:from>
    <xdr:to>
      <xdr:col>4</xdr:col>
      <xdr:colOff>3867150</xdr:colOff>
      <xdr:row>29</xdr:row>
      <xdr:rowOff>85725</xdr:rowOff>
    </xdr:to>
    <xdr:sp macro="" textlink="">
      <xdr:nvSpPr>
        <xdr:cNvPr id="11271" name="AutoShape 7"/>
        <xdr:cNvSpPr>
          <a:spLocks noChangeArrowheads="1"/>
        </xdr:cNvSpPr>
      </xdr:nvSpPr>
      <xdr:spPr bwMode="auto">
        <a:xfrm>
          <a:off x="9667875" y="647700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大学番号　</a:t>
          </a:r>
        </a:p>
        <a:p>
          <a:pPr algn="ctr" rtl="0">
            <a:lnSpc>
              <a:spcPts val="1300"/>
            </a:lnSpc>
            <a:defRPr sz="1000"/>
          </a:pPr>
          <a:r>
            <a:rPr lang="ja-JP" altLang="en-US" sz="1100" b="0" i="0" u="none" strike="noStrike" baseline="0">
              <a:solidFill>
                <a:srgbClr val="FF0000"/>
              </a:solidFill>
              <a:latin typeface="ＭＳ Ｐゴシック"/>
              <a:ea typeface="ＭＳ Ｐゴシック"/>
            </a:rPr>
            <a:t>＊編集・入力・削除しないでください。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＊Do not input or delete this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800100</xdr:colOff>
      <xdr:row>11</xdr:row>
      <xdr:rowOff>0</xdr:rowOff>
    </xdr:from>
    <xdr:to>
      <xdr:col>12</xdr:col>
      <xdr:colOff>971550</xdr:colOff>
      <xdr:row>11</xdr:row>
      <xdr:rowOff>0</xdr:rowOff>
    </xdr:to>
    <xdr:sp macro="" textlink="">
      <xdr:nvSpPr>
        <xdr:cNvPr id="2821" name="Line 47"/>
        <xdr:cNvSpPr>
          <a:spLocks noChangeShapeType="1"/>
        </xdr:cNvSpPr>
      </xdr:nvSpPr>
      <xdr:spPr bwMode="auto">
        <a:xfrm flipH="1">
          <a:off x="11068050" y="50863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pageSetUpPr fitToPage="1"/>
  </sheetPr>
  <dimension ref="A1:E20"/>
  <sheetViews>
    <sheetView topLeftCell="A4" zoomScale="90" zoomScaleNormal="90" workbookViewId="0">
      <selection activeCell="O13" sqref="O13"/>
    </sheetView>
  </sheetViews>
  <sheetFormatPr defaultRowHeight="13.5" x14ac:dyDescent="0.15"/>
  <cols>
    <col min="1" max="1" width="5" customWidth="1"/>
    <col min="2" max="2" width="28.125" customWidth="1"/>
    <col min="3" max="3" width="16.875" customWidth="1"/>
    <col min="4" max="4" width="42.5" style="60" bestFit="1" customWidth="1"/>
    <col min="5" max="5" width="53.875" customWidth="1"/>
  </cols>
  <sheetData>
    <row r="1" spans="1:5" s="137" customFormat="1" ht="33.75" customHeight="1" x14ac:dyDescent="0.15">
      <c r="B1" s="138" t="s">
        <v>1245</v>
      </c>
      <c r="D1" s="139"/>
    </row>
    <row r="2" spans="1:5" s="137" customFormat="1" ht="17.25" x14ac:dyDescent="0.15">
      <c r="A2" s="138"/>
      <c r="D2" s="139"/>
    </row>
    <row r="3" spans="1:5" s="140" customFormat="1" ht="24.95" customHeight="1" x14ac:dyDescent="0.15">
      <c r="B3" s="141"/>
      <c r="C3" s="222" t="s">
        <v>738</v>
      </c>
      <c r="D3" s="223"/>
      <c r="E3" s="142" t="s">
        <v>739</v>
      </c>
    </row>
    <row r="4" spans="1:5" s="137" customFormat="1" ht="30" customHeight="1" x14ac:dyDescent="0.15">
      <c r="B4" s="224" t="s">
        <v>742</v>
      </c>
      <c r="C4" s="143" t="s">
        <v>1043</v>
      </c>
      <c r="D4" s="230" t="s">
        <v>1234</v>
      </c>
      <c r="E4" s="226" t="s">
        <v>1040</v>
      </c>
    </row>
    <row r="5" spans="1:5" s="137" customFormat="1" ht="30" customHeight="1" x14ac:dyDescent="0.15">
      <c r="B5" s="225"/>
      <c r="C5" s="144" t="s">
        <v>1044</v>
      </c>
      <c r="D5" s="231"/>
      <c r="E5" s="227"/>
    </row>
    <row r="6" spans="1:5" s="137" customFormat="1" ht="39" customHeight="1" x14ac:dyDescent="0.15">
      <c r="B6" s="145" t="s">
        <v>743</v>
      </c>
      <c r="C6" s="146" t="s">
        <v>1045</v>
      </c>
      <c r="D6" s="147" t="s">
        <v>1235</v>
      </c>
      <c r="E6" s="148" t="s">
        <v>1041</v>
      </c>
    </row>
    <row r="7" spans="1:5" s="137" customFormat="1" ht="38.25" customHeight="1" x14ac:dyDescent="0.15">
      <c r="B7" s="149" t="s">
        <v>741</v>
      </c>
      <c r="C7" s="150" t="s">
        <v>1046</v>
      </c>
      <c r="D7" s="147" t="s">
        <v>1236</v>
      </c>
      <c r="E7" s="148" t="s">
        <v>740</v>
      </c>
    </row>
    <row r="8" spans="1:5" s="137" customFormat="1" ht="37.5" customHeight="1" x14ac:dyDescent="0.15">
      <c r="B8" s="151"/>
      <c r="C8" s="152"/>
      <c r="D8" s="153"/>
      <c r="E8" s="151"/>
    </row>
    <row r="9" spans="1:5" s="137" customFormat="1" ht="17.25" x14ac:dyDescent="0.15">
      <c r="B9" s="138" t="s">
        <v>1246</v>
      </c>
      <c r="D9" s="139"/>
    </row>
    <row r="10" spans="1:5" s="137" customFormat="1" ht="17.25" x14ac:dyDescent="0.15">
      <c r="A10" s="138"/>
      <c r="D10" s="139"/>
    </row>
    <row r="11" spans="1:5" s="140" customFormat="1" ht="24.95" customHeight="1" x14ac:dyDescent="0.15">
      <c r="B11" s="141"/>
      <c r="C11" s="222" t="s">
        <v>830</v>
      </c>
      <c r="D11" s="223"/>
      <c r="E11" s="142" t="s">
        <v>831</v>
      </c>
    </row>
    <row r="12" spans="1:5" s="137" customFormat="1" ht="30" customHeight="1" x14ac:dyDescent="0.15">
      <c r="B12" s="224" t="s">
        <v>832</v>
      </c>
      <c r="C12" s="143" t="s">
        <v>1047</v>
      </c>
      <c r="D12" s="230" t="s">
        <v>1237</v>
      </c>
      <c r="E12" s="228" t="s">
        <v>1048</v>
      </c>
    </row>
    <row r="13" spans="1:5" s="137" customFormat="1" ht="30" customHeight="1" x14ac:dyDescent="0.15">
      <c r="B13" s="225"/>
      <c r="C13" s="144" t="s">
        <v>1049</v>
      </c>
      <c r="D13" s="231"/>
      <c r="E13" s="229"/>
    </row>
    <row r="14" spans="1:5" s="137" customFormat="1" ht="44.25" customHeight="1" x14ac:dyDescent="0.15">
      <c r="B14" s="145" t="s">
        <v>833</v>
      </c>
      <c r="C14" s="146" t="s">
        <v>1050</v>
      </c>
      <c r="D14" s="147" t="s">
        <v>1238</v>
      </c>
      <c r="E14" s="154" t="s">
        <v>1051</v>
      </c>
    </row>
    <row r="15" spans="1:5" s="137" customFormat="1" ht="43.5" customHeight="1" x14ac:dyDescent="0.15">
      <c r="B15" s="145" t="s">
        <v>1052</v>
      </c>
      <c r="C15" s="150" t="s">
        <v>1053</v>
      </c>
      <c r="D15" s="147" t="s">
        <v>1239</v>
      </c>
      <c r="E15" s="148" t="s">
        <v>1054</v>
      </c>
    </row>
    <row r="17" spans="2:5" x14ac:dyDescent="0.15">
      <c r="B17" s="221" t="s">
        <v>814</v>
      </c>
      <c r="C17" s="221"/>
      <c r="D17" s="221"/>
      <c r="E17" s="221"/>
    </row>
    <row r="18" spans="2:5" x14ac:dyDescent="0.15">
      <c r="B18" s="221" t="s">
        <v>1042</v>
      </c>
      <c r="C18" s="221"/>
      <c r="D18" s="221"/>
      <c r="E18" s="221"/>
    </row>
    <row r="19" spans="2:5" x14ac:dyDescent="0.15">
      <c r="B19" s="83" t="s">
        <v>1034</v>
      </c>
      <c r="C19" s="72"/>
      <c r="D19" s="72"/>
      <c r="E19" s="72"/>
    </row>
    <row r="20" spans="2:5" x14ac:dyDescent="0.15">
      <c r="B20" s="83" t="s">
        <v>834</v>
      </c>
      <c r="C20" s="72"/>
      <c r="D20" s="72"/>
      <c r="E20" s="72"/>
    </row>
  </sheetData>
  <mergeCells count="10">
    <mergeCell ref="B18:E18"/>
    <mergeCell ref="B17:E17"/>
    <mergeCell ref="C3:D3"/>
    <mergeCell ref="C11:D11"/>
    <mergeCell ref="B4:B5"/>
    <mergeCell ref="B12:B13"/>
    <mergeCell ref="E4:E5"/>
    <mergeCell ref="E12:E13"/>
    <mergeCell ref="D4:D5"/>
    <mergeCell ref="D12:D13"/>
  </mergeCells>
  <phoneticPr fontId="2"/>
  <pageMargins left="0.74803149606299213" right="0.74803149606299213" top="0.78740157480314965" bottom="0.59055118110236227" header="0.51181102362204722" footer="0.51181102362204722"/>
  <pageSetup paperSize="9" scale="8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AW38"/>
  <sheetViews>
    <sheetView tabSelected="1" topLeftCell="A25" zoomScaleNormal="100" zoomScaleSheetLayoutView="90" workbookViewId="0">
      <selection activeCell="G34" sqref="G34:J34"/>
    </sheetView>
  </sheetViews>
  <sheetFormatPr defaultColWidth="2.625" defaultRowHeight="10.5" customHeight="1" x14ac:dyDescent="0.15"/>
  <cols>
    <col min="1" max="1" width="4.125" style="162" customWidth="1"/>
    <col min="2" max="25" width="2.625" style="162" customWidth="1"/>
    <col min="26" max="31" width="2.75" style="162" customWidth="1"/>
    <col min="32" max="32" width="1.375" style="162" customWidth="1"/>
    <col min="33" max="33" width="3.625" style="162" customWidth="1"/>
    <col min="34" max="16384" width="2.625" style="162"/>
  </cols>
  <sheetData>
    <row r="1" spans="1:37" ht="18.75" customHeight="1" x14ac:dyDescent="0.15">
      <c r="A1" s="161"/>
      <c r="B1" s="161"/>
      <c r="C1" s="161"/>
      <c r="D1" s="161"/>
      <c r="E1" s="161"/>
      <c r="F1" s="161"/>
      <c r="G1" s="161"/>
      <c r="H1" s="161"/>
      <c r="I1" s="161"/>
      <c r="J1" s="161"/>
      <c r="K1" s="161"/>
      <c r="L1" s="161"/>
      <c r="M1" s="161"/>
      <c r="N1" s="161"/>
      <c r="P1" s="161"/>
      <c r="Q1" s="161"/>
      <c r="R1" s="161"/>
      <c r="S1" s="161"/>
      <c r="T1" s="161"/>
      <c r="U1" s="161"/>
      <c r="V1" s="161"/>
      <c r="W1" s="161"/>
      <c r="X1" s="161"/>
      <c r="Y1" s="161"/>
      <c r="Z1" s="161"/>
      <c r="AA1" s="161"/>
      <c r="AB1" s="161"/>
      <c r="AD1" s="163" t="s">
        <v>138</v>
      </c>
      <c r="AE1" s="163"/>
      <c r="AF1" s="161"/>
    </row>
    <row r="2" spans="1:37" ht="18.75" customHeight="1" x14ac:dyDescent="0.15">
      <c r="A2" s="161"/>
      <c r="B2" s="161"/>
      <c r="C2" s="161"/>
      <c r="D2" s="161"/>
      <c r="E2" s="161"/>
      <c r="F2" s="161"/>
      <c r="G2" s="161"/>
      <c r="H2" s="161"/>
      <c r="J2" s="161"/>
      <c r="K2" s="161"/>
      <c r="L2" s="161"/>
      <c r="M2" s="161"/>
      <c r="N2" s="161"/>
      <c r="O2" s="161"/>
      <c r="P2" s="161"/>
      <c r="Q2" s="161"/>
      <c r="R2" s="161"/>
      <c r="S2" s="161"/>
      <c r="T2" s="161"/>
      <c r="U2" s="164"/>
      <c r="V2" s="164"/>
      <c r="W2" s="238" t="s">
        <v>1055</v>
      </c>
      <c r="X2" s="238"/>
      <c r="Y2" s="238"/>
      <c r="Z2" s="238"/>
      <c r="AA2" s="238"/>
      <c r="AB2" s="238"/>
      <c r="AC2" s="238"/>
      <c r="AD2" s="238"/>
      <c r="AE2" s="238"/>
      <c r="AF2" s="164"/>
    </row>
    <row r="3" spans="1:37" ht="18.75" customHeight="1" x14ac:dyDescent="0.15">
      <c r="A3" s="161"/>
      <c r="B3" s="161"/>
      <c r="C3" s="161"/>
      <c r="D3" s="161"/>
      <c r="E3" s="161"/>
      <c r="F3" s="161"/>
      <c r="G3" s="161"/>
      <c r="H3" s="161"/>
      <c r="J3" s="161"/>
      <c r="Q3" s="161"/>
      <c r="R3" s="161"/>
      <c r="S3" s="161"/>
      <c r="T3" s="161"/>
      <c r="U3" s="164"/>
      <c r="V3" s="164"/>
      <c r="W3" s="238" t="s">
        <v>1233</v>
      </c>
      <c r="X3" s="238"/>
      <c r="Y3" s="238"/>
      <c r="Z3" s="238"/>
      <c r="AA3" s="238"/>
      <c r="AB3" s="238"/>
      <c r="AC3" s="238"/>
      <c r="AD3" s="238"/>
      <c r="AE3" s="238"/>
      <c r="AF3" s="164"/>
    </row>
    <row r="4" spans="1:37" ht="9.75" customHeight="1" x14ac:dyDescent="0.15">
      <c r="A4" s="161"/>
      <c r="B4" s="161"/>
      <c r="C4" s="161"/>
      <c r="D4" s="161"/>
      <c r="E4" s="161"/>
      <c r="F4" s="161"/>
      <c r="G4" s="161"/>
      <c r="H4" s="161"/>
      <c r="I4" s="161"/>
      <c r="J4" s="161"/>
      <c r="K4" s="161"/>
      <c r="L4" s="161"/>
      <c r="M4" s="161"/>
      <c r="N4" s="161"/>
      <c r="O4" s="161"/>
      <c r="P4" s="161"/>
      <c r="Q4" s="161"/>
      <c r="R4" s="161"/>
      <c r="S4" s="161"/>
      <c r="T4" s="161"/>
      <c r="U4" s="164"/>
      <c r="V4" s="164"/>
      <c r="W4" s="164"/>
      <c r="X4" s="164"/>
      <c r="Y4" s="164"/>
      <c r="AA4" s="164"/>
      <c r="AB4" s="164"/>
      <c r="AC4" s="164"/>
      <c r="AF4" s="164"/>
    </row>
    <row r="5" spans="1:37" ht="18.75" customHeight="1" x14ac:dyDescent="0.15">
      <c r="A5" s="164" t="s">
        <v>139</v>
      </c>
      <c r="B5" s="164"/>
      <c r="C5" s="164"/>
      <c r="D5" s="164"/>
      <c r="E5" s="164"/>
      <c r="F5" s="161"/>
      <c r="G5" s="161"/>
      <c r="H5" s="161"/>
      <c r="I5" s="161"/>
      <c r="J5" s="161"/>
      <c r="K5" s="161"/>
      <c r="L5" s="161"/>
      <c r="M5" s="161"/>
      <c r="N5" s="161"/>
      <c r="O5" s="161"/>
      <c r="P5" s="161"/>
      <c r="Q5" s="161"/>
      <c r="R5" s="161"/>
      <c r="S5" s="161"/>
      <c r="T5" s="161"/>
      <c r="U5" s="161"/>
      <c r="V5" s="161"/>
      <c r="W5" s="161"/>
      <c r="X5" s="161"/>
      <c r="Y5" s="161"/>
      <c r="Z5" s="161"/>
      <c r="AA5" s="164"/>
      <c r="AB5" s="164"/>
      <c r="AC5" s="164"/>
      <c r="AE5" s="164"/>
      <c r="AF5" s="164"/>
      <c r="AH5" s="164"/>
      <c r="AI5" s="164"/>
      <c r="AK5" s="164"/>
    </row>
    <row r="6" spans="1:37" ht="18.75" customHeight="1" x14ac:dyDescent="0.15">
      <c r="B6" s="164"/>
      <c r="C6" s="164"/>
      <c r="D6" s="164"/>
      <c r="F6" s="161"/>
      <c r="G6" s="161"/>
      <c r="J6" s="164" t="s">
        <v>140</v>
      </c>
      <c r="K6" s="161"/>
      <c r="L6" s="161"/>
      <c r="M6" s="161"/>
      <c r="N6" s="161"/>
      <c r="O6" s="161"/>
      <c r="P6" s="161"/>
      <c r="Q6" s="161"/>
      <c r="R6" s="161"/>
      <c r="S6" s="161"/>
      <c r="T6" s="161"/>
      <c r="U6" s="161"/>
      <c r="V6" s="161"/>
      <c r="W6" s="161"/>
      <c r="X6" s="161"/>
      <c r="Y6" s="161"/>
      <c r="Z6" s="161"/>
      <c r="AA6" s="164"/>
      <c r="AB6" s="164"/>
      <c r="AC6" s="164"/>
      <c r="AE6" s="164"/>
      <c r="AF6" s="164"/>
      <c r="AH6" s="164"/>
      <c r="AI6" s="164"/>
      <c r="AK6" s="164"/>
    </row>
    <row r="7" spans="1:37" ht="36" customHeight="1" x14ac:dyDescent="0.15">
      <c r="B7" s="164"/>
      <c r="C7" s="164"/>
      <c r="D7" s="164"/>
      <c r="F7" s="161"/>
      <c r="G7" s="161"/>
      <c r="I7" s="164"/>
      <c r="J7" s="161"/>
      <c r="K7" s="161"/>
      <c r="L7" s="161"/>
      <c r="M7" s="161"/>
      <c r="N7" s="161"/>
      <c r="O7" s="161"/>
      <c r="P7" s="161"/>
      <c r="Q7" s="161"/>
      <c r="R7" s="164" t="s">
        <v>546</v>
      </c>
      <c r="S7" s="164"/>
      <c r="T7" s="161"/>
      <c r="U7" s="239"/>
      <c r="V7" s="239"/>
      <c r="W7" s="239"/>
      <c r="X7" s="239"/>
      <c r="Y7" s="239"/>
      <c r="Z7" s="239"/>
      <c r="AA7" s="239"/>
      <c r="AB7" s="239"/>
      <c r="AC7" s="239"/>
      <c r="AD7" s="239"/>
      <c r="AF7" s="164"/>
    </row>
    <row r="8" spans="1:37" ht="12.75" customHeight="1" x14ac:dyDescent="0.15">
      <c r="B8" s="164"/>
      <c r="C8" s="164"/>
      <c r="D8" s="164"/>
      <c r="F8" s="161"/>
      <c r="G8" s="161"/>
      <c r="I8" s="164"/>
      <c r="J8" s="161"/>
      <c r="K8" s="161"/>
      <c r="L8" s="161"/>
      <c r="M8" s="161"/>
      <c r="N8" s="161"/>
      <c r="O8" s="161"/>
      <c r="P8" s="161"/>
      <c r="Q8" s="161"/>
      <c r="R8" s="164"/>
      <c r="S8" s="164"/>
      <c r="T8" s="161"/>
      <c r="U8" s="164"/>
      <c r="V8" s="164"/>
      <c r="W8" s="164"/>
      <c r="X8" s="164"/>
      <c r="Y8" s="164"/>
      <c r="AA8" s="165"/>
      <c r="AB8" s="166"/>
      <c r="AC8" s="166"/>
      <c r="AD8" s="167"/>
      <c r="AE8" s="168"/>
      <c r="AF8" s="164"/>
    </row>
    <row r="9" spans="1:37" ht="30" customHeight="1" x14ac:dyDescent="0.15">
      <c r="B9" s="164"/>
      <c r="C9" s="164"/>
      <c r="D9" s="164"/>
      <c r="F9" s="161"/>
      <c r="G9" s="161"/>
      <c r="I9" s="164"/>
      <c r="J9" s="161"/>
      <c r="K9" s="161"/>
      <c r="L9" s="161"/>
      <c r="M9" s="161"/>
      <c r="N9" s="161"/>
      <c r="O9" s="161"/>
      <c r="P9" s="161"/>
      <c r="Q9" s="161"/>
      <c r="R9" s="164" t="s">
        <v>141</v>
      </c>
      <c r="S9" s="164"/>
      <c r="T9" s="161"/>
      <c r="U9" s="239"/>
      <c r="V9" s="239"/>
      <c r="W9" s="239"/>
      <c r="X9" s="239"/>
      <c r="Y9" s="239"/>
      <c r="Z9" s="239"/>
      <c r="AA9" s="239"/>
      <c r="AB9" s="239"/>
      <c r="AC9" s="239"/>
      <c r="AD9" s="239"/>
      <c r="AE9" s="168"/>
      <c r="AF9" s="164"/>
    </row>
    <row r="10" spans="1:37" ht="20.25" customHeight="1" x14ac:dyDescent="0.15">
      <c r="B10" s="164"/>
      <c r="C10" s="164"/>
      <c r="D10" s="164"/>
      <c r="F10" s="161"/>
      <c r="G10" s="161"/>
      <c r="I10" s="164"/>
      <c r="J10" s="161"/>
      <c r="K10" s="161"/>
      <c r="L10" s="161"/>
      <c r="M10" s="161"/>
      <c r="N10" s="161"/>
      <c r="O10" s="161"/>
      <c r="P10" s="161"/>
      <c r="Q10" s="161"/>
      <c r="R10" s="161"/>
      <c r="S10" s="161"/>
      <c r="T10" s="161"/>
      <c r="U10" s="164"/>
      <c r="V10" s="164"/>
      <c r="W10" s="164"/>
      <c r="X10" s="164"/>
      <c r="Y10" s="164"/>
      <c r="AA10" s="164"/>
      <c r="AB10" s="164"/>
      <c r="AC10" s="164"/>
      <c r="AF10" s="164"/>
    </row>
    <row r="11" spans="1:37" ht="18.75" customHeight="1" x14ac:dyDescent="0.15">
      <c r="A11" s="240" t="s">
        <v>1232</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row>
    <row r="12" spans="1:37" ht="18.75" customHeight="1" x14ac:dyDescent="0.15">
      <c r="B12" s="164"/>
      <c r="C12" s="164"/>
      <c r="D12" s="164"/>
      <c r="F12" s="161"/>
      <c r="G12" s="161"/>
      <c r="I12" s="164"/>
      <c r="K12" s="169" t="s">
        <v>142</v>
      </c>
      <c r="L12" s="169"/>
      <c r="M12" s="169"/>
      <c r="N12" s="161"/>
      <c r="O12" s="161"/>
      <c r="P12" s="161"/>
      <c r="Q12" s="161"/>
      <c r="R12" s="161"/>
      <c r="S12" s="161"/>
      <c r="T12" s="161"/>
      <c r="U12" s="164"/>
      <c r="V12" s="164"/>
      <c r="W12" s="164"/>
      <c r="X12" s="164"/>
      <c r="Y12" s="164"/>
      <c r="AA12" s="164"/>
      <c r="AB12" s="164"/>
      <c r="AC12" s="164"/>
      <c r="AF12" s="164"/>
    </row>
    <row r="13" spans="1:37" ht="12" customHeight="1" x14ac:dyDescent="0.15">
      <c r="B13" s="164"/>
      <c r="C13" s="164"/>
      <c r="D13" s="164"/>
      <c r="F13" s="161"/>
      <c r="G13" s="161"/>
      <c r="H13" s="169"/>
      <c r="I13" s="164"/>
      <c r="J13" s="161"/>
      <c r="K13" s="161"/>
      <c r="L13" s="161"/>
      <c r="M13" s="161"/>
      <c r="N13" s="161"/>
      <c r="O13" s="161"/>
      <c r="P13" s="161"/>
      <c r="Q13" s="161"/>
      <c r="R13" s="161"/>
      <c r="S13" s="161"/>
      <c r="T13" s="161"/>
      <c r="U13" s="164"/>
      <c r="V13" s="164"/>
      <c r="W13" s="164"/>
      <c r="X13" s="164"/>
      <c r="Y13" s="164"/>
      <c r="AA13" s="164"/>
      <c r="AB13" s="164"/>
      <c r="AC13" s="164"/>
      <c r="AF13" s="164"/>
    </row>
    <row r="14" spans="1:37" ht="21" customHeight="1" x14ac:dyDescent="0.15">
      <c r="B14" s="241" t="s">
        <v>1260</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170"/>
      <c r="AF14" s="171"/>
    </row>
    <row r="15" spans="1:37" ht="19.5" customHeight="1" x14ac:dyDescent="0.15">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170"/>
      <c r="AF15" s="164"/>
    </row>
    <row r="16" spans="1:37" ht="19.5" customHeight="1" x14ac:dyDescent="0.15">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170"/>
      <c r="AF16" s="164"/>
    </row>
    <row r="17" spans="1:49" ht="12.9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row>
    <row r="18" spans="1:49" ht="13.5" x14ac:dyDescent="0.15">
      <c r="A18" s="242" t="s">
        <v>143</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row>
    <row r="19" spans="1:49" ht="12.95" customHeight="1" thickBot="1" x14ac:dyDescent="0.2"/>
    <row r="20" spans="1:49" ht="26.25" customHeight="1" thickBot="1" x14ac:dyDescent="0.2">
      <c r="B20" s="208"/>
      <c r="C20" s="243" t="s">
        <v>1247</v>
      </c>
      <c r="D20" s="243"/>
      <c r="E20" s="243"/>
      <c r="F20" s="243"/>
      <c r="G20" s="243"/>
      <c r="H20" s="243"/>
      <c r="I20" s="243"/>
      <c r="J20" s="243"/>
      <c r="K20" s="243"/>
      <c r="L20" s="243"/>
      <c r="M20" s="243"/>
      <c r="N20" s="243"/>
      <c r="O20" s="243"/>
      <c r="P20" s="243"/>
      <c r="Q20" s="243"/>
      <c r="R20" s="243"/>
      <c r="S20" s="243"/>
      <c r="T20" s="243"/>
      <c r="U20" s="243"/>
      <c r="V20" s="247"/>
      <c r="W20" s="243" t="s">
        <v>1056</v>
      </c>
      <c r="X20" s="243"/>
      <c r="Y20" s="243"/>
      <c r="Z20" s="243"/>
      <c r="AA20" s="243"/>
      <c r="AB20" s="243"/>
      <c r="AC20" s="243"/>
      <c r="AD20" s="244"/>
      <c r="AE20" s="168"/>
    </row>
    <row r="21" spans="1:49" ht="27.75" customHeight="1" x14ac:dyDescent="0.15">
      <c r="B21" s="213">
        <v>1</v>
      </c>
      <c r="C21" s="248"/>
      <c r="D21" s="249"/>
      <c r="E21" s="249"/>
      <c r="F21" s="249"/>
      <c r="G21" s="249"/>
      <c r="H21" s="249"/>
      <c r="I21" s="249"/>
      <c r="J21" s="249"/>
      <c r="K21" s="249"/>
      <c r="L21" s="249"/>
      <c r="M21" s="249"/>
      <c r="N21" s="249"/>
      <c r="O21" s="249"/>
      <c r="P21" s="249"/>
      <c r="Q21" s="249"/>
      <c r="R21" s="249"/>
      <c r="S21" s="249"/>
      <c r="T21" s="249"/>
      <c r="U21" s="249"/>
      <c r="V21" s="250"/>
      <c r="W21" s="245"/>
      <c r="X21" s="245"/>
      <c r="Y21" s="245"/>
      <c r="Z21" s="245"/>
      <c r="AA21" s="245"/>
      <c r="AB21" s="245"/>
      <c r="AC21" s="245"/>
      <c r="AD21" s="246"/>
      <c r="AE21" s="167"/>
    </row>
    <row r="22" spans="1:49" ht="27.75" customHeight="1" x14ac:dyDescent="0.15">
      <c r="B22" s="214">
        <v>2</v>
      </c>
      <c r="C22" s="233"/>
      <c r="D22" s="234"/>
      <c r="E22" s="234"/>
      <c r="F22" s="234"/>
      <c r="G22" s="234"/>
      <c r="H22" s="234"/>
      <c r="I22" s="234"/>
      <c r="J22" s="234"/>
      <c r="K22" s="234"/>
      <c r="L22" s="234"/>
      <c r="M22" s="234"/>
      <c r="N22" s="234"/>
      <c r="O22" s="234"/>
      <c r="P22" s="234"/>
      <c r="Q22" s="234"/>
      <c r="R22" s="234"/>
      <c r="S22" s="234"/>
      <c r="T22" s="234"/>
      <c r="U22" s="234"/>
      <c r="V22" s="235"/>
      <c r="W22" s="236"/>
      <c r="X22" s="236"/>
      <c r="Y22" s="236"/>
      <c r="Z22" s="236"/>
      <c r="AA22" s="236"/>
      <c r="AB22" s="236"/>
      <c r="AC22" s="236"/>
      <c r="AD22" s="237"/>
      <c r="AE22" s="167"/>
    </row>
    <row r="23" spans="1:49" ht="27.75" customHeight="1" x14ac:dyDescent="0.15">
      <c r="B23" s="214">
        <v>3</v>
      </c>
      <c r="C23" s="233"/>
      <c r="D23" s="234"/>
      <c r="E23" s="234"/>
      <c r="F23" s="234"/>
      <c r="G23" s="234"/>
      <c r="H23" s="234"/>
      <c r="I23" s="234"/>
      <c r="J23" s="234"/>
      <c r="K23" s="234"/>
      <c r="L23" s="234"/>
      <c r="M23" s="234"/>
      <c r="N23" s="234"/>
      <c r="O23" s="234"/>
      <c r="P23" s="234"/>
      <c r="Q23" s="234"/>
      <c r="R23" s="234"/>
      <c r="S23" s="234"/>
      <c r="T23" s="234"/>
      <c r="U23" s="234"/>
      <c r="V23" s="235"/>
      <c r="W23" s="236"/>
      <c r="X23" s="236"/>
      <c r="Y23" s="236"/>
      <c r="Z23" s="236"/>
      <c r="AA23" s="236"/>
      <c r="AB23" s="236"/>
      <c r="AC23" s="236"/>
      <c r="AD23" s="237"/>
      <c r="AE23" s="167"/>
    </row>
    <row r="24" spans="1:49" ht="27.75" customHeight="1" x14ac:dyDescent="0.15">
      <c r="B24" s="214">
        <v>4</v>
      </c>
      <c r="C24" s="233"/>
      <c r="D24" s="234"/>
      <c r="E24" s="234"/>
      <c r="F24" s="234"/>
      <c r="G24" s="234"/>
      <c r="H24" s="234"/>
      <c r="I24" s="234"/>
      <c r="J24" s="234"/>
      <c r="K24" s="234"/>
      <c r="L24" s="234"/>
      <c r="M24" s="234"/>
      <c r="N24" s="234"/>
      <c r="O24" s="234"/>
      <c r="P24" s="234"/>
      <c r="Q24" s="234"/>
      <c r="R24" s="234"/>
      <c r="S24" s="234"/>
      <c r="T24" s="234"/>
      <c r="U24" s="234"/>
      <c r="V24" s="235"/>
      <c r="W24" s="236"/>
      <c r="X24" s="236"/>
      <c r="Y24" s="236"/>
      <c r="Z24" s="236"/>
      <c r="AA24" s="236"/>
      <c r="AB24" s="236"/>
      <c r="AC24" s="236"/>
      <c r="AD24" s="237"/>
      <c r="AE24" s="167"/>
    </row>
    <row r="25" spans="1:49" ht="27.75" customHeight="1" x14ac:dyDescent="0.15">
      <c r="B25" s="214">
        <v>5</v>
      </c>
      <c r="C25" s="233"/>
      <c r="D25" s="234"/>
      <c r="E25" s="234"/>
      <c r="F25" s="234"/>
      <c r="G25" s="234"/>
      <c r="H25" s="234"/>
      <c r="I25" s="234"/>
      <c r="J25" s="234"/>
      <c r="K25" s="234"/>
      <c r="L25" s="234"/>
      <c r="M25" s="234"/>
      <c r="N25" s="234"/>
      <c r="O25" s="234"/>
      <c r="P25" s="234"/>
      <c r="Q25" s="234"/>
      <c r="R25" s="234"/>
      <c r="S25" s="234"/>
      <c r="T25" s="234"/>
      <c r="U25" s="234"/>
      <c r="V25" s="235"/>
      <c r="W25" s="236"/>
      <c r="X25" s="236"/>
      <c r="Y25" s="236"/>
      <c r="Z25" s="236"/>
      <c r="AA25" s="236"/>
      <c r="AB25" s="236"/>
      <c r="AC25" s="236"/>
      <c r="AD25" s="237"/>
      <c r="AE25" s="167"/>
    </row>
    <row r="26" spans="1:49" ht="27.75" customHeight="1" x14ac:dyDescent="0.15">
      <c r="B26" s="214">
        <v>6</v>
      </c>
      <c r="C26" s="233"/>
      <c r="D26" s="234"/>
      <c r="E26" s="234"/>
      <c r="F26" s="234"/>
      <c r="G26" s="234"/>
      <c r="H26" s="234"/>
      <c r="I26" s="234"/>
      <c r="J26" s="234"/>
      <c r="K26" s="234"/>
      <c r="L26" s="234"/>
      <c r="M26" s="234"/>
      <c r="N26" s="234"/>
      <c r="O26" s="234"/>
      <c r="P26" s="234"/>
      <c r="Q26" s="234"/>
      <c r="R26" s="234"/>
      <c r="S26" s="234"/>
      <c r="T26" s="234"/>
      <c r="U26" s="234"/>
      <c r="V26" s="235"/>
      <c r="W26" s="236"/>
      <c r="X26" s="236"/>
      <c r="Y26" s="236"/>
      <c r="Z26" s="236"/>
      <c r="AA26" s="236"/>
      <c r="AB26" s="236"/>
      <c r="AC26" s="236"/>
      <c r="AD26" s="237"/>
      <c r="AE26" s="167"/>
    </row>
    <row r="27" spans="1:49" ht="27.75" customHeight="1" x14ac:dyDescent="0.15">
      <c r="B27" s="214">
        <v>7</v>
      </c>
      <c r="C27" s="233"/>
      <c r="D27" s="234"/>
      <c r="E27" s="234"/>
      <c r="F27" s="234"/>
      <c r="G27" s="234"/>
      <c r="H27" s="234"/>
      <c r="I27" s="234"/>
      <c r="J27" s="234"/>
      <c r="K27" s="234"/>
      <c r="L27" s="234"/>
      <c r="M27" s="234"/>
      <c r="N27" s="234"/>
      <c r="O27" s="234"/>
      <c r="P27" s="234"/>
      <c r="Q27" s="234"/>
      <c r="R27" s="234"/>
      <c r="S27" s="234"/>
      <c r="T27" s="234"/>
      <c r="U27" s="234"/>
      <c r="V27" s="235"/>
      <c r="W27" s="236"/>
      <c r="X27" s="236"/>
      <c r="Y27" s="236"/>
      <c r="Z27" s="236"/>
      <c r="AA27" s="236"/>
      <c r="AB27" s="236"/>
      <c r="AC27" s="236"/>
      <c r="AD27" s="237"/>
      <c r="AE27" s="167"/>
    </row>
    <row r="28" spans="1:49" ht="27.75" customHeight="1" x14ac:dyDescent="0.15">
      <c r="B28" s="214">
        <v>8</v>
      </c>
      <c r="C28" s="233"/>
      <c r="D28" s="234"/>
      <c r="E28" s="234"/>
      <c r="F28" s="234"/>
      <c r="G28" s="234"/>
      <c r="H28" s="234"/>
      <c r="I28" s="234"/>
      <c r="J28" s="234"/>
      <c r="K28" s="234"/>
      <c r="L28" s="234"/>
      <c r="M28" s="234"/>
      <c r="N28" s="234"/>
      <c r="O28" s="234"/>
      <c r="P28" s="234"/>
      <c r="Q28" s="234"/>
      <c r="R28" s="234"/>
      <c r="S28" s="234"/>
      <c r="T28" s="234"/>
      <c r="U28" s="234"/>
      <c r="V28" s="235"/>
      <c r="W28" s="236"/>
      <c r="X28" s="236"/>
      <c r="Y28" s="236"/>
      <c r="Z28" s="236"/>
      <c r="AA28" s="236"/>
      <c r="AB28" s="236"/>
      <c r="AC28" s="236"/>
      <c r="AD28" s="237"/>
      <c r="AE28" s="167"/>
    </row>
    <row r="29" spans="1:49" ht="27.75" customHeight="1" x14ac:dyDescent="0.15">
      <c r="B29" s="214">
        <v>9</v>
      </c>
      <c r="C29" s="233"/>
      <c r="D29" s="234"/>
      <c r="E29" s="234"/>
      <c r="F29" s="234"/>
      <c r="G29" s="234"/>
      <c r="H29" s="234"/>
      <c r="I29" s="234"/>
      <c r="J29" s="234"/>
      <c r="K29" s="234"/>
      <c r="L29" s="234"/>
      <c r="M29" s="234"/>
      <c r="N29" s="234"/>
      <c r="O29" s="234"/>
      <c r="P29" s="234"/>
      <c r="Q29" s="234"/>
      <c r="R29" s="234"/>
      <c r="S29" s="234"/>
      <c r="T29" s="234"/>
      <c r="U29" s="234"/>
      <c r="V29" s="235"/>
      <c r="W29" s="236"/>
      <c r="X29" s="236"/>
      <c r="Y29" s="236"/>
      <c r="Z29" s="236"/>
      <c r="AA29" s="236"/>
      <c r="AB29" s="236"/>
      <c r="AC29" s="236"/>
      <c r="AD29" s="237"/>
      <c r="AE29" s="167"/>
    </row>
    <row r="30" spans="1:49" ht="27.75" customHeight="1" thickBot="1" x14ac:dyDescent="0.2">
      <c r="B30" s="215">
        <v>10</v>
      </c>
      <c r="C30" s="269"/>
      <c r="D30" s="270"/>
      <c r="E30" s="270"/>
      <c r="F30" s="270"/>
      <c r="G30" s="270"/>
      <c r="H30" s="270"/>
      <c r="I30" s="270"/>
      <c r="J30" s="270"/>
      <c r="K30" s="270"/>
      <c r="L30" s="270"/>
      <c r="M30" s="270"/>
      <c r="N30" s="270"/>
      <c r="O30" s="270"/>
      <c r="P30" s="270"/>
      <c r="Q30" s="270"/>
      <c r="R30" s="270"/>
      <c r="S30" s="270"/>
      <c r="T30" s="270"/>
      <c r="U30" s="270"/>
      <c r="V30" s="271"/>
      <c r="W30" s="257"/>
      <c r="X30" s="257"/>
      <c r="Y30" s="257"/>
      <c r="Z30" s="257"/>
      <c r="AA30" s="257"/>
      <c r="AB30" s="257"/>
      <c r="AC30" s="257"/>
      <c r="AD30" s="258"/>
      <c r="AE30" s="167"/>
    </row>
    <row r="31" spans="1:49" ht="24" customHeight="1" thickBot="1" x14ac:dyDescent="0.2">
      <c r="Q31" s="259" t="s">
        <v>1057</v>
      </c>
      <c r="R31" s="260"/>
      <c r="S31" s="260"/>
      <c r="T31" s="260"/>
      <c r="U31" s="260"/>
      <c r="V31" s="261"/>
      <c r="W31" s="262"/>
      <c r="X31" s="263"/>
      <c r="Y31" s="263"/>
      <c r="Z31" s="263"/>
      <c r="AA31" s="263"/>
      <c r="AB31" s="263"/>
      <c r="AC31" s="263"/>
      <c r="AD31" s="172" t="s">
        <v>144</v>
      </c>
      <c r="AF31" s="232" t="str">
        <f>IF(C21&lt;&gt;"",IF(ISNUMBER(MATCH('２－１'!$A$8,$C$21:$C$30,0)),"","注意：様式2-1の外国人研究者氏名が一覧内の氏名と同じかを確認してください"),"")</f>
        <v/>
      </c>
      <c r="AG31" s="232"/>
      <c r="AH31" s="232"/>
      <c r="AI31" s="232"/>
      <c r="AJ31" s="232"/>
      <c r="AK31" s="232"/>
      <c r="AL31" s="232"/>
      <c r="AM31" s="232"/>
      <c r="AN31" s="232"/>
      <c r="AO31" s="232"/>
      <c r="AP31" s="232"/>
      <c r="AQ31" s="232"/>
      <c r="AR31" s="232"/>
      <c r="AS31" s="232"/>
      <c r="AT31" s="232"/>
      <c r="AU31" s="232"/>
      <c r="AV31" s="232"/>
      <c r="AW31" s="232"/>
    </row>
    <row r="32" spans="1:49" ht="12.75" customHeight="1" x14ac:dyDescent="0.15">
      <c r="B32" s="264"/>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173"/>
      <c r="AF32" s="232"/>
      <c r="AG32" s="232"/>
      <c r="AH32" s="232"/>
      <c r="AI32" s="232"/>
      <c r="AJ32" s="232"/>
      <c r="AK32" s="232"/>
      <c r="AL32" s="232"/>
      <c r="AM32" s="232"/>
      <c r="AN32" s="232"/>
      <c r="AO32" s="232"/>
      <c r="AP32" s="232"/>
      <c r="AQ32" s="232"/>
      <c r="AR32" s="232"/>
      <c r="AS32" s="232"/>
      <c r="AT32" s="232"/>
      <c r="AU32" s="232"/>
      <c r="AV32" s="232"/>
      <c r="AW32" s="232"/>
    </row>
    <row r="33" spans="2:30" ht="15" customHeight="1" x14ac:dyDescent="0.15">
      <c r="B33" s="162" t="s">
        <v>145</v>
      </c>
    </row>
    <row r="34" spans="2:30" ht="24" customHeight="1" x14ac:dyDescent="0.15">
      <c r="B34" s="251" t="s">
        <v>1058</v>
      </c>
      <c r="C34" s="252"/>
      <c r="D34" s="252"/>
      <c r="E34" s="252"/>
      <c r="F34" s="253"/>
      <c r="G34" s="266"/>
      <c r="H34" s="266"/>
      <c r="I34" s="266"/>
      <c r="J34" s="266"/>
      <c r="K34" s="267" t="s">
        <v>546</v>
      </c>
      <c r="L34" s="267"/>
      <c r="M34" s="267"/>
      <c r="N34" s="267"/>
      <c r="O34" s="268" t="str">
        <f>IF($G$34="","自動入力",VLOOKUP($G$34,学校番号!A:B,2,0))</f>
        <v>自動入力</v>
      </c>
      <c r="P34" s="268"/>
      <c r="Q34" s="268"/>
      <c r="R34" s="268"/>
      <c r="S34" s="268"/>
      <c r="T34" s="268"/>
      <c r="U34" s="268"/>
      <c r="V34" s="268"/>
      <c r="W34" s="268"/>
      <c r="X34" s="268"/>
      <c r="Y34" s="268"/>
      <c r="Z34" s="268"/>
      <c r="AA34" s="268"/>
      <c r="AB34" s="268"/>
      <c r="AC34" s="268"/>
      <c r="AD34" s="268"/>
    </row>
    <row r="35" spans="2:30" ht="24" customHeight="1" x14ac:dyDescent="0.15">
      <c r="B35" s="251" t="s">
        <v>1059</v>
      </c>
      <c r="C35" s="252"/>
      <c r="D35" s="252"/>
      <c r="E35" s="252"/>
      <c r="F35" s="253"/>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6"/>
    </row>
    <row r="36" spans="2:30" ht="24" customHeight="1" x14ac:dyDescent="0.15">
      <c r="B36" s="281" t="s">
        <v>146</v>
      </c>
      <c r="C36" s="282"/>
      <c r="D36" s="282"/>
      <c r="E36" s="282"/>
      <c r="F36" s="283"/>
      <c r="G36" s="284"/>
      <c r="H36" s="285"/>
      <c r="I36" s="285"/>
      <c r="J36" s="285"/>
      <c r="K36" s="285"/>
      <c r="L36" s="285"/>
      <c r="M36" s="285"/>
      <c r="N36" s="285"/>
      <c r="O36" s="285"/>
      <c r="P36" s="285"/>
      <c r="Q36" s="285"/>
      <c r="R36" s="286" t="s">
        <v>147</v>
      </c>
      <c r="S36" s="287"/>
      <c r="T36" s="288"/>
      <c r="U36" s="289"/>
      <c r="V36" s="290"/>
      <c r="W36" s="290"/>
      <c r="X36" s="290"/>
      <c r="Y36" s="290"/>
      <c r="Z36" s="290"/>
      <c r="AA36" s="290"/>
      <c r="AB36" s="290"/>
      <c r="AC36" s="290"/>
      <c r="AD36" s="291"/>
    </row>
    <row r="37" spans="2:30" ht="24" customHeight="1" x14ac:dyDescent="0.15">
      <c r="B37" s="272" t="s">
        <v>148</v>
      </c>
      <c r="C37" s="273"/>
      <c r="D37" s="273"/>
      <c r="E37" s="273"/>
      <c r="F37" s="274"/>
      <c r="G37" s="292"/>
      <c r="H37" s="279"/>
      <c r="I37" s="279"/>
      <c r="J37" s="279"/>
      <c r="K37" s="279"/>
      <c r="L37" s="279"/>
      <c r="M37" s="279"/>
      <c r="N37" s="279"/>
      <c r="O37" s="279"/>
      <c r="P37" s="279"/>
      <c r="Q37" s="279"/>
      <c r="R37" s="272" t="s">
        <v>503</v>
      </c>
      <c r="S37" s="273"/>
      <c r="T37" s="274"/>
      <c r="U37" s="293"/>
      <c r="V37" s="294"/>
      <c r="W37" s="294"/>
      <c r="X37" s="294"/>
      <c r="Y37" s="294"/>
      <c r="Z37" s="294"/>
      <c r="AA37" s="294"/>
      <c r="AB37" s="294"/>
      <c r="AC37" s="294"/>
      <c r="AD37" s="295"/>
    </row>
    <row r="38" spans="2:30" ht="24" customHeight="1" x14ac:dyDescent="0.15">
      <c r="B38" s="272" t="s">
        <v>149</v>
      </c>
      <c r="C38" s="273"/>
      <c r="D38" s="273"/>
      <c r="E38" s="273"/>
      <c r="F38" s="274"/>
      <c r="G38" s="174" t="s">
        <v>547</v>
      </c>
      <c r="H38" s="275"/>
      <c r="I38" s="276"/>
      <c r="J38" s="277"/>
      <c r="K38" s="278"/>
      <c r="L38" s="279"/>
      <c r="M38" s="279"/>
      <c r="N38" s="279"/>
      <c r="O38" s="279"/>
      <c r="P38" s="279"/>
      <c r="Q38" s="279"/>
      <c r="R38" s="279"/>
      <c r="S38" s="279"/>
      <c r="T38" s="279"/>
      <c r="U38" s="279"/>
      <c r="V38" s="279"/>
      <c r="W38" s="279"/>
      <c r="X38" s="279"/>
      <c r="Y38" s="279"/>
      <c r="Z38" s="279"/>
      <c r="AA38" s="279"/>
      <c r="AB38" s="279"/>
      <c r="AC38" s="279"/>
      <c r="AD38" s="280"/>
    </row>
  </sheetData>
  <sheetProtection password="EF37" sheet="1" formatCells="0" selectLockedCells="1"/>
  <mergeCells count="50">
    <mergeCell ref="B38:F38"/>
    <mergeCell ref="H38:J38"/>
    <mergeCell ref="K38:AD38"/>
    <mergeCell ref="B36:F36"/>
    <mergeCell ref="G36:Q36"/>
    <mergeCell ref="R36:T36"/>
    <mergeCell ref="U36:AD36"/>
    <mergeCell ref="B37:F37"/>
    <mergeCell ref="G37:Q37"/>
    <mergeCell ref="R37:T37"/>
    <mergeCell ref="U37:AD37"/>
    <mergeCell ref="B35:F35"/>
    <mergeCell ref="G35:AD35"/>
    <mergeCell ref="W29:AD29"/>
    <mergeCell ref="W30:AD30"/>
    <mergeCell ref="Q31:V31"/>
    <mergeCell ref="W31:AC31"/>
    <mergeCell ref="B32:AD32"/>
    <mergeCell ref="B34:F34"/>
    <mergeCell ref="G34:J34"/>
    <mergeCell ref="K34:N34"/>
    <mergeCell ref="O34:AD34"/>
    <mergeCell ref="C29:V29"/>
    <mergeCell ref="C30:V30"/>
    <mergeCell ref="B14:AD16"/>
    <mergeCell ref="A18:AF18"/>
    <mergeCell ref="W20:AD20"/>
    <mergeCell ref="W21:AD21"/>
    <mergeCell ref="C20:V20"/>
    <mergeCell ref="C21:V21"/>
    <mergeCell ref="W2:AE2"/>
    <mergeCell ref="W3:AE3"/>
    <mergeCell ref="U7:AD7"/>
    <mergeCell ref="U9:AD9"/>
    <mergeCell ref="A11:AF11"/>
    <mergeCell ref="AF31:AW32"/>
    <mergeCell ref="C23:V23"/>
    <mergeCell ref="C24:V24"/>
    <mergeCell ref="C25:V25"/>
    <mergeCell ref="W22:AD22"/>
    <mergeCell ref="C22:V22"/>
    <mergeCell ref="W23:AD23"/>
    <mergeCell ref="W24:AD24"/>
    <mergeCell ref="W25:AD25"/>
    <mergeCell ref="W26:AD26"/>
    <mergeCell ref="W27:AD27"/>
    <mergeCell ref="W28:AD28"/>
    <mergeCell ref="C26:V26"/>
    <mergeCell ref="C27:V27"/>
    <mergeCell ref="C28:V28"/>
  </mergeCells>
  <phoneticPr fontId="2"/>
  <dataValidations count="5">
    <dataValidation imeMode="on" allowBlank="1" showInputMessage="1" showErrorMessage="1" sqref="W26:Y30"/>
    <dataValidation imeMode="off" allowBlank="1" showInputMessage="1" showErrorMessage="1" sqref="H38:J38 W31:AC31 B21:B30 U36"/>
    <dataValidation type="custom" allowBlank="1" showInputMessage="1" showErrorMessage="1" error="Use uppercase letters_x000a_大文字で入力してください" sqref="C21:V21 C23:V30">
      <formula1>EXACT(C21,UPPER(C21))</formula1>
    </dataValidation>
    <dataValidation type="custom" allowBlank="1" showInputMessage="1" showErrorMessage="1" error="Use uppercase letters_x000a_大文字で入力してください_x000a_" sqref="C22:V22">
      <formula1>EXACT(C22,UPPER(C22))</formula1>
    </dataValidation>
    <dataValidation type="custom" imeMode="off" allowBlank="1" showInputMessage="1" showErrorMessage="1" error="E-mailアドレスを入力してください" sqref="U37:AD37">
      <formula1>ISNUMBER(SEARCH("@",U37))</formula1>
    </dataValidation>
  </dataValidations>
  <pageMargins left="0.78740157480314965" right="0.59055118110236227" top="0.78740157480314965" bottom="0.59055118110236227" header="0.51181102362204722" footer="0.31496062992125984"/>
  <pageSetup paperSize="9" scale="97" orientation="portrait" horizontalDpi="300" verticalDpi="300" r:id="rId1"/>
  <headerFooter alignWithMargins="0"/>
  <rowBreaks count="1" manualBreakCount="1">
    <brk id="38"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AX327"/>
  <sheetViews>
    <sheetView showGridLines="0" zoomScale="130" zoomScaleNormal="130" zoomScaleSheetLayoutView="130" workbookViewId="0">
      <selection activeCell="AR10" sqref="AR10"/>
    </sheetView>
  </sheetViews>
  <sheetFormatPr defaultColWidth="2.625" defaultRowHeight="10.5" customHeight="1" x14ac:dyDescent="0.15"/>
  <cols>
    <col min="1" max="1" width="3.25" style="124" bestFit="1" customWidth="1"/>
    <col min="2" max="15" width="2.625" style="124"/>
    <col min="16" max="18" width="3" style="124" bestFit="1" customWidth="1"/>
    <col min="19" max="26" width="2.625" style="124"/>
    <col min="27" max="27" width="3" style="124" bestFit="1" customWidth="1"/>
    <col min="28" max="28" width="2.625" style="124"/>
    <col min="29" max="29" width="2.875" style="124" bestFit="1" customWidth="1"/>
    <col min="30" max="31" width="2.625" style="124"/>
    <col min="32" max="33" width="3.125" style="124" customWidth="1"/>
    <col min="34" max="34" width="3.75" style="124" customWidth="1"/>
    <col min="35" max="35" width="5.125" style="124" customWidth="1"/>
    <col min="36" max="36" width="5.25" style="124" customWidth="1"/>
    <col min="37" max="16384" width="2.625" style="124"/>
  </cols>
  <sheetData>
    <row r="1" spans="1:34" ht="11.25" customHeight="1" thickBot="1" x14ac:dyDescent="0.2">
      <c r="A1" s="422" t="s">
        <v>1058</v>
      </c>
      <c r="B1" s="423"/>
      <c r="C1" s="423"/>
      <c r="D1" s="423"/>
      <c r="E1" s="423"/>
      <c r="G1" s="424" t="s">
        <v>479</v>
      </c>
      <c r="H1" s="425"/>
      <c r="I1" s="425"/>
      <c r="J1" s="425"/>
      <c r="K1" s="425"/>
      <c r="L1" s="425"/>
      <c r="M1" s="425"/>
      <c r="N1" s="425"/>
      <c r="O1" s="425"/>
      <c r="P1" s="425"/>
      <c r="Q1" s="425"/>
      <c r="R1" s="425"/>
      <c r="T1" s="125"/>
      <c r="AD1" s="426"/>
      <c r="AE1" s="426"/>
      <c r="AF1" s="426"/>
      <c r="AG1" s="426"/>
    </row>
    <row r="2" spans="1:34" ht="33.75" customHeight="1" thickTop="1" thickBot="1" x14ac:dyDescent="0.2">
      <c r="A2" s="427" t="str">
        <f>IF('３'!$B$6="","自動入力 Automatic imput",'３'!$B$6)</f>
        <v>自動入力 Automatic imput</v>
      </c>
      <c r="B2" s="428"/>
      <c r="C2" s="428"/>
      <c r="D2" s="428"/>
      <c r="E2" s="428"/>
      <c r="F2" s="429"/>
      <c r="G2" s="430" t="str">
        <f>IF('３'!$B$6="","自動入力 Automatic input",'３'!$F$6)</f>
        <v>自動入力 Automatic input</v>
      </c>
      <c r="H2" s="431"/>
      <c r="I2" s="431"/>
      <c r="J2" s="431"/>
      <c r="K2" s="431"/>
      <c r="L2" s="431"/>
      <c r="M2" s="431"/>
      <c r="N2" s="431"/>
      <c r="O2" s="431"/>
      <c r="P2" s="431"/>
      <c r="Q2" s="431"/>
      <c r="R2" s="432"/>
      <c r="V2" s="433" t="s">
        <v>514</v>
      </c>
      <c r="W2" s="434"/>
      <c r="X2" s="434"/>
      <c r="Y2" s="434"/>
      <c r="Z2" s="434"/>
      <c r="AA2" s="434"/>
      <c r="AB2" s="434"/>
      <c r="AC2" s="434"/>
      <c r="AD2" s="435" t="s">
        <v>516</v>
      </c>
      <c r="AE2" s="436"/>
      <c r="AF2" s="436"/>
      <c r="AG2" s="437"/>
    </row>
    <row r="3" spans="1:34" ht="7.5" customHeight="1" x14ac:dyDescent="0.15">
      <c r="A3" s="126"/>
      <c r="B3" s="126"/>
      <c r="C3" s="126"/>
      <c r="D3" s="126"/>
      <c r="E3" s="126"/>
      <c r="F3" s="126"/>
      <c r="G3" s="126"/>
      <c r="H3" s="126"/>
      <c r="I3" s="126"/>
      <c r="J3" s="126"/>
      <c r="K3" s="126"/>
      <c r="L3" s="126"/>
      <c r="M3" s="126"/>
      <c r="N3" s="126"/>
      <c r="O3" s="126"/>
      <c r="P3" s="126"/>
      <c r="Q3" s="126"/>
      <c r="R3" s="126"/>
      <c r="S3" s="126"/>
      <c r="T3" s="126"/>
      <c r="U3" s="126"/>
      <c r="V3" s="127"/>
      <c r="W3" s="128"/>
      <c r="X3" s="128"/>
      <c r="Y3" s="128"/>
      <c r="Z3" s="128"/>
      <c r="AA3" s="128"/>
      <c r="AB3" s="128"/>
      <c r="AC3" s="128"/>
      <c r="AD3" s="128"/>
      <c r="AE3" s="129"/>
      <c r="AF3" s="130"/>
      <c r="AG3" s="131"/>
    </row>
    <row r="4" spans="1:34" ht="24" customHeight="1" x14ac:dyDescent="0.15">
      <c r="A4" s="399" t="s">
        <v>1240</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row>
    <row r="5" spans="1:34" ht="15" x14ac:dyDescent="0.15">
      <c r="A5" s="401" t="s">
        <v>486</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row>
    <row r="6" spans="1:34" ht="5.25" customHeight="1" x14ac:dyDescent="0.15">
      <c r="A6" s="158"/>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58"/>
      <c r="AB6" s="126"/>
      <c r="AC6" s="126"/>
      <c r="AD6" s="126"/>
      <c r="AE6" s="126"/>
      <c r="AF6" s="126"/>
      <c r="AG6" s="126"/>
    </row>
    <row r="7" spans="1:34" s="132" customFormat="1" ht="14.25" x14ac:dyDescent="0.15">
      <c r="A7" s="175">
        <v>1</v>
      </c>
      <c r="B7" s="402" t="s">
        <v>1219</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3"/>
      <c r="AE7" s="403"/>
      <c r="AF7" s="403"/>
      <c r="AG7" s="404"/>
    </row>
    <row r="8" spans="1:34" ht="29.25" customHeight="1" x14ac:dyDescent="0.15">
      <c r="A8" s="405"/>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7"/>
      <c r="AH8" s="211"/>
    </row>
    <row r="9" spans="1:34" s="132" customFormat="1" ht="14.25" customHeight="1" x14ac:dyDescent="0.15">
      <c r="A9" s="73">
        <v>2</v>
      </c>
      <c r="B9" s="408" t="s">
        <v>510</v>
      </c>
      <c r="C9" s="408"/>
      <c r="D9" s="408"/>
      <c r="E9" s="408"/>
      <c r="F9" s="408"/>
      <c r="G9" s="408"/>
      <c r="H9" s="408"/>
      <c r="I9" s="408"/>
      <c r="J9" s="408"/>
      <c r="K9" s="408"/>
      <c r="L9" s="408"/>
      <c r="M9" s="408"/>
      <c r="N9" s="408"/>
      <c r="O9" s="408"/>
      <c r="P9" s="409"/>
      <c r="Q9" s="176">
        <v>3</v>
      </c>
      <c r="R9" s="410" t="s">
        <v>1220</v>
      </c>
      <c r="S9" s="410"/>
      <c r="T9" s="410"/>
      <c r="U9" s="410"/>
      <c r="V9" s="410"/>
      <c r="W9" s="410"/>
      <c r="X9" s="410"/>
      <c r="Y9" s="410"/>
      <c r="Z9" s="410"/>
      <c r="AA9" s="410"/>
      <c r="AB9" s="410"/>
      <c r="AC9" s="176">
        <v>4</v>
      </c>
      <c r="AD9" s="410" t="s">
        <v>1060</v>
      </c>
      <c r="AE9" s="410"/>
      <c r="AF9" s="410"/>
      <c r="AG9" s="411"/>
    </row>
    <row r="10" spans="1:34" ht="32.25" customHeight="1" x14ac:dyDescent="0.15">
      <c r="A10" s="412"/>
      <c r="B10" s="413"/>
      <c r="C10" s="413"/>
      <c r="D10" s="413"/>
      <c r="E10" s="413"/>
      <c r="F10" s="413"/>
      <c r="G10" s="413"/>
      <c r="H10" s="413"/>
      <c r="I10" s="413"/>
      <c r="J10" s="413"/>
      <c r="K10" s="413"/>
      <c r="L10" s="413"/>
      <c r="M10" s="413"/>
      <c r="N10" s="413"/>
      <c r="O10" s="413"/>
      <c r="P10" s="414"/>
      <c r="Q10" s="415"/>
      <c r="R10" s="416"/>
      <c r="S10" s="416"/>
      <c r="T10" s="416"/>
      <c r="U10" s="416"/>
      <c r="V10" s="416"/>
      <c r="W10" s="416"/>
      <c r="X10" s="416"/>
      <c r="Y10" s="416"/>
      <c r="Z10" s="416"/>
      <c r="AA10" s="416"/>
      <c r="AB10" s="417"/>
      <c r="AC10" s="418"/>
      <c r="AD10" s="419"/>
      <c r="AE10" s="419"/>
      <c r="AF10" s="419"/>
      <c r="AG10" s="420"/>
    </row>
    <row r="11" spans="1:34" s="132" customFormat="1" ht="14.25" customHeight="1" x14ac:dyDescent="0.15">
      <c r="A11" s="73">
        <v>5</v>
      </c>
      <c r="B11" s="421" t="s">
        <v>1061</v>
      </c>
      <c r="C11" s="421"/>
      <c r="D11" s="421"/>
      <c r="E11" s="421"/>
      <c r="F11" s="421"/>
      <c r="G11" s="421"/>
      <c r="H11" s="421"/>
      <c r="I11" s="421"/>
      <c r="J11" s="421"/>
      <c r="K11" s="421"/>
      <c r="L11" s="421"/>
      <c r="M11" s="421"/>
      <c r="N11" s="421"/>
      <c r="O11" s="421"/>
      <c r="P11" s="421"/>
      <c r="Q11" s="74">
        <v>6</v>
      </c>
      <c r="R11" s="313" t="s">
        <v>1062</v>
      </c>
      <c r="S11" s="313"/>
      <c r="T11" s="313"/>
      <c r="U11" s="313"/>
      <c r="V11" s="313"/>
      <c r="W11" s="313"/>
      <c r="X11" s="313"/>
      <c r="Y11" s="313"/>
      <c r="Z11" s="313"/>
      <c r="AA11" s="313"/>
      <c r="AB11" s="313"/>
      <c r="AC11" s="313"/>
      <c r="AD11" s="313"/>
      <c r="AE11" s="313"/>
      <c r="AF11" s="313"/>
      <c r="AG11" s="314"/>
    </row>
    <row r="12" spans="1:34" ht="24.75" customHeight="1" x14ac:dyDescent="0.15">
      <c r="A12" s="391"/>
      <c r="B12" s="392"/>
      <c r="C12" s="392"/>
      <c r="D12" s="392"/>
      <c r="E12" s="392"/>
      <c r="F12" s="392"/>
      <c r="G12" s="392"/>
      <c r="H12" s="392"/>
      <c r="I12" s="392"/>
      <c r="J12" s="392"/>
      <c r="K12" s="392"/>
      <c r="L12" s="392"/>
      <c r="M12" s="392"/>
      <c r="N12" s="392"/>
      <c r="O12" s="392"/>
      <c r="P12" s="392"/>
      <c r="Q12" s="393"/>
      <c r="R12" s="392"/>
      <c r="S12" s="392"/>
      <c r="T12" s="392"/>
      <c r="U12" s="392"/>
      <c r="V12" s="392"/>
      <c r="W12" s="392"/>
      <c r="X12" s="392"/>
      <c r="Y12" s="392"/>
      <c r="Z12" s="392"/>
      <c r="AA12" s="392"/>
      <c r="AB12" s="392"/>
      <c r="AC12" s="392"/>
      <c r="AD12" s="392"/>
      <c r="AE12" s="392"/>
      <c r="AF12" s="392"/>
      <c r="AG12" s="394"/>
    </row>
    <row r="13" spans="1:34" ht="14.25" customHeight="1" x14ac:dyDescent="0.15">
      <c r="A13" s="73">
        <v>7</v>
      </c>
      <c r="B13" s="313" t="s">
        <v>1063</v>
      </c>
      <c r="C13" s="313"/>
      <c r="D13" s="313"/>
      <c r="E13" s="313"/>
      <c r="F13" s="313"/>
      <c r="G13" s="313"/>
      <c r="H13" s="313"/>
      <c r="I13" s="313"/>
      <c r="J13" s="313"/>
      <c r="K13" s="313"/>
      <c r="L13" s="313"/>
      <c r="M13" s="313"/>
      <c r="N13" s="313"/>
      <c r="O13" s="313"/>
      <c r="P13" s="313"/>
      <c r="Q13" s="160"/>
      <c r="R13" s="160"/>
      <c r="S13" s="160"/>
      <c r="T13" s="160"/>
      <c r="U13" s="160"/>
      <c r="V13" s="160"/>
      <c r="W13" s="74">
        <v>8</v>
      </c>
      <c r="X13" s="303" t="s">
        <v>1231</v>
      </c>
      <c r="Y13" s="303"/>
      <c r="Z13" s="303"/>
      <c r="AA13" s="303"/>
      <c r="AB13" s="303"/>
      <c r="AC13" s="303"/>
      <c r="AD13" s="303"/>
      <c r="AE13" s="303"/>
      <c r="AF13" s="303"/>
      <c r="AG13" s="390"/>
    </row>
    <row r="14" spans="1:34" ht="39.75" customHeight="1" x14ac:dyDescent="0.15">
      <c r="A14" s="391"/>
      <c r="B14" s="392"/>
      <c r="C14" s="392"/>
      <c r="D14" s="392"/>
      <c r="E14" s="392"/>
      <c r="F14" s="392"/>
      <c r="G14" s="392"/>
      <c r="H14" s="392"/>
      <c r="I14" s="392"/>
      <c r="J14" s="392"/>
      <c r="K14" s="392"/>
      <c r="L14" s="392"/>
      <c r="M14" s="392"/>
      <c r="N14" s="392"/>
      <c r="O14" s="392"/>
      <c r="P14" s="392"/>
      <c r="Q14" s="392"/>
      <c r="R14" s="392"/>
      <c r="S14" s="392"/>
      <c r="T14" s="392"/>
      <c r="U14" s="392"/>
      <c r="V14" s="392"/>
      <c r="W14" s="393"/>
      <c r="X14" s="392"/>
      <c r="Y14" s="392"/>
      <c r="Z14" s="392"/>
      <c r="AA14" s="392"/>
      <c r="AB14" s="392"/>
      <c r="AC14" s="392"/>
      <c r="AD14" s="392"/>
      <c r="AE14" s="392"/>
      <c r="AF14" s="392"/>
      <c r="AG14" s="394"/>
    </row>
    <row r="15" spans="1:34" ht="30.75" customHeight="1" x14ac:dyDescent="0.15">
      <c r="A15" s="177">
        <v>9</v>
      </c>
      <c r="B15" s="395" t="s">
        <v>1255</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6"/>
      <c r="AB15" s="397"/>
      <c r="AC15" s="397"/>
      <c r="AD15" s="397"/>
      <c r="AE15" s="397"/>
      <c r="AF15" s="397"/>
      <c r="AG15" s="398"/>
    </row>
    <row r="16" spans="1:34" s="132" customFormat="1" ht="14.25" customHeight="1" x14ac:dyDescent="0.15">
      <c r="A16" s="73">
        <v>10</v>
      </c>
      <c r="B16" s="342" t="s">
        <v>481</v>
      </c>
      <c r="C16" s="342"/>
      <c r="D16" s="342"/>
      <c r="E16" s="342"/>
      <c r="F16" s="342"/>
      <c r="G16" s="342"/>
      <c r="H16" s="342"/>
      <c r="I16" s="342"/>
      <c r="J16" s="342"/>
      <c r="K16" s="342"/>
      <c r="L16" s="342"/>
      <c r="M16" s="342"/>
      <c r="N16" s="342"/>
      <c r="O16" s="342"/>
      <c r="P16" s="371"/>
      <c r="Q16" s="74">
        <v>11</v>
      </c>
      <c r="R16" s="313" t="s">
        <v>1064</v>
      </c>
      <c r="S16" s="372"/>
      <c r="T16" s="304"/>
      <c r="U16" s="304"/>
      <c r="V16" s="155" t="s">
        <v>1256</v>
      </c>
      <c r="W16" s="159"/>
      <c r="X16" s="159"/>
      <c r="Y16" s="159"/>
      <c r="Z16" s="159"/>
      <c r="AA16" s="159"/>
      <c r="AB16" s="156"/>
      <c r="AC16" s="156"/>
      <c r="AD16" s="156"/>
      <c r="AE16" s="156"/>
      <c r="AF16" s="156"/>
      <c r="AG16" s="157"/>
    </row>
    <row r="17" spans="1:50" ht="24.75" customHeight="1" x14ac:dyDescent="0.15">
      <c r="A17" s="345"/>
      <c r="B17" s="346"/>
      <c r="C17" s="346"/>
      <c r="D17" s="346"/>
      <c r="E17" s="346"/>
      <c r="F17" s="346"/>
      <c r="G17" s="346"/>
      <c r="H17" s="346"/>
      <c r="I17" s="346"/>
      <c r="J17" s="346"/>
      <c r="K17" s="346"/>
      <c r="L17" s="346"/>
      <c r="M17" s="346"/>
      <c r="N17" s="346"/>
      <c r="O17" s="346"/>
      <c r="P17" s="347"/>
      <c r="Q17" s="373" t="str">
        <f>IF(A17="","自動入力 Automatic input",DATEDIF(A17,"2026/4/1","y"))</f>
        <v>自動入力 Automatic input</v>
      </c>
      <c r="R17" s="374"/>
      <c r="S17" s="374"/>
      <c r="T17" s="374"/>
      <c r="U17" s="374"/>
      <c r="V17" s="374"/>
      <c r="W17" s="374"/>
      <c r="X17" s="374"/>
      <c r="Y17" s="374"/>
      <c r="Z17" s="374"/>
      <c r="AA17" s="374"/>
      <c r="AB17" s="374"/>
      <c r="AC17" s="374"/>
      <c r="AD17" s="374"/>
      <c r="AE17" s="374"/>
      <c r="AF17" s="374"/>
      <c r="AG17" s="375"/>
    </row>
    <row r="18" spans="1:50" ht="14.25" customHeight="1" x14ac:dyDescent="0.15">
      <c r="A18" s="75">
        <v>12</v>
      </c>
      <c r="B18" s="342" t="s">
        <v>1000</v>
      </c>
      <c r="C18" s="342"/>
      <c r="D18" s="342"/>
      <c r="E18" s="342"/>
      <c r="F18" s="342"/>
      <c r="G18" s="342"/>
      <c r="H18" s="342"/>
      <c r="I18" s="342"/>
      <c r="J18" s="342"/>
      <c r="K18" s="342"/>
      <c r="L18" s="342"/>
      <c r="M18" s="342"/>
      <c r="N18" s="342"/>
      <c r="O18" s="342"/>
      <c r="P18" s="371"/>
      <c r="Q18" s="178">
        <v>13</v>
      </c>
      <c r="R18" s="342" t="s">
        <v>1065</v>
      </c>
      <c r="S18" s="342"/>
      <c r="T18" s="342"/>
      <c r="U18" s="342"/>
      <c r="V18" s="342"/>
      <c r="W18" s="342"/>
      <c r="X18" s="342"/>
      <c r="Y18" s="342"/>
      <c r="Z18" s="342"/>
      <c r="AA18" s="342"/>
      <c r="AB18" s="342"/>
      <c r="AC18" s="342"/>
      <c r="AD18" s="342"/>
      <c r="AE18" s="342"/>
      <c r="AF18" s="342"/>
      <c r="AG18" s="376"/>
    </row>
    <row r="19" spans="1:50" ht="32.25" customHeight="1" x14ac:dyDescent="0.15">
      <c r="A19" s="377"/>
      <c r="B19" s="378"/>
      <c r="C19" s="378"/>
      <c r="D19" s="378"/>
      <c r="E19" s="378"/>
      <c r="F19" s="378"/>
      <c r="G19" s="378"/>
      <c r="H19" s="378"/>
      <c r="I19" s="378"/>
      <c r="J19" s="378"/>
      <c r="K19" s="378"/>
      <c r="L19" s="378"/>
      <c r="M19" s="378"/>
      <c r="N19" s="378"/>
      <c r="O19" s="378"/>
      <c r="P19" s="379"/>
      <c r="Q19" s="380" t="str">
        <f>IF(A19="","自動入力 Automatic input",DATEDIF(A19,"2026/4/1","y"))</f>
        <v>自動入力 Automatic input</v>
      </c>
      <c r="R19" s="381"/>
      <c r="S19" s="381"/>
      <c r="T19" s="381"/>
      <c r="U19" s="381"/>
      <c r="V19" s="381"/>
      <c r="W19" s="381"/>
      <c r="X19" s="381"/>
      <c r="Y19" s="381"/>
      <c r="Z19" s="381"/>
      <c r="AA19" s="381"/>
      <c r="AB19" s="381"/>
      <c r="AC19" s="381"/>
      <c r="AD19" s="381"/>
      <c r="AE19" s="381"/>
      <c r="AF19" s="381"/>
      <c r="AG19" s="382"/>
    </row>
    <row r="20" spans="1:50" s="126" customFormat="1" ht="44.25" customHeight="1" x14ac:dyDescent="0.15">
      <c r="A20" s="383" t="s">
        <v>1066</v>
      </c>
      <c r="B20" s="384"/>
      <c r="C20" s="385" t="s">
        <v>1067</v>
      </c>
      <c r="D20" s="385"/>
      <c r="E20" s="385"/>
      <c r="F20" s="385"/>
      <c r="G20" s="385"/>
      <c r="H20" s="385"/>
      <c r="I20" s="385"/>
      <c r="J20" s="385"/>
      <c r="K20" s="385"/>
      <c r="L20" s="385"/>
      <c r="M20" s="385"/>
      <c r="N20" s="385"/>
      <c r="O20" s="385"/>
      <c r="P20" s="385"/>
      <c r="Q20" s="385"/>
      <c r="R20" s="385"/>
      <c r="S20" s="385"/>
      <c r="T20" s="385"/>
      <c r="U20" s="385"/>
      <c r="V20" s="385"/>
      <c r="W20" s="385"/>
      <c r="X20" s="385"/>
      <c r="Y20" s="385"/>
      <c r="Z20" s="386"/>
      <c r="AA20" s="387"/>
      <c r="AB20" s="388"/>
      <c r="AC20" s="388"/>
      <c r="AD20" s="388"/>
      <c r="AE20" s="388"/>
      <c r="AF20" s="388"/>
      <c r="AG20" s="389"/>
    </row>
    <row r="21" spans="1:50" s="132" customFormat="1" ht="27" customHeight="1" x14ac:dyDescent="0.15">
      <c r="A21" s="368" t="s">
        <v>1068</v>
      </c>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70"/>
    </row>
    <row r="22" spans="1:50" ht="30" customHeight="1" x14ac:dyDescent="0.15">
      <c r="A22" s="329"/>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1"/>
    </row>
    <row r="23" spans="1:50" s="132" customFormat="1" ht="14.25" x14ac:dyDescent="0.15">
      <c r="A23" s="100" t="s">
        <v>816</v>
      </c>
      <c r="B23" s="99"/>
      <c r="C23" s="99"/>
      <c r="D23" s="99"/>
      <c r="E23" s="99"/>
      <c r="F23" s="99"/>
      <c r="G23" s="99"/>
      <c r="H23" s="99"/>
      <c r="I23" s="99"/>
      <c r="J23" s="99"/>
      <c r="K23" s="99"/>
      <c r="L23" s="99"/>
      <c r="M23" s="99"/>
      <c r="N23" s="99"/>
      <c r="O23" s="99"/>
      <c r="P23" s="99"/>
      <c r="Q23" s="99"/>
      <c r="R23" s="332" t="str">
        <f>IF(AC25="","",IF(AND(AC25&lt;=90,AC25&gt;=60),"","※60日以上90日以内/ 60-90 consecutive days"))</f>
        <v>※60日以上90日以内/ 60-90 consecutive days</v>
      </c>
      <c r="S23" s="333"/>
      <c r="T23" s="333"/>
      <c r="U23" s="333"/>
      <c r="V23" s="333"/>
      <c r="W23" s="333"/>
      <c r="X23" s="333"/>
      <c r="Y23" s="333"/>
      <c r="Z23" s="333"/>
      <c r="AA23" s="333"/>
      <c r="AB23" s="333"/>
      <c r="AC23" s="333"/>
      <c r="AD23" s="333"/>
      <c r="AE23" s="333"/>
      <c r="AF23" s="333"/>
      <c r="AG23" s="334"/>
    </row>
    <row r="24" spans="1:50" s="132" customFormat="1" ht="14.25" customHeight="1" x14ac:dyDescent="0.15">
      <c r="A24" s="73">
        <v>15</v>
      </c>
      <c r="B24" s="313" t="s">
        <v>507</v>
      </c>
      <c r="C24" s="304"/>
      <c r="D24" s="304"/>
      <c r="E24" s="304"/>
      <c r="F24" s="304"/>
      <c r="G24" s="304"/>
      <c r="H24" s="304"/>
      <c r="I24" s="304"/>
      <c r="J24" s="304"/>
      <c r="K24" s="304"/>
      <c r="L24" s="335"/>
      <c r="M24" s="307" t="s">
        <v>489</v>
      </c>
      <c r="N24" s="308"/>
      <c r="O24" s="336"/>
      <c r="P24" s="74">
        <v>16</v>
      </c>
      <c r="Q24" s="313" t="s">
        <v>508</v>
      </c>
      <c r="R24" s="313"/>
      <c r="S24" s="313"/>
      <c r="T24" s="313"/>
      <c r="U24" s="313"/>
      <c r="V24" s="313"/>
      <c r="W24" s="313"/>
      <c r="X24" s="313"/>
      <c r="Y24" s="313"/>
      <c r="Z24" s="341"/>
      <c r="AA24" s="74">
        <v>17</v>
      </c>
      <c r="AB24" s="342" t="s">
        <v>511</v>
      </c>
      <c r="AC24" s="343"/>
      <c r="AD24" s="343"/>
      <c r="AE24" s="343"/>
      <c r="AF24" s="343"/>
      <c r="AG24" s="344"/>
    </row>
    <row r="25" spans="1:50" ht="17.25" customHeight="1" x14ac:dyDescent="0.15">
      <c r="A25" s="345"/>
      <c r="B25" s="346"/>
      <c r="C25" s="346"/>
      <c r="D25" s="346"/>
      <c r="E25" s="346"/>
      <c r="F25" s="346"/>
      <c r="G25" s="346"/>
      <c r="H25" s="346"/>
      <c r="I25" s="346"/>
      <c r="J25" s="346"/>
      <c r="K25" s="346"/>
      <c r="L25" s="347"/>
      <c r="M25" s="309"/>
      <c r="N25" s="310"/>
      <c r="O25" s="337"/>
      <c r="P25" s="351"/>
      <c r="Q25" s="352"/>
      <c r="R25" s="352"/>
      <c r="S25" s="352"/>
      <c r="T25" s="352"/>
      <c r="U25" s="352"/>
      <c r="V25" s="352"/>
      <c r="W25" s="352"/>
      <c r="X25" s="352"/>
      <c r="Y25" s="352"/>
      <c r="Z25" s="353"/>
      <c r="AA25" s="357" t="s">
        <v>491</v>
      </c>
      <c r="AB25" s="358"/>
      <c r="AC25" s="359" t="str">
        <f>IF(P25="","自動入力",P25-A25+1)</f>
        <v>自動入力</v>
      </c>
      <c r="AD25" s="360"/>
      <c r="AE25" s="360"/>
      <c r="AF25" s="362" t="s">
        <v>490</v>
      </c>
      <c r="AG25" s="363"/>
    </row>
    <row r="26" spans="1:50" ht="15" customHeight="1" x14ac:dyDescent="0.15">
      <c r="A26" s="348"/>
      <c r="B26" s="349"/>
      <c r="C26" s="349"/>
      <c r="D26" s="349"/>
      <c r="E26" s="349"/>
      <c r="F26" s="349"/>
      <c r="G26" s="349"/>
      <c r="H26" s="349"/>
      <c r="I26" s="349"/>
      <c r="J26" s="349"/>
      <c r="K26" s="349"/>
      <c r="L26" s="350"/>
      <c r="M26" s="338"/>
      <c r="N26" s="339"/>
      <c r="O26" s="340"/>
      <c r="P26" s="354"/>
      <c r="Q26" s="355"/>
      <c r="R26" s="355"/>
      <c r="S26" s="355"/>
      <c r="T26" s="355"/>
      <c r="U26" s="355"/>
      <c r="V26" s="355"/>
      <c r="W26" s="355"/>
      <c r="X26" s="355"/>
      <c r="Y26" s="355"/>
      <c r="Z26" s="356"/>
      <c r="AA26" s="364" t="s">
        <v>487</v>
      </c>
      <c r="AB26" s="365"/>
      <c r="AC26" s="361"/>
      <c r="AD26" s="361"/>
      <c r="AE26" s="361"/>
      <c r="AF26" s="366" t="s">
        <v>488</v>
      </c>
      <c r="AG26" s="367"/>
    </row>
    <row r="27" spans="1:50" ht="14.25" x14ac:dyDescent="0.15">
      <c r="A27" s="296" t="s">
        <v>1244</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8"/>
    </row>
    <row r="28" spans="1:50" s="132" customFormat="1" ht="14.25" x14ac:dyDescent="0.15">
      <c r="A28" s="299" t="s">
        <v>1069</v>
      </c>
      <c r="B28" s="300"/>
      <c r="C28" s="300"/>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2"/>
    </row>
    <row r="29" spans="1:50" s="132" customFormat="1" ht="60" customHeight="1" x14ac:dyDescent="0.15">
      <c r="A29" s="73">
        <v>18</v>
      </c>
      <c r="B29" s="303" t="s">
        <v>1070</v>
      </c>
      <c r="C29" s="304"/>
      <c r="D29" s="304"/>
      <c r="E29" s="304"/>
      <c r="F29" s="304"/>
      <c r="G29" s="304"/>
      <c r="H29" s="304"/>
      <c r="I29" s="304"/>
      <c r="J29" s="304"/>
      <c r="K29" s="304"/>
      <c r="L29" s="304"/>
      <c r="M29" s="305"/>
      <c r="N29" s="305"/>
      <c r="O29" s="306"/>
      <c r="P29" s="307" t="s">
        <v>489</v>
      </c>
      <c r="Q29" s="308"/>
      <c r="R29" s="74">
        <v>19</v>
      </c>
      <c r="S29" s="303" t="s">
        <v>1071</v>
      </c>
      <c r="T29" s="313"/>
      <c r="U29" s="313"/>
      <c r="V29" s="313"/>
      <c r="W29" s="313"/>
      <c r="X29" s="313"/>
      <c r="Y29" s="313"/>
      <c r="Z29" s="313"/>
      <c r="AA29" s="313"/>
      <c r="AB29" s="313"/>
      <c r="AC29" s="313"/>
      <c r="AD29" s="313"/>
      <c r="AE29" s="313"/>
      <c r="AF29" s="313"/>
      <c r="AG29" s="314"/>
    </row>
    <row r="30" spans="1:50" ht="13.5" customHeight="1" x14ac:dyDescent="0.15">
      <c r="A30" s="315"/>
      <c r="B30" s="316"/>
      <c r="C30" s="316"/>
      <c r="D30" s="316"/>
      <c r="E30" s="316"/>
      <c r="F30" s="316"/>
      <c r="G30" s="316"/>
      <c r="H30" s="316"/>
      <c r="I30" s="316"/>
      <c r="J30" s="316"/>
      <c r="K30" s="316"/>
      <c r="L30" s="316"/>
      <c r="M30" s="317"/>
      <c r="N30" s="317"/>
      <c r="O30" s="318"/>
      <c r="P30" s="309"/>
      <c r="Q30" s="310"/>
      <c r="R30" s="323"/>
      <c r="S30" s="324"/>
      <c r="T30" s="324"/>
      <c r="U30" s="324"/>
      <c r="V30" s="324"/>
      <c r="W30" s="324"/>
      <c r="X30" s="324"/>
      <c r="Y30" s="324"/>
      <c r="Z30" s="324"/>
      <c r="AA30" s="324"/>
      <c r="AB30" s="324"/>
      <c r="AC30" s="324"/>
      <c r="AD30" s="324"/>
      <c r="AE30" s="324"/>
      <c r="AF30" s="324"/>
      <c r="AG30" s="325"/>
    </row>
    <row r="31" spans="1:50" ht="27.75" customHeight="1" x14ac:dyDescent="0.15">
      <c r="A31" s="319"/>
      <c r="B31" s="320"/>
      <c r="C31" s="320"/>
      <c r="D31" s="320"/>
      <c r="E31" s="320"/>
      <c r="F31" s="320"/>
      <c r="G31" s="320"/>
      <c r="H31" s="320"/>
      <c r="I31" s="320"/>
      <c r="J31" s="320"/>
      <c r="K31" s="320"/>
      <c r="L31" s="320"/>
      <c r="M31" s="321"/>
      <c r="N31" s="321"/>
      <c r="O31" s="322"/>
      <c r="P31" s="311"/>
      <c r="Q31" s="312"/>
      <c r="R31" s="326"/>
      <c r="S31" s="327"/>
      <c r="T31" s="327"/>
      <c r="U31" s="327"/>
      <c r="V31" s="327"/>
      <c r="W31" s="327"/>
      <c r="X31" s="327"/>
      <c r="Y31" s="327"/>
      <c r="Z31" s="327"/>
      <c r="AA31" s="327"/>
      <c r="AB31" s="327"/>
      <c r="AC31" s="327"/>
      <c r="AD31" s="327"/>
      <c r="AE31" s="327"/>
      <c r="AF31" s="327"/>
      <c r="AG31" s="328"/>
      <c r="AH31" s="133"/>
      <c r="AI31" s="133"/>
      <c r="AJ31" s="133"/>
      <c r="AK31" s="133"/>
      <c r="AL31" s="133"/>
      <c r="AM31" s="133"/>
      <c r="AN31" s="133"/>
      <c r="AO31" s="133"/>
      <c r="AP31" s="133"/>
      <c r="AQ31" s="133"/>
      <c r="AR31" s="133"/>
      <c r="AS31" s="133"/>
      <c r="AT31" s="133"/>
      <c r="AU31" s="133"/>
      <c r="AV31" s="133"/>
      <c r="AW31" s="133"/>
      <c r="AX31" s="133"/>
    </row>
    <row r="32" spans="1:50" ht="4.5" customHeight="1" x14ac:dyDescent="0.15">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row>
    <row r="186" spans="1:1" ht="10.5" customHeight="1" x14ac:dyDescent="0.15">
      <c r="A186" s="121" t="s">
        <v>847</v>
      </c>
    </row>
    <row r="187" spans="1:1" ht="10.5" customHeight="1" x14ac:dyDescent="0.15">
      <c r="A187" s="121" t="s">
        <v>848</v>
      </c>
    </row>
    <row r="188" spans="1:1" ht="10.5" customHeight="1" x14ac:dyDescent="0.15">
      <c r="A188" s="121" t="s">
        <v>849</v>
      </c>
    </row>
    <row r="189" spans="1:1" ht="10.5" customHeight="1" x14ac:dyDescent="0.15">
      <c r="A189" s="121" t="s">
        <v>850</v>
      </c>
    </row>
    <row r="190" spans="1:1" ht="10.5" customHeight="1" x14ac:dyDescent="0.15">
      <c r="A190" s="121" t="s">
        <v>851</v>
      </c>
    </row>
    <row r="191" spans="1:1" ht="10.5" customHeight="1" x14ac:dyDescent="0.15">
      <c r="A191" s="121" t="s">
        <v>852</v>
      </c>
    </row>
    <row r="192" spans="1:1" ht="10.5" customHeight="1" x14ac:dyDescent="0.15">
      <c r="A192" s="121" t="s">
        <v>853</v>
      </c>
    </row>
    <row r="193" spans="1:1" ht="10.5" customHeight="1" x14ac:dyDescent="0.15">
      <c r="A193" s="121" t="s">
        <v>855</v>
      </c>
    </row>
    <row r="194" spans="1:1" ht="10.5" customHeight="1" x14ac:dyDescent="0.15">
      <c r="A194" s="121" t="s">
        <v>856</v>
      </c>
    </row>
    <row r="195" spans="1:1" ht="10.5" customHeight="1" x14ac:dyDescent="0.15">
      <c r="A195" s="121" t="s">
        <v>857</v>
      </c>
    </row>
    <row r="196" spans="1:1" ht="10.5" customHeight="1" x14ac:dyDescent="0.15">
      <c r="A196" s="121" t="s">
        <v>858</v>
      </c>
    </row>
    <row r="197" spans="1:1" ht="10.5" customHeight="1" x14ac:dyDescent="0.15">
      <c r="A197" s="121" t="s">
        <v>859</v>
      </c>
    </row>
    <row r="198" spans="1:1" ht="10.5" customHeight="1" x14ac:dyDescent="0.15">
      <c r="A198" s="121" t="s">
        <v>860</v>
      </c>
    </row>
    <row r="199" spans="1:1" ht="10.5" customHeight="1" x14ac:dyDescent="0.15">
      <c r="A199" s="121" t="s">
        <v>861</v>
      </c>
    </row>
    <row r="200" spans="1:1" ht="10.5" customHeight="1" x14ac:dyDescent="0.15">
      <c r="A200" s="121" t="s">
        <v>862</v>
      </c>
    </row>
    <row r="201" spans="1:1" ht="10.5" customHeight="1" x14ac:dyDescent="0.15">
      <c r="A201" s="121" t="s">
        <v>864</v>
      </c>
    </row>
    <row r="202" spans="1:1" ht="10.5" customHeight="1" x14ac:dyDescent="0.15">
      <c r="A202" s="121" t="s">
        <v>865</v>
      </c>
    </row>
    <row r="203" spans="1:1" ht="10.5" customHeight="1" x14ac:dyDescent="0.15">
      <c r="A203" s="121" t="s">
        <v>1005</v>
      </c>
    </row>
    <row r="204" spans="1:1" ht="10.5" customHeight="1" x14ac:dyDescent="0.15">
      <c r="A204" s="121" t="s">
        <v>867</v>
      </c>
    </row>
    <row r="205" spans="1:1" ht="10.5" customHeight="1" x14ac:dyDescent="0.15">
      <c r="A205" s="121" t="s">
        <v>868</v>
      </c>
    </row>
    <row r="206" spans="1:1" ht="10.5" customHeight="1" x14ac:dyDescent="0.15">
      <c r="A206" s="121" t="s">
        <v>869</v>
      </c>
    </row>
    <row r="207" spans="1:1" ht="10.5" customHeight="1" x14ac:dyDescent="0.15">
      <c r="A207" s="121" t="s">
        <v>870</v>
      </c>
    </row>
    <row r="208" spans="1:1" ht="10.5" customHeight="1" x14ac:dyDescent="0.15">
      <c r="A208" s="121" t="s">
        <v>1072</v>
      </c>
    </row>
    <row r="209" spans="1:1" ht="10.5" customHeight="1" x14ac:dyDescent="0.15">
      <c r="A209" s="121" t="s">
        <v>872</v>
      </c>
    </row>
    <row r="210" spans="1:1" ht="10.5" customHeight="1" x14ac:dyDescent="0.15">
      <c r="A210" s="121" t="s">
        <v>873</v>
      </c>
    </row>
    <row r="211" spans="1:1" ht="10.5" customHeight="1" x14ac:dyDescent="0.15">
      <c r="A211" s="121" t="s">
        <v>874</v>
      </c>
    </row>
    <row r="212" spans="1:1" ht="10.5" customHeight="1" x14ac:dyDescent="0.15">
      <c r="A212" s="121" t="s">
        <v>875</v>
      </c>
    </row>
    <row r="213" spans="1:1" ht="10.5" customHeight="1" x14ac:dyDescent="0.15">
      <c r="A213" s="121" t="s">
        <v>876</v>
      </c>
    </row>
    <row r="214" spans="1:1" ht="10.5" customHeight="1" x14ac:dyDescent="0.15">
      <c r="A214" s="121" t="s">
        <v>877</v>
      </c>
    </row>
    <row r="215" spans="1:1" ht="10.5" customHeight="1" x14ac:dyDescent="0.15">
      <c r="A215" s="121" t="s">
        <v>878</v>
      </c>
    </row>
    <row r="216" spans="1:1" ht="10.5" customHeight="1" x14ac:dyDescent="0.15">
      <c r="A216" s="121" t="s">
        <v>1073</v>
      </c>
    </row>
    <row r="217" spans="1:1" ht="10.5" customHeight="1" x14ac:dyDescent="0.15">
      <c r="A217" s="121" t="s">
        <v>879</v>
      </c>
    </row>
    <row r="218" spans="1:1" ht="10.5" customHeight="1" x14ac:dyDescent="0.15">
      <c r="A218" s="121" t="s">
        <v>880</v>
      </c>
    </row>
    <row r="219" spans="1:1" ht="10.5" customHeight="1" x14ac:dyDescent="0.15">
      <c r="A219" s="121" t="s">
        <v>881</v>
      </c>
    </row>
    <row r="220" spans="1:1" ht="10.5" customHeight="1" x14ac:dyDescent="0.15">
      <c r="A220" s="121" t="s">
        <v>882</v>
      </c>
    </row>
    <row r="221" spans="1:1" ht="10.5" customHeight="1" x14ac:dyDescent="0.15">
      <c r="A221" s="121" t="s">
        <v>883</v>
      </c>
    </row>
    <row r="222" spans="1:1" ht="10.5" customHeight="1" x14ac:dyDescent="0.15">
      <c r="A222" s="121" t="s">
        <v>884</v>
      </c>
    </row>
    <row r="223" spans="1:1" ht="10.5" customHeight="1" x14ac:dyDescent="0.15">
      <c r="A223" s="121" t="s">
        <v>886</v>
      </c>
    </row>
    <row r="224" spans="1:1" ht="10.5" customHeight="1" x14ac:dyDescent="0.15">
      <c r="A224" s="121" t="s">
        <v>887</v>
      </c>
    </row>
    <row r="225" spans="1:1" ht="10.5" customHeight="1" x14ac:dyDescent="0.15">
      <c r="A225" s="121" t="s">
        <v>888</v>
      </c>
    </row>
    <row r="226" spans="1:1" ht="10.5" customHeight="1" x14ac:dyDescent="0.15">
      <c r="A226" s="121" t="s">
        <v>889</v>
      </c>
    </row>
    <row r="227" spans="1:1" ht="10.5" customHeight="1" x14ac:dyDescent="0.15">
      <c r="A227" s="121" t="s">
        <v>890</v>
      </c>
    </row>
    <row r="228" spans="1:1" ht="10.5" customHeight="1" x14ac:dyDescent="0.15">
      <c r="A228" s="121" t="s">
        <v>891</v>
      </c>
    </row>
    <row r="229" spans="1:1" ht="10.5" customHeight="1" x14ac:dyDescent="0.15">
      <c r="A229" s="121" t="s">
        <v>892</v>
      </c>
    </row>
    <row r="230" spans="1:1" ht="10.5" customHeight="1" x14ac:dyDescent="0.15">
      <c r="A230" s="121" t="s">
        <v>894</v>
      </c>
    </row>
    <row r="231" spans="1:1" ht="10.5" customHeight="1" x14ac:dyDescent="0.15">
      <c r="A231" s="121" t="s">
        <v>893</v>
      </c>
    </row>
    <row r="232" spans="1:1" ht="10.5" customHeight="1" x14ac:dyDescent="0.15">
      <c r="A232" s="121" t="s">
        <v>895</v>
      </c>
    </row>
    <row r="233" spans="1:1" ht="10.5" customHeight="1" x14ac:dyDescent="0.15">
      <c r="A233" s="121" t="s">
        <v>1074</v>
      </c>
    </row>
    <row r="234" spans="1:1" ht="10.5" customHeight="1" x14ac:dyDescent="0.15">
      <c r="A234" s="121" t="s">
        <v>897</v>
      </c>
    </row>
    <row r="235" spans="1:1" ht="10.5" customHeight="1" x14ac:dyDescent="0.15">
      <c r="A235" s="121" t="s">
        <v>899</v>
      </c>
    </row>
    <row r="236" spans="1:1" ht="10.5" customHeight="1" x14ac:dyDescent="0.15">
      <c r="A236" s="121" t="s">
        <v>898</v>
      </c>
    </row>
    <row r="237" spans="1:1" ht="10.5" customHeight="1" x14ac:dyDescent="0.15">
      <c r="A237" s="121" t="s">
        <v>900</v>
      </c>
    </row>
    <row r="238" spans="1:1" ht="10.5" customHeight="1" x14ac:dyDescent="0.15">
      <c r="A238" s="121" t="s">
        <v>901</v>
      </c>
    </row>
    <row r="239" spans="1:1" ht="10.5" customHeight="1" x14ac:dyDescent="0.15">
      <c r="A239" s="121" t="s">
        <v>1075</v>
      </c>
    </row>
    <row r="240" spans="1:1" ht="10.5" customHeight="1" x14ac:dyDescent="0.15">
      <c r="A240" s="121" t="s">
        <v>904</v>
      </c>
    </row>
    <row r="241" spans="1:1" ht="10.5" customHeight="1" x14ac:dyDescent="0.15">
      <c r="A241" s="121" t="s">
        <v>905</v>
      </c>
    </row>
    <row r="242" spans="1:1" ht="10.5" customHeight="1" x14ac:dyDescent="0.15">
      <c r="A242" s="121" t="s">
        <v>906</v>
      </c>
    </row>
    <row r="243" spans="1:1" ht="10.5" customHeight="1" x14ac:dyDescent="0.15">
      <c r="A243" s="121" t="s">
        <v>907</v>
      </c>
    </row>
    <row r="244" spans="1:1" ht="10.5" customHeight="1" x14ac:dyDescent="0.15">
      <c r="A244" s="121" t="s">
        <v>1076</v>
      </c>
    </row>
    <row r="245" spans="1:1" ht="10.5" customHeight="1" x14ac:dyDescent="0.15">
      <c r="A245" s="121" t="s">
        <v>910</v>
      </c>
    </row>
    <row r="246" spans="1:1" ht="10.5" customHeight="1" x14ac:dyDescent="0.15">
      <c r="A246" s="121" t="s">
        <v>911</v>
      </c>
    </row>
    <row r="247" spans="1:1" ht="10.5" customHeight="1" x14ac:dyDescent="0.15">
      <c r="A247" s="121" t="s">
        <v>1077</v>
      </c>
    </row>
    <row r="248" spans="1:1" ht="10.5" customHeight="1" x14ac:dyDescent="0.15">
      <c r="A248" s="121" t="s">
        <v>913</v>
      </c>
    </row>
    <row r="249" spans="1:1" ht="10.5" customHeight="1" x14ac:dyDescent="0.15">
      <c r="A249" s="121" t="s">
        <v>914</v>
      </c>
    </row>
    <row r="250" spans="1:1" ht="10.5" customHeight="1" x14ac:dyDescent="0.15">
      <c r="A250" s="121" t="s">
        <v>915</v>
      </c>
    </row>
    <row r="251" spans="1:1" ht="10.5" customHeight="1" x14ac:dyDescent="0.15">
      <c r="A251" s="121" t="s">
        <v>916</v>
      </c>
    </row>
    <row r="252" spans="1:1" ht="10.5" customHeight="1" x14ac:dyDescent="0.15">
      <c r="A252" s="121" t="s">
        <v>917</v>
      </c>
    </row>
    <row r="253" spans="1:1" ht="10.5" customHeight="1" x14ac:dyDescent="0.15">
      <c r="A253" s="121" t="s">
        <v>918</v>
      </c>
    </row>
    <row r="254" spans="1:1" ht="10.5" customHeight="1" x14ac:dyDescent="0.15">
      <c r="A254" s="121" t="s">
        <v>919</v>
      </c>
    </row>
    <row r="255" spans="1:1" ht="10.5" customHeight="1" x14ac:dyDescent="0.15">
      <c r="A255" s="121" t="s">
        <v>920</v>
      </c>
    </row>
    <row r="256" spans="1:1" ht="10.5" customHeight="1" x14ac:dyDescent="0.15">
      <c r="A256" s="121" t="s">
        <v>921</v>
      </c>
    </row>
    <row r="257" spans="1:1" ht="10.5" customHeight="1" x14ac:dyDescent="0.15">
      <c r="A257" s="121" t="s">
        <v>922</v>
      </c>
    </row>
    <row r="258" spans="1:1" ht="10.5" customHeight="1" x14ac:dyDescent="0.15">
      <c r="A258" s="121" t="s">
        <v>923</v>
      </c>
    </row>
    <row r="259" spans="1:1" ht="10.5" customHeight="1" x14ac:dyDescent="0.15">
      <c r="A259" s="121" t="s">
        <v>924</v>
      </c>
    </row>
    <row r="260" spans="1:1" ht="10.5" customHeight="1" x14ac:dyDescent="0.15">
      <c r="A260" s="121" t="s">
        <v>926</v>
      </c>
    </row>
    <row r="261" spans="1:1" ht="10.5" customHeight="1" x14ac:dyDescent="0.15">
      <c r="A261" s="121" t="s">
        <v>927</v>
      </c>
    </row>
    <row r="262" spans="1:1" ht="10.5" customHeight="1" x14ac:dyDescent="0.15">
      <c r="A262" s="121" t="s">
        <v>928</v>
      </c>
    </row>
    <row r="263" spans="1:1" ht="10.5" customHeight="1" x14ac:dyDescent="0.15">
      <c r="A263" s="121" t="s">
        <v>929</v>
      </c>
    </row>
    <row r="264" spans="1:1" ht="10.5" customHeight="1" x14ac:dyDescent="0.15">
      <c r="A264" s="121" t="s">
        <v>930</v>
      </c>
    </row>
    <row r="265" spans="1:1" ht="10.5" customHeight="1" x14ac:dyDescent="0.15">
      <c r="A265" s="121" t="s">
        <v>931</v>
      </c>
    </row>
    <row r="266" spans="1:1" ht="10.5" customHeight="1" x14ac:dyDescent="0.15">
      <c r="A266" s="121" t="s">
        <v>932</v>
      </c>
    </row>
    <row r="267" spans="1:1" ht="10.5" customHeight="1" x14ac:dyDescent="0.15">
      <c r="A267" s="121" t="s">
        <v>933</v>
      </c>
    </row>
    <row r="268" spans="1:1" ht="10.5" customHeight="1" x14ac:dyDescent="0.15">
      <c r="A268" s="121" t="s">
        <v>934</v>
      </c>
    </row>
    <row r="269" spans="1:1" ht="10.5" customHeight="1" x14ac:dyDescent="0.15">
      <c r="A269" s="121" t="s">
        <v>935</v>
      </c>
    </row>
    <row r="270" spans="1:1" ht="10.5" customHeight="1" x14ac:dyDescent="0.15">
      <c r="A270" s="121" t="s">
        <v>936</v>
      </c>
    </row>
    <row r="271" spans="1:1" ht="10.5" customHeight="1" x14ac:dyDescent="0.15">
      <c r="A271" s="121" t="s">
        <v>937</v>
      </c>
    </row>
    <row r="272" spans="1:1" ht="10.5" customHeight="1" x14ac:dyDescent="0.15">
      <c r="A272" s="121" t="s">
        <v>938</v>
      </c>
    </row>
    <row r="273" spans="1:1" ht="10.5" customHeight="1" x14ac:dyDescent="0.15">
      <c r="A273" s="121" t="s">
        <v>939</v>
      </c>
    </row>
    <row r="274" spans="1:1" ht="10.5" customHeight="1" x14ac:dyDescent="0.15">
      <c r="A274" s="121" t="s">
        <v>940</v>
      </c>
    </row>
    <row r="275" spans="1:1" ht="10.5" customHeight="1" x14ac:dyDescent="0.15">
      <c r="A275" s="121" t="s">
        <v>941</v>
      </c>
    </row>
    <row r="276" spans="1:1" ht="10.5" customHeight="1" x14ac:dyDescent="0.15">
      <c r="A276" s="121" t="s">
        <v>942</v>
      </c>
    </row>
    <row r="277" spans="1:1" ht="10.5" customHeight="1" x14ac:dyDescent="0.15">
      <c r="A277" s="121" t="s">
        <v>943</v>
      </c>
    </row>
    <row r="278" spans="1:1" ht="10.5" customHeight="1" x14ac:dyDescent="0.15">
      <c r="A278" s="121" t="s">
        <v>944</v>
      </c>
    </row>
    <row r="279" spans="1:1" ht="10.5" customHeight="1" x14ac:dyDescent="0.15">
      <c r="A279" s="121" t="s">
        <v>945</v>
      </c>
    </row>
    <row r="280" spans="1:1" ht="10.5" customHeight="1" x14ac:dyDescent="0.15">
      <c r="A280" s="121" t="s">
        <v>946</v>
      </c>
    </row>
    <row r="281" spans="1:1" ht="10.5" customHeight="1" x14ac:dyDescent="0.15">
      <c r="A281" s="121" t="s">
        <v>947</v>
      </c>
    </row>
    <row r="282" spans="1:1" ht="10.5" customHeight="1" x14ac:dyDescent="0.15">
      <c r="A282" s="121" t="s">
        <v>948</v>
      </c>
    </row>
    <row r="283" spans="1:1" ht="10.5" customHeight="1" x14ac:dyDescent="0.15">
      <c r="A283" s="121" t="s">
        <v>949</v>
      </c>
    </row>
    <row r="284" spans="1:1" ht="10.5" customHeight="1" x14ac:dyDescent="0.15">
      <c r="A284" s="121" t="s">
        <v>950</v>
      </c>
    </row>
    <row r="285" spans="1:1" ht="10.5" customHeight="1" x14ac:dyDescent="0.15">
      <c r="A285" s="121" t="s">
        <v>951</v>
      </c>
    </row>
    <row r="286" spans="1:1" ht="10.5" customHeight="1" x14ac:dyDescent="0.15">
      <c r="A286" s="121" t="s">
        <v>952</v>
      </c>
    </row>
    <row r="287" spans="1:1" ht="10.5" customHeight="1" x14ac:dyDescent="0.15">
      <c r="A287" s="121" t="s">
        <v>953</v>
      </c>
    </row>
    <row r="288" spans="1:1" ht="10.5" customHeight="1" x14ac:dyDescent="0.15">
      <c r="A288" s="121" t="s">
        <v>954</v>
      </c>
    </row>
    <row r="289" spans="1:1" ht="10.5" customHeight="1" x14ac:dyDescent="0.15">
      <c r="A289" s="121" t="s">
        <v>955</v>
      </c>
    </row>
    <row r="290" spans="1:1" ht="10.5" customHeight="1" x14ac:dyDescent="0.15">
      <c r="A290" s="121" t="s">
        <v>956</v>
      </c>
    </row>
    <row r="291" spans="1:1" ht="10.5" customHeight="1" x14ac:dyDescent="0.15">
      <c r="A291" s="121" t="s">
        <v>957</v>
      </c>
    </row>
    <row r="292" spans="1:1" ht="10.5" customHeight="1" x14ac:dyDescent="0.15">
      <c r="A292" s="121" t="s">
        <v>958</v>
      </c>
    </row>
    <row r="293" spans="1:1" ht="10.5" customHeight="1" x14ac:dyDescent="0.15">
      <c r="A293" s="121" t="s">
        <v>959</v>
      </c>
    </row>
    <row r="294" spans="1:1" ht="10.5" customHeight="1" x14ac:dyDescent="0.15">
      <c r="A294" s="121" t="s">
        <v>960</v>
      </c>
    </row>
    <row r="295" spans="1:1" ht="10.5" customHeight="1" x14ac:dyDescent="0.15">
      <c r="A295" s="121" t="s">
        <v>961</v>
      </c>
    </row>
    <row r="296" spans="1:1" ht="10.5" customHeight="1" x14ac:dyDescent="0.15">
      <c r="A296" s="121" t="s">
        <v>962</v>
      </c>
    </row>
    <row r="297" spans="1:1" ht="10.5" customHeight="1" x14ac:dyDescent="0.15">
      <c r="A297" s="121" t="s">
        <v>963</v>
      </c>
    </row>
    <row r="298" spans="1:1" ht="10.5" customHeight="1" x14ac:dyDescent="0.15">
      <c r="A298" s="121" t="s">
        <v>964</v>
      </c>
    </row>
    <row r="299" spans="1:1" ht="10.5" customHeight="1" x14ac:dyDescent="0.15">
      <c r="A299" s="121" t="s">
        <v>965</v>
      </c>
    </row>
    <row r="300" spans="1:1" ht="10.5" customHeight="1" x14ac:dyDescent="0.15">
      <c r="A300" s="121" t="s">
        <v>966</v>
      </c>
    </row>
    <row r="301" spans="1:1" ht="10.5" customHeight="1" x14ac:dyDescent="0.15">
      <c r="A301" s="121" t="s">
        <v>1038</v>
      </c>
    </row>
    <row r="302" spans="1:1" ht="10.5" customHeight="1" x14ac:dyDescent="0.15">
      <c r="A302" s="121" t="s">
        <v>969</v>
      </c>
    </row>
    <row r="303" spans="1:1" ht="10.5" customHeight="1" x14ac:dyDescent="0.15">
      <c r="A303" s="121" t="s">
        <v>970</v>
      </c>
    </row>
    <row r="304" spans="1:1" ht="10.5" customHeight="1" x14ac:dyDescent="0.15">
      <c r="A304" s="121" t="s">
        <v>971</v>
      </c>
    </row>
    <row r="305" spans="1:1" ht="10.5" customHeight="1" x14ac:dyDescent="0.15">
      <c r="A305" s="121" t="s">
        <v>972</v>
      </c>
    </row>
    <row r="306" spans="1:1" ht="10.5" customHeight="1" x14ac:dyDescent="0.15">
      <c r="A306" s="121" t="s">
        <v>1039</v>
      </c>
    </row>
    <row r="307" spans="1:1" ht="10.5" customHeight="1" x14ac:dyDescent="0.15">
      <c r="A307" s="121" t="s">
        <v>974</v>
      </c>
    </row>
    <row r="308" spans="1:1" ht="10.5" customHeight="1" x14ac:dyDescent="0.15">
      <c r="A308" s="121" t="s">
        <v>975</v>
      </c>
    </row>
    <row r="309" spans="1:1" ht="10.5" customHeight="1" x14ac:dyDescent="0.15">
      <c r="A309" s="121" t="s">
        <v>976</v>
      </c>
    </row>
    <row r="310" spans="1:1" ht="10.5" customHeight="1" x14ac:dyDescent="0.15">
      <c r="A310" s="121" t="s">
        <v>977</v>
      </c>
    </row>
    <row r="311" spans="1:1" ht="10.5" customHeight="1" x14ac:dyDescent="0.15">
      <c r="A311" s="121" t="s">
        <v>978</v>
      </c>
    </row>
    <row r="312" spans="1:1" ht="10.5" customHeight="1" x14ac:dyDescent="0.15">
      <c r="A312" s="121" t="s">
        <v>979</v>
      </c>
    </row>
    <row r="313" spans="1:1" ht="10.5" customHeight="1" x14ac:dyDescent="0.15">
      <c r="A313" s="121" t="s">
        <v>980</v>
      </c>
    </row>
    <row r="314" spans="1:1" ht="10.5" customHeight="1" x14ac:dyDescent="0.15">
      <c r="A314" s="121" t="s">
        <v>981</v>
      </c>
    </row>
    <row r="315" spans="1:1" ht="10.5" customHeight="1" x14ac:dyDescent="0.15">
      <c r="A315" s="121" t="s">
        <v>982</v>
      </c>
    </row>
    <row r="316" spans="1:1" ht="10.5" customHeight="1" x14ac:dyDescent="0.15">
      <c r="A316" s="121" t="s">
        <v>983</v>
      </c>
    </row>
    <row r="317" spans="1:1" ht="10.5" customHeight="1" x14ac:dyDescent="0.15">
      <c r="A317" s="121" t="s">
        <v>984</v>
      </c>
    </row>
    <row r="318" spans="1:1" ht="10.5" customHeight="1" x14ac:dyDescent="0.15">
      <c r="A318" s="121" t="s">
        <v>985</v>
      </c>
    </row>
    <row r="319" spans="1:1" ht="10.5" customHeight="1" x14ac:dyDescent="0.15">
      <c r="A319" s="121" t="s">
        <v>1078</v>
      </c>
    </row>
    <row r="320" spans="1:1" ht="10.5" customHeight="1" x14ac:dyDescent="0.15">
      <c r="A320" s="121" t="s">
        <v>987</v>
      </c>
    </row>
    <row r="321" spans="1:1" ht="10.5" customHeight="1" x14ac:dyDescent="0.15">
      <c r="A321" s="121" t="s">
        <v>988</v>
      </c>
    </row>
    <row r="322" spans="1:1" ht="10.5" customHeight="1" x14ac:dyDescent="0.15">
      <c r="A322" s="121" t="s">
        <v>989</v>
      </c>
    </row>
    <row r="323" spans="1:1" ht="10.5" customHeight="1" x14ac:dyDescent="0.15">
      <c r="A323" s="121" t="s">
        <v>990</v>
      </c>
    </row>
    <row r="324" spans="1:1" ht="10.5" customHeight="1" x14ac:dyDescent="0.15">
      <c r="A324" s="121" t="s">
        <v>991</v>
      </c>
    </row>
    <row r="325" spans="1:1" ht="10.5" customHeight="1" x14ac:dyDescent="0.15">
      <c r="A325" s="121" t="s">
        <v>992</v>
      </c>
    </row>
    <row r="326" spans="1:1" ht="10.5" customHeight="1" x14ac:dyDescent="0.15">
      <c r="A326" s="121" t="s">
        <v>993</v>
      </c>
    </row>
    <row r="327" spans="1:1" ht="10.5" customHeight="1" x14ac:dyDescent="0.15">
      <c r="A327" s="121" t="s">
        <v>994</v>
      </c>
    </row>
  </sheetData>
  <sheetProtection password="EF37" sheet="1" formatCells="0"/>
  <mergeCells count="60">
    <mergeCell ref="A1:E1"/>
    <mergeCell ref="G1:R1"/>
    <mergeCell ref="AD1:AG1"/>
    <mergeCell ref="A2:F2"/>
    <mergeCell ref="G2:R2"/>
    <mergeCell ref="V2:AC2"/>
    <mergeCell ref="AD2:AG2"/>
    <mergeCell ref="A12:P12"/>
    <mergeCell ref="Q12:AG12"/>
    <mergeCell ref="A4:AG4"/>
    <mergeCell ref="A5:AG5"/>
    <mergeCell ref="B7:AC7"/>
    <mergeCell ref="AD7:AG7"/>
    <mergeCell ref="A8:AG8"/>
    <mergeCell ref="B9:P9"/>
    <mergeCell ref="R9:AB9"/>
    <mergeCell ref="AD9:AG9"/>
    <mergeCell ref="A10:P10"/>
    <mergeCell ref="Q10:AB10"/>
    <mergeCell ref="AC10:AG10"/>
    <mergeCell ref="B11:P11"/>
    <mergeCell ref="R11:AG11"/>
    <mergeCell ref="B13:P13"/>
    <mergeCell ref="X13:AG13"/>
    <mergeCell ref="A14:V14"/>
    <mergeCell ref="W14:AG14"/>
    <mergeCell ref="B15:Z15"/>
    <mergeCell ref="AA15:AG15"/>
    <mergeCell ref="A21:AG21"/>
    <mergeCell ref="B16:P16"/>
    <mergeCell ref="R16:U16"/>
    <mergeCell ref="A17:P17"/>
    <mergeCell ref="Q17:AG17"/>
    <mergeCell ref="B18:P18"/>
    <mergeCell ref="R18:AG18"/>
    <mergeCell ref="A19:P19"/>
    <mergeCell ref="Q19:AG19"/>
    <mergeCell ref="A20:B20"/>
    <mergeCell ref="C20:Z20"/>
    <mergeCell ref="AA20:AG20"/>
    <mergeCell ref="A22:AG22"/>
    <mergeCell ref="R23:AG23"/>
    <mergeCell ref="B24:L24"/>
    <mergeCell ref="M24:O26"/>
    <mergeCell ref="Q24:Z24"/>
    <mergeCell ref="AB24:AG24"/>
    <mergeCell ref="A25:L26"/>
    <mergeCell ref="P25:Z26"/>
    <mergeCell ref="AA25:AB25"/>
    <mergeCell ref="AC25:AE26"/>
    <mergeCell ref="AF25:AG25"/>
    <mergeCell ref="AA26:AB26"/>
    <mergeCell ref="AF26:AG26"/>
    <mergeCell ref="A27:AG27"/>
    <mergeCell ref="A28:AG28"/>
    <mergeCell ref="B29:O29"/>
    <mergeCell ref="P29:Q31"/>
    <mergeCell ref="S29:AG29"/>
    <mergeCell ref="A30:O31"/>
    <mergeCell ref="R30:AG31"/>
  </mergeCells>
  <phoneticPr fontId="2"/>
  <conditionalFormatting sqref="Q12">
    <cfRule type="containsBlanks" dxfId="107" priority="20">
      <formula>LEN(TRIM(Q12))=0</formula>
    </cfRule>
  </conditionalFormatting>
  <conditionalFormatting sqref="A19:P19">
    <cfRule type="containsBlanks" dxfId="106" priority="18">
      <formula>LEN(TRIM(A19))=0</formula>
    </cfRule>
  </conditionalFormatting>
  <conditionalFormatting sqref="A17:P17">
    <cfRule type="containsBlanks" dxfId="105" priority="19">
      <formula>LEN(TRIM(A17))=0</formula>
    </cfRule>
  </conditionalFormatting>
  <conditionalFormatting sqref="A25:L26">
    <cfRule type="containsBlanks" dxfId="104" priority="17">
      <formula>LEN(TRIM(A25))=0</formula>
    </cfRule>
  </conditionalFormatting>
  <conditionalFormatting sqref="P25:Z26">
    <cfRule type="containsBlanks" dxfId="103" priority="16">
      <formula>LEN(TRIM(P25))=0</formula>
    </cfRule>
  </conditionalFormatting>
  <conditionalFormatting sqref="A30:O31">
    <cfRule type="containsBlanks" dxfId="102" priority="15">
      <formula>LEN(TRIM(A30))=0</formula>
    </cfRule>
  </conditionalFormatting>
  <conditionalFormatting sqref="R30:AG31">
    <cfRule type="containsBlanks" dxfId="101" priority="14">
      <formula>LEN(TRIM(R30))=0</formula>
    </cfRule>
  </conditionalFormatting>
  <conditionalFormatting sqref="Q10">
    <cfRule type="containsBlanks" dxfId="100" priority="13">
      <formula>LEN(TRIM(Q10))=0</formula>
    </cfRule>
  </conditionalFormatting>
  <conditionalFormatting sqref="A14">
    <cfRule type="containsBlanks" dxfId="99" priority="11">
      <formula>LEN(TRIM(A14))=0</formula>
    </cfRule>
  </conditionalFormatting>
  <conditionalFormatting sqref="A12:P12">
    <cfRule type="containsBlanks" dxfId="98" priority="12">
      <formula>LEN(TRIM(A12))=0</formula>
    </cfRule>
  </conditionalFormatting>
  <conditionalFormatting sqref="W14">
    <cfRule type="containsBlanks" dxfId="97" priority="10">
      <formula>LEN(TRIM(W14))=0</formula>
    </cfRule>
  </conditionalFormatting>
  <conditionalFormatting sqref="AA20">
    <cfRule type="containsBlanks" dxfId="96" priority="9">
      <formula>LEN(TRIM(AA20))=0</formula>
    </cfRule>
  </conditionalFormatting>
  <conditionalFormatting sqref="AA15">
    <cfRule type="containsBlanks" dxfId="95" priority="8">
      <formula>LEN(TRIM(AA15))=0</formula>
    </cfRule>
  </conditionalFormatting>
  <conditionalFormatting sqref="A21:A22">
    <cfRule type="expression" dxfId="94" priority="22" stopIfTrue="1">
      <formula>$AA$20&lt;&gt;"いいえ/No"</formula>
    </cfRule>
  </conditionalFormatting>
  <conditionalFormatting sqref="A8:AG8">
    <cfRule type="containsBlanks" dxfId="93" priority="7">
      <formula>LEN(TRIM(A8))=0</formula>
    </cfRule>
  </conditionalFormatting>
  <conditionalFormatting sqref="AC10">
    <cfRule type="containsBlanks" dxfId="92" priority="3">
      <formula>LEN(TRIM(AC10))=0</formula>
    </cfRule>
  </conditionalFormatting>
  <conditionalFormatting sqref="A10">
    <cfRule type="containsBlanks" dxfId="91" priority="1">
      <formula>LEN(TRIM(A10))=0</formula>
    </cfRule>
  </conditionalFormatting>
  <dataValidations count="17">
    <dataValidation type="custom" imeMode="off" showInputMessage="1" showErrorMessage="1" error="入力できません/You can not fill in here" sqref="A22:AG22">
      <formula1>$AA$20="いいえ/No"</formula1>
    </dataValidation>
    <dataValidation type="list" allowBlank="1" showInputMessage="1" showErrorMessage="1" sqref="AA15">
      <formula1>"はい/ Yes"</formula1>
    </dataValidation>
    <dataValidation type="list" imeMode="off" allowBlank="1" showInputMessage="1" showErrorMessage="1" sqref="Q12:AG12">
      <formula1>"国/ National,公/ Public,私/ Private"</formula1>
    </dataValidation>
    <dataValidation type="list" allowBlank="1" showInputMessage="1" showErrorMessage="1" prompt="民間企業に従事している者は申請対象外です。/ Those engaged in private companies are not eligible." sqref="A12:P12">
      <formula1>"大学/ University,学術研究機関/ Academic research institutions,行政機関/ Branch of government"</formula1>
    </dataValidation>
    <dataValidation type="list" allowBlank="1" showInputMessage="1" showErrorMessage="1" sqref="AC10:AG10">
      <formula1>"男性/ Male,女性/ Female"</formula1>
    </dataValidation>
    <dataValidation type="date" imeMode="off" operator="lessThanOrEqual" allowBlank="1" showInputMessage="1" showErrorMessage="1" error="資格外/Not eligible" sqref="A19:P19">
      <formula1>45747</formula1>
    </dataValidation>
    <dataValidation type="list" allowBlank="1" showInputMessage="1" showErrorMessage="1" prompt="プルダウンより選択してください。/Select" sqref="IW14:JC14 SS14:SY14 ACO14:ACU14 AMK14:AMQ14 AWG14:AWM14 BGC14:BGI14 BPY14:BQE14 BZU14:CAA14 CJQ14:CJW14 CTM14:CTS14 DDI14:DDO14 DNE14:DNK14 DXA14:DXG14 EGW14:EHC14 EQS14:EQY14 FAO14:FAU14 FKK14:FKQ14 FUG14:FUM14 GEC14:GEI14 GNY14:GOE14 GXU14:GYA14 HHQ14:HHW14 HRM14:HRS14 IBI14:IBO14 ILE14:ILK14 IVA14:IVG14 JEW14:JFC14 JOS14:JOY14 JYO14:JYU14 KIK14:KIQ14 KSG14:KSM14 LCC14:LCI14 LLY14:LME14 LVU14:LWA14 MFQ14:MFW14 MPM14:MPS14 MZI14:MZO14 NJE14:NJK14 NTA14:NTG14 OCW14:ODC14 OMS14:OMY14 OWO14:OWU14 PGK14:PGQ14 PQG14:PQM14 QAC14:QAI14 QJY14:QKE14 QTU14:QUA14 RDQ14:RDW14 RNM14:RNS14 RXI14:RXO14 SHE14:SHK14 SRA14:SRG14 TAW14:TBC14 TKS14:TKY14 TUO14:TUU14 UEK14:UEQ14 UOG14:UOM14 UYC14:UYI14 VHY14:VIE14 VRU14:VSA14 WBQ14:WBW14 WLM14:WLS14 WVI14:WVO14">
      <formula1>"国/National,公/Public,私/Private"</formula1>
    </dataValidation>
    <dataValidation type="list" allowBlank="1" showInputMessage="1" showErrorMessage="1" prompt="プルダウンより選択してください。/Select" sqref="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formula1>"許可済/Authorized,申請中/Under application,未申請/Application not submitted"</formula1>
    </dataValidation>
    <dataValidation type="list" allowBlank="1" showInputMessage="1" showErrorMessage="1" sqref="AA20">
      <formula1>"はい/Yes,いいえ/No"</formula1>
    </dataValidation>
    <dataValidation type="custom" imeMode="halfAlpha" allowBlank="1" showInputMessage="1" showErrorMessage="1" error="Use capital letters_x000a_大文字で入力してください" prompt="大文字で入力してください / Please fill in capital letters" sqref="A8:AG8">
      <formula1>EXACT(A8,UPPER(A8))</formula1>
    </dataValidation>
    <dataValidation imeMode="off" allowBlank="1" showInputMessage="1" showErrorMessage="1" sqref="A30:O31 R30:AG31 WVH12:WVW12 IV12:JK12 SR12:TG12 ACN12:ADC12 AMJ12:AMY12 AWF12:AWU12 BGB12:BGQ12 BPX12:BQM12 BZT12:CAI12 CJP12:CKE12 CTL12:CUA12 DDH12:DDW12 DND12:DNS12 DWZ12:DXO12 EGV12:EHK12 EQR12:ERG12 FAN12:FBC12 FKJ12:FKY12 FUF12:FUU12 GEB12:GEQ12 GNX12:GOM12 GXT12:GYI12 HHP12:HIE12 HRL12:HSA12 IBH12:IBW12 ILD12:ILS12 IUZ12:IVO12 JEV12:JFK12 JOR12:JPG12 JYN12:JZC12 KIJ12:KIY12 KSF12:KSU12 LCB12:LCQ12 LLX12:LMM12 LVT12:LWI12 MFP12:MGE12 MPL12:MQA12 MZH12:MZW12 NJD12:NJS12 NSZ12:NTO12 OCV12:ODK12 OMR12:ONG12 OWN12:OXC12 PGJ12:PGY12 PQF12:PQU12 QAB12:QAQ12 QJX12:QKM12 QTT12:QUI12 RDP12:REE12 RNL12:ROA12 RXH12:RXW12 SHD12:SHS12 SQZ12:SRO12 TAV12:TBK12 TKR12:TLG12 TUN12:TVC12 UEJ12:UEY12 UOF12:UOU12 UYB12:UYQ12 VHX12:VIM12 VRT12:VSI12 WBP12:WCE12 WLL12:WMA12 A14 W14"/>
    <dataValidation type="date" imeMode="off" allowBlank="1" showInputMessage="1" showErrorMessage="1" error="2026年7月1日から2027年3月20日までの60日以上90日以内（60-90 days between July 1, 2026 and March 20, 2027)" sqref="A25:L26">
      <formula1>46204</formula1>
      <formula2>46466</formula2>
    </dataValidation>
    <dataValidation type="date" allowBlank="1" showInputMessage="1" showErrorMessage="1" error="2009年5月20日から2010年3月31日までの60日以上90日以内（60-90 days between May 20, 2009 and March 31, 2010)" sqref="AA25:AA26">
      <formula1>39953</formula1>
      <formula2>40268</formula2>
    </dataValidation>
    <dataValidation type="date" imeMode="off" allowBlank="1" showInputMessage="1" showErrorMessage="1" error="資格外/ Not eligible" sqref="A17:P17">
      <formula1>29313</formula1>
      <formula2>38078</formula2>
    </dataValidation>
    <dataValidation type="date" imeMode="off" allowBlank="1" showInputMessage="1" showErrorMessage="1" error="2026年7月1日から2027年3月20日までの60日以上90日以内（60-90 days between July 1, 2026 and March 20, 2027)" sqref="P25:Z26">
      <formula1>A25+59</formula1>
      <formula2>A25+89</formula2>
    </dataValidation>
    <dataValidation type="custom" allowBlank="1" showInputMessage="1" showErrorMessage="1" error="Write one e-mail address_x000a_電子メールアドレスを１つ記述してください" sqref="Q10:AB10">
      <formula1>LEN(Q10)-LEN(SUBSTITUTE(Q10,"@",""))=1</formula1>
    </dataValidation>
    <dataValidation type="list" allowBlank="1" showInputMessage="1" showErrorMessage="1" sqref="A10">
      <formula1>$A$186:$A$327</formula1>
    </dataValidation>
  </dataValidations>
  <pageMargins left="0.78740157480314965" right="0.19685039370078741" top="0.19685039370078741" bottom="0" header="0.23622047244094491"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AP286"/>
  <sheetViews>
    <sheetView showGridLines="0" topLeftCell="A22" zoomScaleNormal="100" zoomScaleSheetLayoutView="85" workbookViewId="0">
      <selection activeCell="S58" sqref="S58"/>
    </sheetView>
  </sheetViews>
  <sheetFormatPr defaultColWidth="2.625" defaultRowHeight="10.5" customHeight="1" x14ac:dyDescent="0.15"/>
  <cols>
    <col min="1" max="1" width="4.125" style="1" customWidth="1"/>
    <col min="2" max="36" width="3.125" style="1" customWidth="1"/>
    <col min="37" max="37" width="3.625" style="1" customWidth="1"/>
    <col min="38" max="38" width="2.75" style="1" customWidth="1"/>
    <col min="39" max="16384" width="2.625" style="1"/>
  </cols>
  <sheetData>
    <row r="1" spans="1:42" ht="3.75" customHeight="1" x14ac:dyDescent="0.15"/>
    <row r="2" spans="1:42" ht="9.75" customHeight="1" thickBot="1" x14ac:dyDescent="0.2"/>
    <row r="3" spans="1:42" ht="33.75" customHeight="1" thickTop="1" thickBot="1" x14ac:dyDescent="0.2">
      <c r="A3" s="2"/>
      <c r="B3" s="2"/>
      <c r="C3" s="2"/>
      <c r="D3" s="2"/>
      <c r="F3" s="517" t="str">
        <f>IF('２－１'!AD1="","",'２－１'!AD1)</f>
        <v/>
      </c>
      <c r="G3" s="517"/>
      <c r="H3" s="517"/>
      <c r="I3" s="517"/>
      <c r="J3" s="517"/>
      <c r="K3" s="517"/>
      <c r="L3" s="517"/>
      <c r="M3" s="517"/>
      <c r="N3" s="517"/>
      <c r="O3" s="517"/>
      <c r="P3" s="517"/>
      <c r="Q3" s="517"/>
      <c r="R3" s="2"/>
      <c r="S3" s="2"/>
      <c r="T3" s="2"/>
      <c r="U3" s="2"/>
      <c r="V3" s="2"/>
      <c r="W3" s="2"/>
      <c r="X3" s="2"/>
      <c r="Y3" s="2"/>
      <c r="Z3" s="518" t="s">
        <v>996</v>
      </c>
      <c r="AA3" s="519"/>
      <c r="AB3" s="519"/>
      <c r="AC3" s="519"/>
      <c r="AD3" s="519"/>
      <c r="AE3" s="519"/>
      <c r="AF3" s="519"/>
      <c r="AG3" s="519"/>
      <c r="AH3" s="519"/>
      <c r="AI3" s="519"/>
      <c r="AJ3" s="520" t="s">
        <v>999</v>
      </c>
      <c r="AK3" s="520"/>
      <c r="AL3" s="521"/>
    </row>
    <row r="4" spans="1:42" ht="7.5" customHeight="1" thickTop="1" x14ac:dyDescent="0.15">
      <c r="A4" s="2"/>
      <c r="B4" s="2"/>
      <c r="C4" s="2"/>
      <c r="D4" s="2"/>
      <c r="E4" s="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4"/>
      <c r="AL4" s="4"/>
    </row>
    <row r="5" spans="1:42" ht="9.75" customHeight="1" x14ac:dyDescent="0.15">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row>
    <row r="6" spans="1:42" ht="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P6" s="8"/>
    </row>
    <row r="7" spans="1:42" ht="10.5" customHeight="1" x14ac:dyDescent="0.15">
      <c r="A7" s="523" t="s">
        <v>1058</v>
      </c>
      <c r="B7" s="524"/>
      <c r="C7" s="525"/>
      <c r="D7" s="523" t="s">
        <v>1079</v>
      </c>
      <c r="E7" s="524"/>
      <c r="F7" s="524"/>
      <c r="G7" s="524"/>
      <c r="H7" s="524"/>
      <c r="I7" s="524"/>
      <c r="J7" s="524"/>
      <c r="K7" s="524"/>
      <c r="L7" s="524"/>
      <c r="M7" s="524"/>
      <c r="N7" s="525"/>
      <c r="O7" s="523" t="s">
        <v>1080</v>
      </c>
      <c r="P7" s="524"/>
      <c r="Q7" s="524"/>
      <c r="R7" s="524"/>
      <c r="S7" s="524"/>
      <c r="T7" s="524"/>
      <c r="U7" s="524"/>
      <c r="V7" s="524"/>
      <c r="W7" s="524"/>
      <c r="X7" s="524"/>
      <c r="Y7" s="524"/>
      <c r="Z7" s="524"/>
      <c r="AA7" s="525"/>
      <c r="AB7" s="523" t="s">
        <v>500</v>
      </c>
      <c r="AC7" s="524"/>
      <c r="AD7" s="524"/>
      <c r="AE7" s="524"/>
      <c r="AF7" s="524"/>
      <c r="AG7" s="524"/>
      <c r="AH7" s="524"/>
      <c r="AI7" s="524"/>
      <c r="AJ7" s="524"/>
      <c r="AK7" s="524"/>
      <c r="AL7" s="525"/>
    </row>
    <row r="8" spans="1:42" ht="35.25" customHeight="1" x14ac:dyDescent="0.15">
      <c r="A8" s="526" t="str">
        <f>IF('３'!$B$6="","自動入力",'３'!$B$6)</f>
        <v>自動入力</v>
      </c>
      <c r="B8" s="527"/>
      <c r="C8" s="528"/>
      <c r="D8" s="526" t="str">
        <f>IF('３'!$B$6="","自動入力 Automatic input",'３'!$F$6)</f>
        <v>自動入力 Automatic input</v>
      </c>
      <c r="E8" s="527"/>
      <c r="F8" s="527"/>
      <c r="G8" s="527"/>
      <c r="H8" s="527"/>
      <c r="I8" s="527"/>
      <c r="J8" s="527"/>
      <c r="K8" s="527"/>
      <c r="L8" s="527"/>
      <c r="M8" s="527"/>
      <c r="N8" s="528"/>
      <c r="O8" s="526" t="str">
        <f>IF('１'!$G$35="","自動入力 Automatic input",'１'!$G$35)</f>
        <v>自動入力 Automatic input</v>
      </c>
      <c r="P8" s="527"/>
      <c r="Q8" s="527"/>
      <c r="R8" s="527"/>
      <c r="S8" s="527"/>
      <c r="T8" s="527"/>
      <c r="U8" s="527"/>
      <c r="V8" s="527"/>
      <c r="W8" s="527"/>
      <c r="X8" s="527"/>
      <c r="Y8" s="527"/>
      <c r="Z8" s="527"/>
      <c r="AA8" s="528"/>
      <c r="AB8" s="526" t="str">
        <f>IF('２－１'!$A$8="","自動入力 Automatic input",'２－１'!$A$8)</f>
        <v>自動入力 Automatic input</v>
      </c>
      <c r="AC8" s="527"/>
      <c r="AD8" s="527"/>
      <c r="AE8" s="527"/>
      <c r="AF8" s="527"/>
      <c r="AG8" s="527"/>
      <c r="AH8" s="527"/>
      <c r="AI8" s="527"/>
      <c r="AJ8" s="527"/>
      <c r="AK8" s="527"/>
      <c r="AL8" s="528"/>
    </row>
    <row r="9" spans="1:42" ht="14.25" x14ac:dyDescent="0.15">
      <c r="A9" s="529" t="s">
        <v>501</v>
      </c>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1"/>
    </row>
    <row r="10" spans="1:42" ht="25.5" customHeight="1" x14ac:dyDescent="0.15">
      <c r="A10" s="492" t="s">
        <v>1081</v>
      </c>
      <c r="B10" s="505"/>
      <c r="C10" s="506"/>
      <c r="D10" s="507" t="s">
        <v>1082</v>
      </c>
      <c r="E10" s="508"/>
      <c r="F10" s="508"/>
      <c r="G10" s="507" t="s">
        <v>1083</v>
      </c>
      <c r="H10" s="508"/>
      <c r="I10" s="508"/>
      <c r="J10" s="508"/>
      <c r="K10" s="507" t="s">
        <v>1084</v>
      </c>
      <c r="L10" s="508"/>
      <c r="M10" s="508"/>
      <c r="N10" s="508"/>
      <c r="O10" s="508"/>
      <c r="P10" s="508"/>
      <c r="Q10" s="507" t="s">
        <v>1085</v>
      </c>
      <c r="R10" s="508"/>
      <c r="S10" s="508"/>
      <c r="T10" s="508"/>
      <c r="U10" s="508"/>
      <c r="V10" s="508"/>
      <c r="W10" s="532" t="s">
        <v>1086</v>
      </c>
      <c r="X10" s="533"/>
      <c r="Y10" s="533"/>
      <c r="Z10" s="534"/>
      <c r="AA10" s="532" t="s">
        <v>1087</v>
      </c>
      <c r="AB10" s="535"/>
      <c r="AC10" s="535"/>
      <c r="AD10" s="535"/>
      <c r="AE10" s="536"/>
      <c r="AF10" s="492" t="s">
        <v>1088</v>
      </c>
      <c r="AG10" s="493"/>
      <c r="AH10" s="493"/>
      <c r="AI10" s="493"/>
      <c r="AJ10" s="493"/>
      <c r="AK10" s="493"/>
      <c r="AL10" s="494"/>
    </row>
    <row r="11" spans="1:42" ht="33.75" customHeight="1" x14ac:dyDescent="0.15">
      <c r="A11" s="495" t="s">
        <v>819</v>
      </c>
      <c r="B11" s="496"/>
      <c r="C11" s="497"/>
      <c r="D11" s="498" t="s">
        <v>837</v>
      </c>
      <c r="E11" s="499"/>
      <c r="F11" s="499"/>
      <c r="G11" s="498" t="s">
        <v>838</v>
      </c>
      <c r="H11" s="499"/>
      <c r="I11" s="499"/>
      <c r="J11" s="499"/>
      <c r="K11" s="498" t="s">
        <v>1089</v>
      </c>
      <c r="L11" s="499"/>
      <c r="M11" s="499"/>
      <c r="N11" s="499"/>
      <c r="O11" s="499"/>
      <c r="P11" s="499"/>
      <c r="Q11" s="500" t="s">
        <v>1006</v>
      </c>
      <c r="R11" s="501"/>
      <c r="S11" s="501"/>
      <c r="T11" s="501"/>
      <c r="U11" s="501"/>
      <c r="V11" s="501"/>
      <c r="W11" s="502" t="s">
        <v>997</v>
      </c>
      <c r="X11" s="503"/>
      <c r="Y11" s="503"/>
      <c r="Z11" s="504"/>
      <c r="AA11" s="502" t="s">
        <v>995</v>
      </c>
      <c r="AB11" s="503"/>
      <c r="AC11" s="503"/>
      <c r="AD11" s="503"/>
      <c r="AE11" s="504"/>
      <c r="AF11" s="495" t="s">
        <v>1035</v>
      </c>
      <c r="AG11" s="509"/>
      <c r="AH11" s="509"/>
      <c r="AI11" s="509"/>
      <c r="AJ11" s="509"/>
      <c r="AK11" s="509"/>
      <c r="AL11" s="510"/>
    </row>
    <row r="12" spans="1:42" ht="20.100000000000001" customHeight="1" x14ac:dyDescent="0.15">
      <c r="A12" s="102"/>
      <c r="B12" s="187" t="s">
        <v>517</v>
      </c>
      <c r="C12" s="103"/>
      <c r="D12" s="485"/>
      <c r="E12" s="486"/>
      <c r="F12" s="486"/>
      <c r="G12" s="485"/>
      <c r="H12" s="486"/>
      <c r="I12" s="486"/>
      <c r="J12" s="486"/>
      <c r="K12" s="485"/>
      <c r="L12" s="486"/>
      <c r="M12" s="486"/>
      <c r="N12" s="486"/>
      <c r="O12" s="486"/>
      <c r="P12" s="486"/>
      <c r="Q12" s="485"/>
      <c r="R12" s="486"/>
      <c r="S12" s="486"/>
      <c r="T12" s="486"/>
      <c r="U12" s="486"/>
      <c r="V12" s="486"/>
      <c r="W12" s="459"/>
      <c r="X12" s="460"/>
      <c r="Y12" s="460"/>
      <c r="Z12" s="460"/>
      <c r="AA12" s="459"/>
      <c r="AB12" s="460"/>
      <c r="AC12" s="460"/>
      <c r="AD12" s="460"/>
      <c r="AE12" s="460"/>
      <c r="AF12" s="461"/>
      <c r="AG12" s="461"/>
      <c r="AH12" s="461"/>
      <c r="AI12" s="461"/>
      <c r="AJ12" s="461"/>
      <c r="AK12" s="461"/>
      <c r="AL12" s="461"/>
    </row>
    <row r="13" spans="1:42" ht="5.25" customHeight="1" x14ac:dyDescent="0.15">
      <c r="A13" s="487" t="s">
        <v>1001</v>
      </c>
      <c r="B13" s="488"/>
      <c r="C13" s="489"/>
      <c r="D13" s="486"/>
      <c r="E13" s="486"/>
      <c r="F13" s="486"/>
      <c r="G13" s="486"/>
      <c r="H13" s="486"/>
      <c r="I13" s="486"/>
      <c r="J13" s="486"/>
      <c r="K13" s="486"/>
      <c r="L13" s="486"/>
      <c r="M13" s="486"/>
      <c r="N13" s="486"/>
      <c r="O13" s="486"/>
      <c r="P13" s="486"/>
      <c r="Q13" s="486"/>
      <c r="R13" s="486"/>
      <c r="S13" s="486"/>
      <c r="T13" s="486"/>
      <c r="U13" s="486"/>
      <c r="V13" s="486"/>
      <c r="W13" s="460"/>
      <c r="X13" s="460"/>
      <c r="Y13" s="460"/>
      <c r="Z13" s="460"/>
      <c r="AA13" s="460"/>
      <c r="AB13" s="460"/>
      <c r="AC13" s="460"/>
      <c r="AD13" s="460"/>
      <c r="AE13" s="460"/>
      <c r="AF13" s="461"/>
      <c r="AG13" s="461"/>
      <c r="AH13" s="461"/>
      <c r="AI13" s="461"/>
      <c r="AJ13" s="461"/>
      <c r="AK13" s="461"/>
      <c r="AL13" s="461"/>
    </row>
    <row r="14" spans="1:42" ht="20.100000000000001" customHeight="1" x14ac:dyDescent="0.15">
      <c r="A14" s="104"/>
      <c r="B14" s="188" t="s">
        <v>517</v>
      </c>
      <c r="C14" s="105"/>
      <c r="D14" s="486"/>
      <c r="E14" s="486"/>
      <c r="F14" s="486"/>
      <c r="G14" s="486"/>
      <c r="H14" s="486"/>
      <c r="I14" s="486"/>
      <c r="J14" s="486"/>
      <c r="K14" s="486"/>
      <c r="L14" s="486"/>
      <c r="M14" s="486"/>
      <c r="N14" s="486"/>
      <c r="O14" s="486"/>
      <c r="P14" s="486"/>
      <c r="Q14" s="486"/>
      <c r="R14" s="486"/>
      <c r="S14" s="486"/>
      <c r="T14" s="486"/>
      <c r="U14" s="486"/>
      <c r="V14" s="486"/>
      <c r="W14" s="460"/>
      <c r="X14" s="460"/>
      <c r="Y14" s="460"/>
      <c r="Z14" s="460"/>
      <c r="AA14" s="460"/>
      <c r="AB14" s="460"/>
      <c r="AC14" s="460"/>
      <c r="AD14" s="460"/>
      <c r="AE14" s="460"/>
      <c r="AF14" s="461"/>
      <c r="AG14" s="461"/>
      <c r="AH14" s="461"/>
      <c r="AI14" s="461"/>
      <c r="AJ14" s="461"/>
      <c r="AK14" s="461"/>
      <c r="AL14" s="461"/>
    </row>
    <row r="15" spans="1:42" ht="20.100000000000001" customHeight="1" x14ac:dyDescent="0.15">
      <c r="A15" s="102"/>
      <c r="B15" s="187" t="s">
        <v>517</v>
      </c>
      <c r="C15" s="103"/>
      <c r="D15" s="485"/>
      <c r="E15" s="486"/>
      <c r="F15" s="486"/>
      <c r="G15" s="485"/>
      <c r="H15" s="486"/>
      <c r="I15" s="486"/>
      <c r="J15" s="486"/>
      <c r="K15" s="485"/>
      <c r="L15" s="486"/>
      <c r="M15" s="486"/>
      <c r="N15" s="486"/>
      <c r="O15" s="486"/>
      <c r="P15" s="486"/>
      <c r="Q15" s="485"/>
      <c r="R15" s="486"/>
      <c r="S15" s="486"/>
      <c r="T15" s="486"/>
      <c r="U15" s="486"/>
      <c r="V15" s="486"/>
      <c r="W15" s="459"/>
      <c r="X15" s="460"/>
      <c r="Y15" s="460"/>
      <c r="Z15" s="460"/>
      <c r="AA15" s="459"/>
      <c r="AB15" s="460"/>
      <c r="AC15" s="460"/>
      <c r="AD15" s="460"/>
      <c r="AE15" s="460"/>
      <c r="AF15" s="461"/>
      <c r="AG15" s="461"/>
      <c r="AH15" s="461"/>
      <c r="AI15" s="461"/>
      <c r="AJ15" s="461"/>
      <c r="AK15" s="461"/>
      <c r="AL15" s="461"/>
    </row>
    <row r="16" spans="1:42" ht="5.25" customHeight="1" x14ac:dyDescent="0.15">
      <c r="A16" s="487" t="s">
        <v>1001</v>
      </c>
      <c r="B16" s="488"/>
      <c r="C16" s="489"/>
      <c r="D16" s="486"/>
      <c r="E16" s="486"/>
      <c r="F16" s="486"/>
      <c r="G16" s="486"/>
      <c r="H16" s="486"/>
      <c r="I16" s="486"/>
      <c r="J16" s="486"/>
      <c r="K16" s="486"/>
      <c r="L16" s="486"/>
      <c r="M16" s="486"/>
      <c r="N16" s="486"/>
      <c r="O16" s="486"/>
      <c r="P16" s="486"/>
      <c r="Q16" s="486"/>
      <c r="R16" s="486"/>
      <c r="S16" s="486"/>
      <c r="T16" s="486"/>
      <c r="U16" s="486"/>
      <c r="V16" s="486"/>
      <c r="W16" s="460"/>
      <c r="X16" s="460"/>
      <c r="Y16" s="460"/>
      <c r="Z16" s="460"/>
      <c r="AA16" s="460"/>
      <c r="AB16" s="460"/>
      <c r="AC16" s="460"/>
      <c r="AD16" s="460"/>
      <c r="AE16" s="460"/>
      <c r="AF16" s="461"/>
      <c r="AG16" s="461"/>
      <c r="AH16" s="461"/>
      <c r="AI16" s="461"/>
      <c r="AJ16" s="461"/>
      <c r="AK16" s="461"/>
      <c r="AL16" s="461"/>
    </row>
    <row r="17" spans="1:38" ht="20.100000000000001" customHeight="1" x14ac:dyDescent="0.15">
      <c r="A17" s="104"/>
      <c r="B17" s="188" t="s">
        <v>517</v>
      </c>
      <c r="C17" s="105"/>
      <c r="D17" s="486"/>
      <c r="E17" s="486"/>
      <c r="F17" s="486"/>
      <c r="G17" s="486"/>
      <c r="H17" s="486"/>
      <c r="I17" s="486"/>
      <c r="J17" s="486"/>
      <c r="K17" s="486"/>
      <c r="L17" s="486"/>
      <c r="M17" s="486"/>
      <c r="N17" s="486"/>
      <c r="O17" s="486"/>
      <c r="P17" s="486"/>
      <c r="Q17" s="486"/>
      <c r="R17" s="486"/>
      <c r="S17" s="486"/>
      <c r="T17" s="486"/>
      <c r="U17" s="486"/>
      <c r="V17" s="486"/>
      <c r="W17" s="460"/>
      <c r="X17" s="460"/>
      <c r="Y17" s="460"/>
      <c r="Z17" s="460"/>
      <c r="AA17" s="460"/>
      <c r="AB17" s="460"/>
      <c r="AC17" s="460"/>
      <c r="AD17" s="460"/>
      <c r="AE17" s="460"/>
      <c r="AF17" s="461"/>
      <c r="AG17" s="461"/>
      <c r="AH17" s="461"/>
      <c r="AI17" s="461"/>
      <c r="AJ17" s="461"/>
      <c r="AK17" s="461"/>
      <c r="AL17" s="461"/>
    </row>
    <row r="18" spans="1:38" ht="20.100000000000001" customHeight="1" x14ac:dyDescent="0.15">
      <c r="A18" s="102"/>
      <c r="B18" s="187" t="s">
        <v>517</v>
      </c>
      <c r="C18" s="103"/>
      <c r="D18" s="485"/>
      <c r="E18" s="486"/>
      <c r="F18" s="486"/>
      <c r="G18" s="485"/>
      <c r="H18" s="486"/>
      <c r="I18" s="486"/>
      <c r="J18" s="486"/>
      <c r="K18" s="485"/>
      <c r="L18" s="486"/>
      <c r="M18" s="486"/>
      <c r="N18" s="486"/>
      <c r="O18" s="486"/>
      <c r="P18" s="486"/>
      <c r="Q18" s="485"/>
      <c r="R18" s="486"/>
      <c r="S18" s="486"/>
      <c r="T18" s="486"/>
      <c r="U18" s="486"/>
      <c r="V18" s="486"/>
      <c r="W18" s="459"/>
      <c r="X18" s="460"/>
      <c r="Y18" s="460"/>
      <c r="Z18" s="460"/>
      <c r="AA18" s="459"/>
      <c r="AB18" s="460"/>
      <c r="AC18" s="460"/>
      <c r="AD18" s="460"/>
      <c r="AE18" s="460"/>
      <c r="AF18" s="461"/>
      <c r="AG18" s="461"/>
      <c r="AH18" s="461"/>
      <c r="AI18" s="461"/>
      <c r="AJ18" s="461"/>
      <c r="AK18" s="461"/>
      <c r="AL18" s="461"/>
    </row>
    <row r="19" spans="1:38" ht="5.25" customHeight="1" x14ac:dyDescent="0.15">
      <c r="A19" s="487" t="s">
        <v>1001</v>
      </c>
      <c r="B19" s="488"/>
      <c r="C19" s="489"/>
      <c r="D19" s="486"/>
      <c r="E19" s="486"/>
      <c r="F19" s="486"/>
      <c r="G19" s="486"/>
      <c r="H19" s="486"/>
      <c r="I19" s="486"/>
      <c r="J19" s="486"/>
      <c r="K19" s="486"/>
      <c r="L19" s="486"/>
      <c r="M19" s="486"/>
      <c r="N19" s="486"/>
      <c r="O19" s="486"/>
      <c r="P19" s="486"/>
      <c r="Q19" s="486"/>
      <c r="R19" s="486"/>
      <c r="S19" s="486"/>
      <c r="T19" s="486"/>
      <c r="U19" s="486"/>
      <c r="V19" s="486"/>
      <c r="W19" s="460"/>
      <c r="X19" s="460"/>
      <c r="Y19" s="460"/>
      <c r="Z19" s="460"/>
      <c r="AA19" s="460"/>
      <c r="AB19" s="460"/>
      <c r="AC19" s="460"/>
      <c r="AD19" s="460"/>
      <c r="AE19" s="460"/>
      <c r="AF19" s="461"/>
      <c r="AG19" s="461"/>
      <c r="AH19" s="461"/>
      <c r="AI19" s="461"/>
      <c r="AJ19" s="461"/>
      <c r="AK19" s="461"/>
      <c r="AL19" s="461"/>
    </row>
    <row r="20" spans="1:38" ht="20.100000000000001" customHeight="1" x14ac:dyDescent="0.15">
      <c r="A20" s="104"/>
      <c r="B20" s="188" t="s">
        <v>517</v>
      </c>
      <c r="C20" s="105"/>
      <c r="D20" s="486"/>
      <c r="E20" s="486"/>
      <c r="F20" s="486"/>
      <c r="G20" s="486"/>
      <c r="H20" s="486"/>
      <c r="I20" s="486"/>
      <c r="J20" s="486"/>
      <c r="K20" s="486"/>
      <c r="L20" s="486"/>
      <c r="M20" s="486"/>
      <c r="N20" s="486"/>
      <c r="O20" s="486"/>
      <c r="P20" s="486"/>
      <c r="Q20" s="486"/>
      <c r="R20" s="486"/>
      <c r="S20" s="486"/>
      <c r="T20" s="486"/>
      <c r="U20" s="486"/>
      <c r="V20" s="486"/>
      <c r="W20" s="460"/>
      <c r="X20" s="460"/>
      <c r="Y20" s="460"/>
      <c r="Z20" s="460"/>
      <c r="AA20" s="460"/>
      <c r="AB20" s="460"/>
      <c r="AC20" s="460"/>
      <c r="AD20" s="460"/>
      <c r="AE20" s="460"/>
      <c r="AF20" s="461"/>
      <c r="AG20" s="461"/>
      <c r="AH20" s="461"/>
      <c r="AI20" s="461"/>
      <c r="AJ20" s="461"/>
      <c r="AK20" s="461"/>
      <c r="AL20" s="461"/>
    </row>
    <row r="21" spans="1:38" ht="20.100000000000001" customHeight="1" x14ac:dyDescent="0.15">
      <c r="A21" s="102"/>
      <c r="B21" s="187" t="s">
        <v>517</v>
      </c>
      <c r="C21" s="103"/>
      <c r="D21" s="485"/>
      <c r="E21" s="486"/>
      <c r="F21" s="486"/>
      <c r="G21" s="485"/>
      <c r="H21" s="486"/>
      <c r="I21" s="486"/>
      <c r="J21" s="486"/>
      <c r="K21" s="485"/>
      <c r="L21" s="486"/>
      <c r="M21" s="486"/>
      <c r="N21" s="486"/>
      <c r="O21" s="486"/>
      <c r="P21" s="486"/>
      <c r="Q21" s="485"/>
      <c r="R21" s="486"/>
      <c r="S21" s="486"/>
      <c r="T21" s="486"/>
      <c r="U21" s="486"/>
      <c r="V21" s="486"/>
      <c r="W21" s="459"/>
      <c r="X21" s="460"/>
      <c r="Y21" s="460"/>
      <c r="Z21" s="460"/>
      <c r="AA21" s="459"/>
      <c r="AB21" s="460"/>
      <c r="AC21" s="460"/>
      <c r="AD21" s="460"/>
      <c r="AE21" s="460"/>
      <c r="AF21" s="461"/>
      <c r="AG21" s="461"/>
      <c r="AH21" s="461"/>
      <c r="AI21" s="461"/>
      <c r="AJ21" s="461"/>
      <c r="AK21" s="461"/>
      <c r="AL21" s="461"/>
    </row>
    <row r="22" spans="1:38" ht="5.25" customHeight="1" x14ac:dyDescent="0.15">
      <c r="A22" s="487" t="s">
        <v>1001</v>
      </c>
      <c r="B22" s="488"/>
      <c r="C22" s="489"/>
      <c r="D22" s="486"/>
      <c r="E22" s="486"/>
      <c r="F22" s="486"/>
      <c r="G22" s="486"/>
      <c r="H22" s="486"/>
      <c r="I22" s="486"/>
      <c r="J22" s="486"/>
      <c r="K22" s="486"/>
      <c r="L22" s="486"/>
      <c r="M22" s="486"/>
      <c r="N22" s="486"/>
      <c r="O22" s="486"/>
      <c r="P22" s="486"/>
      <c r="Q22" s="486"/>
      <c r="R22" s="486"/>
      <c r="S22" s="486"/>
      <c r="T22" s="486"/>
      <c r="U22" s="486"/>
      <c r="V22" s="486"/>
      <c r="W22" s="460"/>
      <c r="X22" s="460"/>
      <c r="Y22" s="460"/>
      <c r="Z22" s="460"/>
      <c r="AA22" s="460"/>
      <c r="AB22" s="460"/>
      <c r="AC22" s="460"/>
      <c r="AD22" s="460"/>
      <c r="AE22" s="460"/>
      <c r="AF22" s="461"/>
      <c r="AG22" s="461"/>
      <c r="AH22" s="461"/>
      <c r="AI22" s="461"/>
      <c r="AJ22" s="461"/>
      <c r="AK22" s="461"/>
      <c r="AL22" s="461"/>
    </row>
    <row r="23" spans="1:38" ht="20.100000000000001" customHeight="1" x14ac:dyDescent="0.15">
      <c r="A23" s="104"/>
      <c r="B23" s="188" t="s">
        <v>517</v>
      </c>
      <c r="C23" s="105"/>
      <c r="D23" s="486"/>
      <c r="E23" s="486"/>
      <c r="F23" s="486"/>
      <c r="G23" s="486"/>
      <c r="H23" s="486"/>
      <c r="I23" s="486"/>
      <c r="J23" s="486"/>
      <c r="K23" s="486"/>
      <c r="L23" s="486"/>
      <c r="M23" s="486"/>
      <c r="N23" s="486"/>
      <c r="O23" s="486"/>
      <c r="P23" s="486"/>
      <c r="Q23" s="486"/>
      <c r="R23" s="486"/>
      <c r="S23" s="486"/>
      <c r="T23" s="486"/>
      <c r="U23" s="486"/>
      <c r="V23" s="486"/>
      <c r="W23" s="460"/>
      <c r="X23" s="460"/>
      <c r="Y23" s="460"/>
      <c r="Z23" s="460"/>
      <c r="AA23" s="460"/>
      <c r="AB23" s="460"/>
      <c r="AC23" s="460"/>
      <c r="AD23" s="460"/>
      <c r="AE23" s="460"/>
      <c r="AF23" s="461"/>
      <c r="AG23" s="461"/>
      <c r="AH23" s="461"/>
      <c r="AI23" s="461"/>
      <c r="AJ23" s="461"/>
      <c r="AK23" s="461"/>
      <c r="AL23" s="461"/>
    </row>
    <row r="24" spans="1:38" ht="20.100000000000001" customHeight="1" x14ac:dyDescent="0.15">
      <c r="A24" s="102"/>
      <c r="B24" s="187" t="s">
        <v>517</v>
      </c>
      <c r="C24" s="103"/>
      <c r="D24" s="485"/>
      <c r="E24" s="486"/>
      <c r="F24" s="486"/>
      <c r="G24" s="485"/>
      <c r="H24" s="486"/>
      <c r="I24" s="486"/>
      <c r="J24" s="486"/>
      <c r="K24" s="485"/>
      <c r="L24" s="486"/>
      <c r="M24" s="486"/>
      <c r="N24" s="486"/>
      <c r="O24" s="486"/>
      <c r="P24" s="486"/>
      <c r="Q24" s="485"/>
      <c r="R24" s="486"/>
      <c r="S24" s="486"/>
      <c r="T24" s="486"/>
      <c r="U24" s="486"/>
      <c r="V24" s="486"/>
      <c r="W24" s="459"/>
      <c r="X24" s="460"/>
      <c r="Y24" s="460"/>
      <c r="Z24" s="460"/>
      <c r="AA24" s="459"/>
      <c r="AB24" s="460"/>
      <c r="AC24" s="460"/>
      <c r="AD24" s="460"/>
      <c r="AE24" s="460"/>
      <c r="AF24" s="461"/>
      <c r="AG24" s="461"/>
      <c r="AH24" s="461"/>
      <c r="AI24" s="461"/>
      <c r="AJ24" s="461"/>
      <c r="AK24" s="461"/>
      <c r="AL24" s="461"/>
    </row>
    <row r="25" spans="1:38" ht="5.25" customHeight="1" x14ac:dyDescent="0.15">
      <c r="A25" s="487" t="s">
        <v>1001</v>
      </c>
      <c r="B25" s="488"/>
      <c r="C25" s="489"/>
      <c r="D25" s="486"/>
      <c r="E25" s="486"/>
      <c r="F25" s="486"/>
      <c r="G25" s="486"/>
      <c r="H25" s="486"/>
      <c r="I25" s="486"/>
      <c r="J25" s="486"/>
      <c r="K25" s="486"/>
      <c r="L25" s="486"/>
      <c r="M25" s="486"/>
      <c r="N25" s="486"/>
      <c r="O25" s="486"/>
      <c r="P25" s="486"/>
      <c r="Q25" s="486"/>
      <c r="R25" s="486"/>
      <c r="S25" s="486"/>
      <c r="T25" s="486"/>
      <c r="U25" s="486"/>
      <c r="V25" s="486"/>
      <c r="W25" s="460"/>
      <c r="X25" s="460"/>
      <c r="Y25" s="460"/>
      <c r="Z25" s="460"/>
      <c r="AA25" s="460"/>
      <c r="AB25" s="460"/>
      <c r="AC25" s="460"/>
      <c r="AD25" s="460"/>
      <c r="AE25" s="460"/>
      <c r="AF25" s="461"/>
      <c r="AG25" s="461"/>
      <c r="AH25" s="461"/>
      <c r="AI25" s="461"/>
      <c r="AJ25" s="461"/>
      <c r="AK25" s="461"/>
      <c r="AL25" s="461"/>
    </row>
    <row r="26" spans="1:38" ht="20.100000000000001" customHeight="1" x14ac:dyDescent="0.15">
      <c r="A26" s="104"/>
      <c r="B26" s="188" t="s">
        <v>517</v>
      </c>
      <c r="C26" s="105"/>
      <c r="D26" s="486"/>
      <c r="E26" s="486"/>
      <c r="F26" s="486"/>
      <c r="G26" s="486"/>
      <c r="H26" s="486"/>
      <c r="I26" s="486"/>
      <c r="J26" s="486"/>
      <c r="K26" s="486"/>
      <c r="L26" s="486"/>
      <c r="M26" s="486"/>
      <c r="N26" s="486"/>
      <c r="O26" s="486"/>
      <c r="P26" s="486"/>
      <c r="Q26" s="486"/>
      <c r="R26" s="486"/>
      <c r="S26" s="486"/>
      <c r="T26" s="486"/>
      <c r="U26" s="486"/>
      <c r="V26" s="486"/>
      <c r="W26" s="460"/>
      <c r="X26" s="460"/>
      <c r="Y26" s="460"/>
      <c r="Z26" s="460"/>
      <c r="AA26" s="460"/>
      <c r="AB26" s="460"/>
      <c r="AC26" s="460"/>
      <c r="AD26" s="460"/>
      <c r="AE26" s="460"/>
      <c r="AF26" s="461"/>
      <c r="AG26" s="461"/>
      <c r="AH26" s="461"/>
      <c r="AI26" s="461"/>
      <c r="AJ26" s="461"/>
      <c r="AK26" s="461"/>
      <c r="AL26" s="461"/>
    </row>
    <row r="27" spans="1:38" ht="18" customHeight="1" x14ac:dyDescent="0.15">
      <c r="A27" s="35" t="s">
        <v>818</v>
      </c>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6"/>
      <c r="AG27" s="183"/>
      <c r="AH27" s="183"/>
      <c r="AI27" s="183"/>
      <c r="AJ27" s="183"/>
      <c r="AK27" s="183"/>
      <c r="AL27" s="7"/>
    </row>
    <row r="28" spans="1:38" ht="24.95" customHeight="1" x14ac:dyDescent="0.15">
      <c r="A28" s="490" t="s">
        <v>1090</v>
      </c>
      <c r="B28" s="491"/>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1"/>
    </row>
    <row r="29" spans="1:38" s="9" customFormat="1" ht="15.95" customHeight="1" x14ac:dyDescent="0.15">
      <c r="A29" s="93" t="s">
        <v>1036</v>
      </c>
      <c r="B29" s="94"/>
      <c r="C29" s="94"/>
      <c r="D29" s="94"/>
      <c r="E29" s="94"/>
      <c r="F29" s="94"/>
      <c r="G29" s="94"/>
      <c r="H29" s="94"/>
      <c r="I29" s="94"/>
      <c r="J29" s="94"/>
      <c r="K29" s="94"/>
      <c r="L29" s="94"/>
      <c r="M29" s="94"/>
      <c r="N29" s="94"/>
      <c r="O29" s="94"/>
      <c r="P29" s="94"/>
      <c r="Q29" s="94"/>
      <c r="R29" s="94"/>
      <c r="S29" s="94"/>
      <c r="T29" s="94"/>
      <c r="U29" s="95"/>
      <c r="V29" s="95"/>
      <c r="W29" s="95"/>
      <c r="X29" s="95"/>
      <c r="Y29" s="95"/>
      <c r="Z29" s="95"/>
      <c r="AA29" s="95"/>
      <c r="AB29" s="95"/>
      <c r="AC29" s="95"/>
      <c r="AD29" s="95"/>
      <c r="AE29" s="96"/>
      <c r="AF29" s="96"/>
      <c r="AG29" s="96"/>
      <c r="AH29" s="96"/>
      <c r="AI29" s="96"/>
      <c r="AJ29" s="96"/>
      <c r="AK29" s="97"/>
      <c r="AL29" s="98"/>
    </row>
    <row r="30" spans="1:38" s="9" customFormat="1" ht="17.25" customHeight="1" x14ac:dyDescent="0.15">
      <c r="A30" s="462" t="s">
        <v>1091</v>
      </c>
      <c r="B30" s="463"/>
      <c r="C30" s="463"/>
      <c r="D30" s="463"/>
      <c r="E30" s="463"/>
      <c r="F30" s="464"/>
      <c r="G30" s="465"/>
      <c r="H30" s="466"/>
      <c r="I30" s="466"/>
      <c r="J30" s="466"/>
      <c r="K30" s="467"/>
      <c r="L30" s="462" t="s">
        <v>1092</v>
      </c>
      <c r="M30" s="463"/>
      <c r="N30" s="463"/>
      <c r="O30" s="463"/>
      <c r="P30" s="463"/>
      <c r="Q30" s="464"/>
      <c r="R30" s="471"/>
      <c r="S30" s="472"/>
      <c r="T30" s="472"/>
      <c r="U30" s="472"/>
      <c r="V30" s="473"/>
      <c r="W30" s="180" t="s">
        <v>1093</v>
      </c>
      <c r="X30" s="91"/>
      <c r="Y30" s="91"/>
      <c r="Z30" s="92"/>
      <c r="AA30" s="86"/>
      <c r="AB30" s="86"/>
      <c r="AC30" s="86"/>
      <c r="AD30" s="86"/>
      <c r="AE30" s="86"/>
      <c r="AF30" s="182"/>
      <c r="AG30" s="477"/>
      <c r="AH30" s="477"/>
      <c r="AI30" s="477"/>
      <c r="AJ30" s="477"/>
      <c r="AK30" s="477"/>
      <c r="AL30" s="478"/>
    </row>
    <row r="31" spans="1:38" s="9" customFormat="1" ht="17.25" customHeight="1" x14ac:dyDescent="0.15">
      <c r="A31" s="481" t="s">
        <v>512</v>
      </c>
      <c r="B31" s="482"/>
      <c r="C31" s="482"/>
      <c r="D31" s="482"/>
      <c r="E31" s="482"/>
      <c r="F31" s="483"/>
      <c r="G31" s="468"/>
      <c r="H31" s="469"/>
      <c r="I31" s="469"/>
      <c r="J31" s="469"/>
      <c r="K31" s="470"/>
      <c r="L31" s="481" t="s">
        <v>998</v>
      </c>
      <c r="M31" s="482"/>
      <c r="N31" s="482"/>
      <c r="O31" s="482"/>
      <c r="P31" s="482"/>
      <c r="Q31" s="483"/>
      <c r="R31" s="474"/>
      <c r="S31" s="475"/>
      <c r="T31" s="475"/>
      <c r="U31" s="475"/>
      <c r="V31" s="476"/>
      <c r="W31" s="181" t="s">
        <v>1002</v>
      </c>
      <c r="X31" s="88"/>
      <c r="Y31" s="88"/>
      <c r="Z31" s="88"/>
      <c r="AA31" s="88"/>
      <c r="AB31" s="88"/>
      <c r="AC31" s="88"/>
      <c r="AD31" s="89"/>
      <c r="AE31" s="135"/>
      <c r="AF31" s="136"/>
      <c r="AG31" s="479"/>
      <c r="AH31" s="479"/>
      <c r="AI31" s="479"/>
      <c r="AJ31" s="479"/>
      <c r="AK31" s="479"/>
      <c r="AL31" s="480"/>
    </row>
    <row r="32" spans="1:38" s="9" customFormat="1" ht="9.75" customHeight="1" x14ac:dyDescent="0.15">
      <c r="A32" s="90"/>
      <c r="B32" s="179"/>
      <c r="C32" s="179"/>
      <c r="D32" s="179"/>
      <c r="E32" s="179"/>
      <c r="F32" s="179"/>
      <c r="G32" s="122"/>
      <c r="H32" s="122"/>
      <c r="I32" s="122"/>
      <c r="J32" s="122"/>
      <c r="K32" s="122"/>
      <c r="L32" s="122"/>
      <c r="M32" s="87"/>
      <c r="N32" s="179"/>
      <c r="O32" s="179"/>
      <c r="P32" s="179"/>
      <c r="Q32" s="179"/>
      <c r="R32" s="179"/>
      <c r="S32" s="179"/>
      <c r="T32" s="123"/>
      <c r="U32" s="123"/>
      <c r="V32" s="123"/>
      <c r="W32" s="123"/>
      <c r="X32" s="123"/>
      <c r="Y32" s="87"/>
      <c r="Z32" s="87"/>
      <c r="AA32" s="87"/>
      <c r="AB32" s="87"/>
      <c r="AC32" s="87"/>
      <c r="AD32" s="87"/>
      <c r="AH32" s="123"/>
      <c r="AI32" s="123"/>
      <c r="AJ32" s="123"/>
      <c r="AK32" s="123"/>
      <c r="AL32" s="123"/>
    </row>
    <row r="33" spans="1:38" ht="14.25" customHeight="1" x14ac:dyDescent="0.15">
      <c r="A33" s="484" t="s">
        <v>1094</v>
      </c>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8"/>
    </row>
    <row r="34" spans="1:38" ht="40.5" customHeight="1" x14ac:dyDescent="0.15">
      <c r="A34" s="453"/>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5"/>
    </row>
    <row r="35" spans="1:38" ht="14.25" customHeight="1" x14ac:dyDescent="0.15">
      <c r="A35" s="484" t="s">
        <v>1095</v>
      </c>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8"/>
    </row>
    <row r="36" spans="1:38" ht="48.75" customHeight="1" x14ac:dyDescent="0.15">
      <c r="A36" s="453"/>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5"/>
    </row>
    <row r="37" spans="1:38" ht="16.5" customHeight="1" x14ac:dyDescent="0.15">
      <c r="A37" s="456" t="s">
        <v>1250</v>
      </c>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8"/>
    </row>
    <row r="38" spans="1:38" ht="148.5" customHeight="1" x14ac:dyDescent="0.15">
      <c r="A38" s="438"/>
      <c r="B38" s="439"/>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40"/>
    </row>
    <row r="39" spans="1:38" ht="114.75" customHeight="1" x14ac:dyDescent="0.15">
      <c r="A39" s="441"/>
      <c r="B39" s="442"/>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3"/>
    </row>
    <row r="40" spans="1:38" ht="112.5" customHeight="1" x14ac:dyDescent="0.15">
      <c r="A40" s="444"/>
      <c r="B40" s="445"/>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6"/>
    </row>
    <row r="41" spans="1:38" s="14" customFormat="1" ht="10.5" customHeight="1" x14ac:dyDescent="0.15">
      <c r="A41" s="447" t="s">
        <v>1263</v>
      </c>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9"/>
    </row>
    <row r="42" spans="1:38" ht="29.25" customHeight="1" x14ac:dyDescent="0.15">
      <c r="A42" s="450"/>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2"/>
    </row>
    <row r="43" spans="1:38" ht="10.5" customHeight="1" x14ac:dyDescent="0.15">
      <c r="A43" s="511"/>
      <c r="B43" s="512"/>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3"/>
    </row>
    <row r="44" spans="1:38" ht="10.5" customHeight="1" x14ac:dyDescent="0.15">
      <c r="A44" s="511"/>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3"/>
    </row>
    <row r="45" spans="1:38" ht="10.5" customHeight="1" x14ac:dyDescent="0.15">
      <c r="A45" s="511"/>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3"/>
    </row>
    <row r="46" spans="1:38" ht="10.5" customHeight="1" x14ac:dyDescent="0.15">
      <c r="A46" s="511"/>
      <c r="B46" s="512"/>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3"/>
    </row>
    <row r="47" spans="1:38" ht="10.5" customHeight="1" x14ac:dyDescent="0.15">
      <c r="A47" s="511"/>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3"/>
    </row>
    <row r="48" spans="1:38" ht="10.5" customHeight="1" x14ac:dyDescent="0.15">
      <c r="A48" s="511"/>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3"/>
    </row>
    <row r="49" spans="1:38" ht="33" customHeight="1" x14ac:dyDescent="0.15">
      <c r="A49" s="514"/>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6"/>
    </row>
    <row r="237" spans="1:1" ht="10.5" customHeight="1" x14ac:dyDescent="0.15">
      <c r="A237" s="84" t="s">
        <v>839</v>
      </c>
    </row>
    <row r="238" spans="1:1" ht="10.5" customHeight="1" x14ac:dyDescent="0.15">
      <c r="A238" s="84" t="s">
        <v>840</v>
      </c>
    </row>
    <row r="239" spans="1:1" ht="10.5" customHeight="1" x14ac:dyDescent="0.15">
      <c r="A239" s="84" t="s">
        <v>1003</v>
      </c>
    </row>
    <row r="240" spans="1:1" ht="10.5" customHeight="1" x14ac:dyDescent="0.15">
      <c r="A240" s="84" t="s">
        <v>1004</v>
      </c>
    </row>
    <row r="241" spans="1:11" ht="14.25" customHeight="1" x14ac:dyDescent="0.15"/>
    <row r="242" spans="1:11" ht="14.25" customHeight="1" x14ac:dyDescent="0.15">
      <c r="A242" s="11">
        <v>1982</v>
      </c>
      <c r="B242" s="85">
        <v>1</v>
      </c>
      <c r="D242" s="1" t="s">
        <v>518</v>
      </c>
      <c r="G242" s="1" t="s">
        <v>518</v>
      </c>
      <c r="K242" s="1" t="s">
        <v>518</v>
      </c>
    </row>
    <row r="243" spans="1:11" ht="15.75" customHeight="1" x14ac:dyDescent="0.15">
      <c r="A243" s="11">
        <v>1983</v>
      </c>
      <c r="B243" s="85">
        <v>2</v>
      </c>
      <c r="D243" s="1" t="s">
        <v>519</v>
      </c>
      <c r="G243" s="1" t="s">
        <v>519</v>
      </c>
      <c r="K243" s="1" t="s">
        <v>519</v>
      </c>
    </row>
    <row r="244" spans="1:11" ht="10.5" customHeight="1" x14ac:dyDescent="0.15">
      <c r="A244" s="11">
        <v>1984</v>
      </c>
      <c r="B244" s="85">
        <v>3</v>
      </c>
      <c r="D244" s="1" t="s">
        <v>520</v>
      </c>
      <c r="G244" s="1" t="s">
        <v>520</v>
      </c>
      <c r="K244" s="1" t="s">
        <v>520</v>
      </c>
    </row>
    <row r="245" spans="1:11" ht="10.5" customHeight="1" x14ac:dyDescent="0.15">
      <c r="A245" s="11">
        <v>1985</v>
      </c>
      <c r="B245" s="85">
        <v>4</v>
      </c>
      <c r="D245" s="1" t="s">
        <v>521</v>
      </c>
      <c r="G245" s="1" t="s">
        <v>521</v>
      </c>
      <c r="K245" s="1" t="s">
        <v>521</v>
      </c>
    </row>
    <row r="246" spans="1:11" ht="10.5" customHeight="1" x14ac:dyDescent="0.15">
      <c r="A246" s="11">
        <v>1986</v>
      </c>
      <c r="B246" s="85">
        <v>5</v>
      </c>
      <c r="D246" s="1" t="s">
        <v>522</v>
      </c>
      <c r="G246" s="1" t="s">
        <v>522</v>
      </c>
      <c r="K246" s="1" t="s">
        <v>522</v>
      </c>
    </row>
    <row r="247" spans="1:11" ht="10.5" customHeight="1" x14ac:dyDescent="0.15">
      <c r="A247" s="11">
        <v>1987</v>
      </c>
      <c r="B247" s="85">
        <v>6</v>
      </c>
      <c r="D247" s="1" t="s">
        <v>523</v>
      </c>
      <c r="G247" s="1" t="s">
        <v>523</v>
      </c>
      <c r="K247" s="1" t="s">
        <v>523</v>
      </c>
    </row>
    <row r="248" spans="1:11" ht="10.5" customHeight="1" x14ac:dyDescent="0.15">
      <c r="A248" s="11">
        <v>1988</v>
      </c>
      <c r="B248" s="85">
        <v>7</v>
      </c>
      <c r="D248" s="1" t="s">
        <v>524</v>
      </c>
      <c r="G248" s="1" t="s">
        <v>524</v>
      </c>
      <c r="K248" s="1" t="s">
        <v>524</v>
      </c>
    </row>
    <row r="249" spans="1:11" ht="10.5" customHeight="1" x14ac:dyDescent="0.15">
      <c r="A249" s="11">
        <v>1989</v>
      </c>
      <c r="B249" s="85">
        <v>8</v>
      </c>
      <c r="D249" s="1" t="s">
        <v>525</v>
      </c>
      <c r="G249" s="1" t="s">
        <v>525</v>
      </c>
      <c r="K249" s="1" t="s">
        <v>525</v>
      </c>
    </row>
    <row r="250" spans="1:11" ht="10.5" customHeight="1" x14ac:dyDescent="0.15">
      <c r="A250" s="11">
        <v>1990</v>
      </c>
      <c r="B250" s="85">
        <v>9</v>
      </c>
      <c r="D250" s="1" t="s">
        <v>526</v>
      </c>
      <c r="G250" s="1" t="s">
        <v>526</v>
      </c>
      <c r="K250" s="1" t="s">
        <v>526</v>
      </c>
    </row>
    <row r="251" spans="1:11" ht="10.5" customHeight="1" x14ac:dyDescent="0.15">
      <c r="A251" s="11">
        <v>1991</v>
      </c>
      <c r="B251" s="85">
        <v>10</v>
      </c>
      <c r="D251" s="1" t="s">
        <v>527</v>
      </c>
      <c r="G251" s="1" t="s">
        <v>527</v>
      </c>
      <c r="K251" s="1" t="s">
        <v>527</v>
      </c>
    </row>
    <row r="252" spans="1:11" ht="10.5" customHeight="1" x14ac:dyDescent="0.15">
      <c r="A252" s="11">
        <v>1992</v>
      </c>
      <c r="B252" s="85">
        <v>11</v>
      </c>
      <c r="D252" s="1" t="s">
        <v>528</v>
      </c>
      <c r="G252" s="1" t="s">
        <v>528</v>
      </c>
      <c r="K252" s="1" t="s">
        <v>528</v>
      </c>
    </row>
    <row r="253" spans="1:11" ht="10.5" customHeight="1" x14ac:dyDescent="0.15">
      <c r="A253" s="11">
        <v>1993</v>
      </c>
      <c r="B253" s="85">
        <v>12</v>
      </c>
      <c r="D253" s="1" t="s">
        <v>529</v>
      </c>
      <c r="G253" s="1" t="s">
        <v>529</v>
      </c>
      <c r="K253" s="1" t="s">
        <v>529</v>
      </c>
    </row>
    <row r="254" spans="1:11" ht="10.5" customHeight="1" x14ac:dyDescent="0.15">
      <c r="A254" s="11">
        <v>1994</v>
      </c>
    </row>
    <row r="255" spans="1:11" ht="10.5" customHeight="1" x14ac:dyDescent="0.15">
      <c r="A255" s="11">
        <v>1995</v>
      </c>
    </row>
    <row r="256" spans="1:11" ht="10.5" customHeight="1" x14ac:dyDescent="0.15">
      <c r="A256" s="11">
        <v>1996</v>
      </c>
    </row>
    <row r="257" spans="1:1" ht="10.5" customHeight="1" x14ac:dyDescent="0.15">
      <c r="A257" s="11">
        <v>1997</v>
      </c>
    </row>
    <row r="258" spans="1:1" ht="10.5" customHeight="1" x14ac:dyDescent="0.15">
      <c r="A258" s="11">
        <v>1998</v>
      </c>
    </row>
    <row r="259" spans="1:1" ht="10.5" customHeight="1" x14ac:dyDescent="0.15">
      <c r="A259" s="11">
        <v>1999</v>
      </c>
    </row>
    <row r="260" spans="1:1" ht="10.5" customHeight="1" x14ac:dyDescent="0.15">
      <c r="A260" s="11">
        <v>2000</v>
      </c>
    </row>
    <row r="261" spans="1:1" ht="10.5" customHeight="1" x14ac:dyDescent="0.15">
      <c r="A261" s="11">
        <v>2001</v>
      </c>
    </row>
    <row r="262" spans="1:1" ht="10.5" customHeight="1" x14ac:dyDescent="0.15">
      <c r="A262" s="11">
        <v>2002</v>
      </c>
    </row>
    <row r="263" spans="1:1" ht="10.5" customHeight="1" x14ac:dyDescent="0.15">
      <c r="A263" s="11">
        <v>2003</v>
      </c>
    </row>
    <row r="264" spans="1:1" ht="10.5" customHeight="1" x14ac:dyDescent="0.15">
      <c r="A264" s="11">
        <v>2004</v>
      </c>
    </row>
    <row r="265" spans="1:1" ht="10.5" customHeight="1" x14ac:dyDescent="0.15">
      <c r="A265" s="11">
        <v>2005</v>
      </c>
    </row>
    <row r="266" spans="1:1" ht="10.5" customHeight="1" x14ac:dyDescent="0.15">
      <c r="A266" s="11">
        <v>2006</v>
      </c>
    </row>
    <row r="267" spans="1:1" ht="10.5" customHeight="1" x14ac:dyDescent="0.15">
      <c r="A267" s="11">
        <v>2007</v>
      </c>
    </row>
    <row r="268" spans="1:1" ht="10.5" customHeight="1" x14ac:dyDescent="0.15">
      <c r="A268" s="11">
        <v>2008</v>
      </c>
    </row>
    <row r="269" spans="1:1" ht="10.5" customHeight="1" x14ac:dyDescent="0.15">
      <c r="A269" s="11">
        <v>2009</v>
      </c>
    </row>
    <row r="270" spans="1:1" ht="10.5" customHeight="1" x14ac:dyDescent="0.15">
      <c r="A270" s="11">
        <v>2010</v>
      </c>
    </row>
    <row r="271" spans="1:1" ht="10.5" customHeight="1" x14ac:dyDescent="0.15">
      <c r="A271" s="11">
        <v>2011</v>
      </c>
    </row>
    <row r="272" spans="1:1" ht="10.5" customHeight="1" x14ac:dyDescent="0.15">
      <c r="A272" s="11">
        <v>2012</v>
      </c>
    </row>
    <row r="273" spans="1:1" ht="10.5" customHeight="1" x14ac:dyDescent="0.15">
      <c r="A273" s="11">
        <v>2013</v>
      </c>
    </row>
    <row r="274" spans="1:1" ht="10.5" customHeight="1" x14ac:dyDescent="0.15">
      <c r="A274" s="11">
        <v>2014</v>
      </c>
    </row>
    <row r="275" spans="1:1" ht="10.5" customHeight="1" x14ac:dyDescent="0.15">
      <c r="A275" s="11">
        <v>2015</v>
      </c>
    </row>
    <row r="276" spans="1:1" ht="10.5" customHeight="1" x14ac:dyDescent="0.15">
      <c r="A276" s="11">
        <v>2016</v>
      </c>
    </row>
    <row r="277" spans="1:1" ht="10.5" customHeight="1" x14ac:dyDescent="0.15">
      <c r="A277" s="11">
        <v>2017</v>
      </c>
    </row>
    <row r="278" spans="1:1" ht="10.5" customHeight="1" x14ac:dyDescent="0.15">
      <c r="A278" s="11">
        <v>2018</v>
      </c>
    </row>
    <row r="279" spans="1:1" ht="10.5" customHeight="1" x14ac:dyDescent="0.15">
      <c r="A279" s="11">
        <v>2019</v>
      </c>
    </row>
    <row r="280" spans="1:1" ht="10.5" customHeight="1" x14ac:dyDescent="0.15">
      <c r="A280" s="11">
        <v>2020</v>
      </c>
    </row>
    <row r="281" spans="1:1" ht="10.5" customHeight="1" x14ac:dyDescent="0.15">
      <c r="A281" s="11">
        <v>2021</v>
      </c>
    </row>
    <row r="282" spans="1:1" ht="10.5" customHeight="1" x14ac:dyDescent="0.15">
      <c r="A282" s="11">
        <v>2022</v>
      </c>
    </row>
    <row r="283" spans="1:1" ht="10.5" customHeight="1" x14ac:dyDescent="0.15">
      <c r="A283" s="199">
        <v>2023</v>
      </c>
    </row>
    <row r="284" spans="1:1" ht="10.5" customHeight="1" x14ac:dyDescent="0.15">
      <c r="A284" s="199">
        <v>2024</v>
      </c>
    </row>
    <row r="285" spans="1:1" ht="10.5" customHeight="1" x14ac:dyDescent="0.15">
      <c r="A285" s="199">
        <v>2025</v>
      </c>
    </row>
    <row r="286" spans="1:1" ht="10.5" customHeight="1" x14ac:dyDescent="0.15">
      <c r="A286" s="199">
        <v>2026</v>
      </c>
    </row>
  </sheetData>
  <sheetProtection password="EF37" sheet="1" formatCells="0"/>
  <mergeCells count="85">
    <mergeCell ref="A43:AL49"/>
    <mergeCell ref="F3:Q3"/>
    <mergeCell ref="Z3:AI3"/>
    <mergeCell ref="AJ3:AL3"/>
    <mergeCell ref="F5:AL5"/>
    <mergeCell ref="A7:C7"/>
    <mergeCell ref="D7:N7"/>
    <mergeCell ref="O7:AA7"/>
    <mergeCell ref="AB7:AL7"/>
    <mergeCell ref="A8:C8"/>
    <mergeCell ref="D8:N8"/>
    <mergeCell ref="O8:AA8"/>
    <mergeCell ref="AB8:AL8"/>
    <mergeCell ref="A9:AL9"/>
    <mergeCell ref="W10:Z10"/>
    <mergeCell ref="AA10:AE10"/>
    <mergeCell ref="AF10:AL10"/>
    <mergeCell ref="A11:C11"/>
    <mergeCell ref="D11:F11"/>
    <mergeCell ref="G11:J11"/>
    <mergeCell ref="K11:P11"/>
    <mergeCell ref="Q11:V11"/>
    <mergeCell ref="W11:Z11"/>
    <mergeCell ref="AA11:AE11"/>
    <mergeCell ref="A10:C10"/>
    <mergeCell ref="D10:F10"/>
    <mergeCell ref="G10:J10"/>
    <mergeCell ref="K10:P10"/>
    <mergeCell ref="Q10:V10"/>
    <mergeCell ref="AF11:AL11"/>
    <mergeCell ref="AA12:AE14"/>
    <mergeCell ref="AF12:AL14"/>
    <mergeCell ref="A13:C13"/>
    <mergeCell ref="D15:F17"/>
    <mergeCell ref="G15:J17"/>
    <mergeCell ref="K15:P17"/>
    <mergeCell ref="Q15:V17"/>
    <mergeCell ref="AA15:AE17"/>
    <mergeCell ref="AF15:AL17"/>
    <mergeCell ref="A16:C16"/>
    <mergeCell ref="D12:F14"/>
    <mergeCell ref="G12:J14"/>
    <mergeCell ref="K12:P14"/>
    <mergeCell ref="Q12:V14"/>
    <mergeCell ref="W12:Z14"/>
    <mergeCell ref="AA18:AE20"/>
    <mergeCell ref="AF18:AL20"/>
    <mergeCell ref="W15:Z17"/>
    <mergeCell ref="A19:C19"/>
    <mergeCell ref="D21:F23"/>
    <mergeCell ref="G21:J23"/>
    <mergeCell ref="K21:P23"/>
    <mergeCell ref="Q21:V23"/>
    <mergeCell ref="AA21:AE23"/>
    <mergeCell ref="AF21:AL23"/>
    <mergeCell ref="A22:C22"/>
    <mergeCell ref="D18:F20"/>
    <mergeCell ref="G18:J20"/>
    <mergeCell ref="K18:P20"/>
    <mergeCell ref="Q18:V20"/>
    <mergeCell ref="W18:Z20"/>
    <mergeCell ref="W21:Z23"/>
    <mergeCell ref="Q24:V26"/>
    <mergeCell ref="W24:Z26"/>
    <mergeCell ref="A25:C25"/>
    <mergeCell ref="A28:AL28"/>
    <mergeCell ref="D24:F26"/>
    <mergeCell ref="G24:J26"/>
    <mergeCell ref="K24:P26"/>
    <mergeCell ref="A38:AL40"/>
    <mergeCell ref="A41:AL42"/>
    <mergeCell ref="A36:AL36"/>
    <mergeCell ref="A37:AL37"/>
    <mergeCell ref="AA24:AE26"/>
    <mergeCell ref="AF24:AL26"/>
    <mergeCell ref="A30:F30"/>
    <mergeCell ref="G30:K31"/>
    <mergeCell ref="L30:Q30"/>
    <mergeCell ref="R30:V31"/>
    <mergeCell ref="AG30:AL31"/>
    <mergeCell ref="A31:F31"/>
    <mergeCell ref="L31:Q31"/>
    <mergeCell ref="A33:AL33"/>
    <mergeCell ref="A34:AL34"/>
    <mergeCell ref="A35:AL35"/>
  </mergeCells>
  <phoneticPr fontId="2"/>
  <conditionalFormatting sqref="G12:J14">
    <cfRule type="expression" dxfId="90" priority="24">
      <formula>$D$12&lt;&gt;"他国 Other Country"</formula>
    </cfRule>
    <cfRule type="containsBlanks" dxfId="89" priority="56">
      <formula>LEN(TRIM(G12))=0</formula>
    </cfRule>
  </conditionalFormatting>
  <conditionalFormatting sqref="AF18:AL20">
    <cfRule type="expression" dxfId="88" priority="14">
      <formula>$D$18&lt;&gt;"日本JAPAN"</formula>
    </cfRule>
    <cfRule type="containsBlanks" dxfId="87" priority="55">
      <formula>LEN(TRIM(AF18))=0</formula>
    </cfRule>
  </conditionalFormatting>
  <conditionalFormatting sqref="AF24:AL26">
    <cfRule type="expression" dxfId="86" priority="12">
      <formula>$D$24&lt;&gt;"日本JAPAN"</formula>
    </cfRule>
    <cfRule type="containsBlanks" dxfId="85" priority="54">
      <formula>LEN(TRIM(AF24))=0</formula>
    </cfRule>
  </conditionalFormatting>
  <conditionalFormatting sqref="AF12:AL14">
    <cfRule type="expression" dxfId="84" priority="16">
      <formula>$D$12&lt;&gt;"日本JAPAN"</formula>
    </cfRule>
    <cfRule type="containsBlanks" dxfId="83" priority="53">
      <formula>LEN(TRIM(AF12))=0</formula>
    </cfRule>
  </conditionalFormatting>
  <conditionalFormatting sqref="AF21:AL23">
    <cfRule type="expression" dxfId="82" priority="13">
      <formula>$D$21&lt;&gt;"日本JAPAN"</formula>
    </cfRule>
    <cfRule type="containsBlanks" dxfId="81" priority="52">
      <formula>LEN(TRIM(AF21))=0</formula>
    </cfRule>
  </conditionalFormatting>
  <conditionalFormatting sqref="A12">
    <cfRule type="containsBlanks" dxfId="80" priority="51">
      <formula>LEN(TRIM(A12))=0</formula>
    </cfRule>
  </conditionalFormatting>
  <conditionalFormatting sqref="C12">
    <cfRule type="containsBlanks" dxfId="79" priority="50">
      <formula>LEN(TRIM(C12))=0</formula>
    </cfRule>
  </conditionalFormatting>
  <conditionalFormatting sqref="A14">
    <cfRule type="containsBlanks" dxfId="78" priority="49">
      <formula>LEN(TRIM(A14))=0</formula>
    </cfRule>
  </conditionalFormatting>
  <conditionalFormatting sqref="C14">
    <cfRule type="containsBlanks" dxfId="77" priority="48">
      <formula>LEN(TRIM(C14))=0</formula>
    </cfRule>
  </conditionalFormatting>
  <conditionalFormatting sqref="K12:P14">
    <cfRule type="containsBlanks" dxfId="76" priority="47">
      <formula>LEN(TRIM(K12))=0</formula>
    </cfRule>
  </conditionalFormatting>
  <conditionalFormatting sqref="W12:Z14">
    <cfRule type="containsBlanks" dxfId="75" priority="46">
      <formula>LEN(TRIM(W12))=0</formula>
    </cfRule>
  </conditionalFormatting>
  <conditionalFormatting sqref="A15">
    <cfRule type="containsBlanks" dxfId="74" priority="45">
      <formula>LEN(TRIM(A15))=0</formula>
    </cfRule>
  </conditionalFormatting>
  <conditionalFormatting sqref="C15">
    <cfRule type="containsBlanks" dxfId="73" priority="44">
      <formula>LEN(TRIM(C15))=0</formula>
    </cfRule>
  </conditionalFormatting>
  <conditionalFormatting sqref="A17">
    <cfRule type="containsBlanks" dxfId="72" priority="43">
      <formula>LEN(TRIM(A17))=0</formula>
    </cfRule>
  </conditionalFormatting>
  <conditionalFormatting sqref="C17">
    <cfRule type="containsBlanks" dxfId="71" priority="42">
      <formula>LEN(TRIM(C17))=0</formula>
    </cfRule>
  </conditionalFormatting>
  <conditionalFormatting sqref="K15:P17">
    <cfRule type="containsBlanks" dxfId="70" priority="41">
      <formula>LEN(TRIM(K15))=0</formula>
    </cfRule>
  </conditionalFormatting>
  <conditionalFormatting sqref="A18">
    <cfRule type="containsBlanks" dxfId="69" priority="40">
      <formula>LEN(TRIM(A18))=0</formula>
    </cfRule>
  </conditionalFormatting>
  <conditionalFormatting sqref="C18">
    <cfRule type="containsBlanks" dxfId="68" priority="39">
      <formula>LEN(TRIM(C18))=0</formula>
    </cfRule>
  </conditionalFormatting>
  <conditionalFormatting sqref="A20">
    <cfRule type="containsBlanks" dxfId="67" priority="38">
      <formula>LEN(TRIM(A20))=0</formula>
    </cfRule>
  </conditionalFormatting>
  <conditionalFormatting sqref="C20">
    <cfRule type="containsBlanks" dxfId="66" priority="37">
      <formula>LEN(TRIM(C20))=0</formula>
    </cfRule>
  </conditionalFormatting>
  <conditionalFormatting sqref="K18:P20">
    <cfRule type="containsBlanks" dxfId="65" priority="36">
      <formula>LEN(TRIM(K18))=0</formula>
    </cfRule>
  </conditionalFormatting>
  <conditionalFormatting sqref="A21">
    <cfRule type="containsBlanks" dxfId="64" priority="35">
      <formula>LEN(TRIM(A21))=0</formula>
    </cfRule>
  </conditionalFormatting>
  <conditionalFormatting sqref="C21">
    <cfRule type="containsBlanks" dxfId="63" priority="34">
      <formula>LEN(TRIM(C21))=0</formula>
    </cfRule>
  </conditionalFormatting>
  <conditionalFormatting sqref="A23">
    <cfRule type="containsBlanks" dxfId="62" priority="33">
      <formula>LEN(TRIM(A23))=0</formula>
    </cfRule>
  </conditionalFormatting>
  <conditionalFormatting sqref="C23">
    <cfRule type="containsBlanks" dxfId="61" priority="32">
      <formula>LEN(TRIM(C23))=0</formula>
    </cfRule>
  </conditionalFormatting>
  <conditionalFormatting sqref="K21:P23">
    <cfRule type="containsBlanks" dxfId="60" priority="31">
      <formula>LEN(TRIM(K21))=0</formula>
    </cfRule>
  </conditionalFormatting>
  <conditionalFormatting sqref="A24">
    <cfRule type="containsBlanks" dxfId="59" priority="30">
      <formula>LEN(TRIM(A24))=0</formula>
    </cfRule>
  </conditionalFormatting>
  <conditionalFormatting sqref="C24">
    <cfRule type="containsBlanks" dxfId="58" priority="29">
      <formula>LEN(TRIM(C24))=0</formula>
    </cfRule>
  </conditionalFormatting>
  <conditionalFormatting sqref="A26">
    <cfRule type="containsBlanks" dxfId="57" priority="28">
      <formula>LEN(TRIM(A26))=0</formula>
    </cfRule>
  </conditionalFormatting>
  <conditionalFormatting sqref="C26">
    <cfRule type="containsBlanks" dxfId="56" priority="27">
      <formula>LEN(TRIM(C26))=0</formula>
    </cfRule>
  </conditionalFormatting>
  <conditionalFormatting sqref="K24:P26">
    <cfRule type="containsBlanks" dxfId="55" priority="26">
      <formula>LEN(TRIM(K24))=0</formula>
    </cfRule>
  </conditionalFormatting>
  <conditionalFormatting sqref="G15:J17">
    <cfRule type="expression" dxfId="54" priority="20">
      <formula>$D$15&lt;&gt;"他国 Other Country"</formula>
    </cfRule>
    <cfRule type="containsBlanks" dxfId="53" priority="25">
      <formula>LEN(TRIM(G15))=0</formula>
    </cfRule>
  </conditionalFormatting>
  <conditionalFormatting sqref="G18:J20">
    <cfRule type="expression" dxfId="52" priority="19">
      <formula>$D$18&lt;&gt;"他国 Other Country"</formula>
    </cfRule>
    <cfRule type="containsBlanks" dxfId="51" priority="23">
      <formula>LEN(TRIM(G18))=0</formula>
    </cfRule>
  </conditionalFormatting>
  <conditionalFormatting sqref="G21:J23">
    <cfRule type="expression" dxfId="50" priority="18">
      <formula>$D$21&lt;&gt;"他国 Other Country"</formula>
    </cfRule>
    <cfRule type="containsBlanks" dxfId="49" priority="22">
      <formula>LEN(TRIM(G21))=0</formula>
    </cfRule>
  </conditionalFormatting>
  <conditionalFormatting sqref="G24:J26">
    <cfRule type="expression" dxfId="48" priority="17">
      <formula>$D$24&lt;&gt;"他国 Other Country"</formula>
    </cfRule>
    <cfRule type="containsBlanks" dxfId="47" priority="21">
      <formula>LEN(TRIM(G24))=0</formula>
    </cfRule>
  </conditionalFormatting>
  <conditionalFormatting sqref="AF15:AL17">
    <cfRule type="expression" dxfId="46" priority="15">
      <formula>$D$15&lt;&gt;"日本JAPAN"</formula>
    </cfRule>
    <cfRule type="containsBlanks" dxfId="45" priority="57">
      <formula>LEN(TRIM(AF15))=0</formula>
    </cfRule>
  </conditionalFormatting>
  <conditionalFormatting sqref="W15:Z17">
    <cfRule type="containsBlanks" dxfId="44" priority="11">
      <formula>LEN(TRIM(W15))=0</formula>
    </cfRule>
  </conditionalFormatting>
  <conditionalFormatting sqref="W21:Z23">
    <cfRule type="containsBlanks" dxfId="43" priority="10">
      <formula>LEN(TRIM(W21))=0</formula>
    </cfRule>
  </conditionalFormatting>
  <conditionalFormatting sqref="W24:Z26">
    <cfRule type="containsBlanks" dxfId="42" priority="9">
      <formula>LEN(TRIM(W24))=0</formula>
    </cfRule>
  </conditionalFormatting>
  <conditionalFormatting sqref="W18:Z20">
    <cfRule type="containsBlanks" dxfId="41" priority="8">
      <formula>LEN(TRIM(W18))=0</formula>
    </cfRule>
  </conditionalFormatting>
  <conditionalFormatting sqref="AG30:AL31">
    <cfRule type="containsBlanks" dxfId="40" priority="7">
      <formula>LEN(TRIM(AG30))=0</formula>
    </cfRule>
  </conditionalFormatting>
  <conditionalFormatting sqref="G30:K31">
    <cfRule type="containsBlanks" dxfId="39" priority="6">
      <formula>LEN(TRIM(G30))=0</formula>
    </cfRule>
  </conditionalFormatting>
  <conditionalFormatting sqref="R30:V31">
    <cfRule type="containsBlanks" dxfId="38" priority="5">
      <formula>LEN(TRIM(R30))=0</formula>
    </cfRule>
  </conditionalFormatting>
  <conditionalFormatting sqref="A34:AL34">
    <cfRule type="containsBlanks" dxfId="37" priority="4">
      <formula>LEN(TRIM(A34))=0</formula>
    </cfRule>
  </conditionalFormatting>
  <conditionalFormatting sqref="A36:AL36">
    <cfRule type="containsBlanks" dxfId="36" priority="3">
      <formula>LEN(TRIM(A36))=0</formula>
    </cfRule>
  </conditionalFormatting>
  <conditionalFormatting sqref="A38:AL40">
    <cfRule type="containsBlanks" dxfId="35" priority="2">
      <formula>LEN(TRIM(A38))=0</formula>
    </cfRule>
  </conditionalFormatting>
  <conditionalFormatting sqref="A43:AL49">
    <cfRule type="containsBlanks" dxfId="34" priority="1">
      <formula>LEN(TRIM(A43))=0</formula>
    </cfRule>
  </conditionalFormatting>
  <dataValidations count="20">
    <dataValidation type="list" allowBlank="1" showErrorMessage="1" prompt="プルダウンより選択してください。/Select" sqref="AG30:AL31 R30:V31 G30:K31">
      <formula1>"日本/Japan,日本以外/Others,該当なし/N/A"</formula1>
    </dataValidation>
    <dataValidation type="list" allowBlank="1" showErrorMessage="1" prompt="選択してください。/Select" sqref="AA12:AE26">
      <formula1>"修士号/Master's degree,博士号/Doctor's degree,単位取得満期退学/Coursework completed without degree,なし/None"</formula1>
    </dataValidation>
    <dataValidation imeMode="off" allowBlank="1" showInputMessage="1" showErrorMessage="1" sqref="K12:V26 A36:AL36 A34:AL34 A41 A38 A43"/>
    <dataValidation type="list" allowBlank="1" showInputMessage="1" showErrorMessage="1" sqref="AF21:AL23">
      <formula1>INDIRECT($D$21)</formula1>
    </dataValidation>
    <dataValidation type="list" allowBlank="1" showInputMessage="1" showErrorMessage="1" sqref="AF24:AL26">
      <formula1>INDIRECT($D$24)</formula1>
    </dataValidation>
    <dataValidation type="list" allowBlank="1" showInputMessage="1" showErrorMessage="1" sqref="AF18:AL20">
      <formula1>INDIRECT($D$18)</formula1>
    </dataValidation>
    <dataValidation type="list" allowBlank="1" showInputMessage="1" showErrorMessage="1" sqref="AF15:AL17">
      <formula1>INDIRECT($D$15)</formula1>
    </dataValidation>
    <dataValidation type="list" allowBlank="1" showInputMessage="1" showErrorMessage="1" sqref="AF12:AL14">
      <formula1>INDIRECT($D$12)</formula1>
    </dataValidation>
    <dataValidation type="list" imeMode="off" allowBlank="1" showInputMessage="1" showErrorMessage="1" sqref="D12:F26">
      <formula1>"日本JAPAN,他国 Other Country"</formula1>
    </dataValidation>
    <dataValidation type="list" allowBlank="1" showErrorMessage="1" prompt="選択してください。/Select" sqref="W12:Z26">
      <formula1>"修士/Master,博士/Doctor,研究生/Research Student"</formula1>
    </dataValidation>
    <dataValidation type="custom" allowBlank="1" showInputMessage="1" showErrorMessage="1" errorTitle="入力エラー" error="入力できません / You can not fill in here" sqref="G24:J26">
      <formula1>$D$24&lt;&gt;"日本JAPAN"</formula1>
    </dataValidation>
    <dataValidation type="custom" allowBlank="1" showInputMessage="1" showErrorMessage="1" errorTitle="入力エラー" error="入力できません / You can not fill in here" sqref="G21:J23">
      <formula1>$D$21&lt;&gt;"日本JAPAN"</formula1>
    </dataValidation>
    <dataValidation type="custom" allowBlank="1" showInputMessage="1" showErrorMessage="1" errorTitle="入力エラー" error="入力できません / You can not fill in here" sqref="G18:J20">
      <formula1>$D$18&lt;&gt;"日本JAPAN"</formula1>
    </dataValidation>
    <dataValidation type="custom" allowBlank="1" showInputMessage="1" showErrorMessage="1" errorTitle="入力エラー" error="入力できません / You can not fill in here" sqref="G15:J17">
      <formula1>$D$15&lt;&gt;"日本JAPAN"</formula1>
    </dataValidation>
    <dataValidation type="custom" allowBlank="1" showInputMessage="1" showErrorMessage="1" errorTitle="入力エラー" error="入力できません / You can not fill in here" sqref="G12:J14">
      <formula1>$D$12&lt;&gt;"日本JAPAN"</formula1>
    </dataValidation>
    <dataValidation type="list" allowBlank="1" showErrorMessage="1" prompt="選択してください。/Select" sqref="C23:C24 C26 C17:C18 C20:C21 C14:C15 C12">
      <formula1>$B$242:$B$253</formula1>
    </dataValidation>
    <dataValidation type="list" allowBlank="1" showErrorMessage="1" prompt="選択してください。/Select" sqref="A26">
      <formula1>$A$242:$A$286</formula1>
    </dataValidation>
    <dataValidation type="list" allowBlank="1" showErrorMessage="1" prompt="選択してください。/Select" sqref="A24">
      <formula1>$A$242:$A$286</formula1>
    </dataValidation>
    <dataValidation type="list" allowBlank="1" showErrorMessage="1" prompt="選択してください。/Select" sqref="A23">
      <formula1>$A$242:$A$286</formula1>
    </dataValidation>
    <dataValidation type="list" allowBlank="1" showErrorMessage="1" prompt="選択してください。/Select" sqref="A12 A14 A15 A17 A18 A20 A21">
      <formula1>$A$242:$A$286</formula1>
    </dataValidation>
  </dataValidations>
  <printOptions horizontalCentered="1" verticalCentered="1"/>
  <pageMargins left="0.78740157480314965" right="0.59055118110236227" top="0" bottom="0" header="0.23622047244094491" footer="0"/>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AM406"/>
  <sheetViews>
    <sheetView showGridLines="0" zoomScaleNormal="100" zoomScaleSheetLayoutView="100" workbookViewId="0">
      <selection activeCell="F9" sqref="F9:K9"/>
    </sheetView>
  </sheetViews>
  <sheetFormatPr defaultRowHeight="10.5" customHeight="1" x14ac:dyDescent="0.15"/>
  <cols>
    <col min="1" max="1" width="3.375" style="115" customWidth="1"/>
    <col min="2" max="2" width="2.625" style="115" customWidth="1"/>
    <col min="3" max="3" width="3.875" style="115" customWidth="1"/>
    <col min="4" max="4" width="5.5" style="115" customWidth="1"/>
    <col min="5" max="5" width="1.5" style="115" customWidth="1"/>
    <col min="6" max="27" width="2.625" style="115" customWidth="1"/>
    <col min="28" max="33" width="2.75" style="115" customWidth="1"/>
    <col min="34" max="34" width="4.75" style="115" customWidth="1"/>
    <col min="35" max="35" width="2.75" style="115" customWidth="1"/>
    <col min="36" max="16384" width="9" style="115"/>
  </cols>
  <sheetData>
    <row r="1" spans="1:39" ht="7.5" customHeight="1" thickBot="1" x14ac:dyDescent="0.2"/>
    <row r="2" spans="1:39" ht="24.95" customHeight="1" thickTop="1" thickBot="1" x14ac:dyDescent="0.2">
      <c r="A2" s="116"/>
      <c r="B2" s="116"/>
      <c r="D2" s="116"/>
      <c r="E2" s="116"/>
      <c r="F2" s="116"/>
      <c r="G2" s="116"/>
      <c r="H2" s="116"/>
      <c r="I2" s="116"/>
      <c r="J2" s="116"/>
      <c r="K2" s="116"/>
      <c r="L2" s="116"/>
      <c r="M2" s="116"/>
      <c r="N2" s="116"/>
      <c r="O2" s="116"/>
      <c r="P2" s="116"/>
      <c r="U2" s="688" t="s">
        <v>820</v>
      </c>
      <c r="V2" s="689"/>
      <c r="W2" s="689"/>
      <c r="X2" s="689"/>
      <c r="Y2" s="689"/>
      <c r="Z2" s="689"/>
      <c r="AA2" s="689"/>
      <c r="AB2" s="689"/>
      <c r="AC2" s="689"/>
      <c r="AD2" s="689"/>
      <c r="AE2" s="689"/>
      <c r="AF2" s="690" t="s">
        <v>515</v>
      </c>
      <c r="AG2" s="691"/>
      <c r="AH2" s="692"/>
      <c r="AI2" s="117"/>
    </row>
    <row r="3" spans="1:39" ht="5.0999999999999996" customHeight="1" thickTop="1" x14ac:dyDescent="0.15">
      <c r="A3" s="116"/>
      <c r="B3" s="116"/>
      <c r="C3" s="116"/>
      <c r="D3" s="116"/>
      <c r="E3" s="116"/>
      <c r="F3" s="116"/>
      <c r="G3" s="116"/>
      <c r="H3" s="116"/>
      <c r="I3" s="116"/>
      <c r="J3" s="116"/>
      <c r="K3" s="116"/>
      <c r="L3" s="116"/>
      <c r="M3" s="116"/>
      <c r="N3" s="116"/>
      <c r="O3" s="116"/>
      <c r="P3" s="116"/>
      <c r="Q3" s="116"/>
      <c r="R3" s="116"/>
      <c r="S3" s="116"/>
      <c r="T3" s="116"/>
      <c r="U3" s="116"/>
      <c r="V3" s="118"/>
      <c r="W3" s="119"/>
      <c r="X3" s="119"/>
      <c r="Y3" s="119"/>
      <c r="Z3" s="119"/>
      <c r="AA3" s="119"/>
      <c r="AB3" s="119"/>
      <c r="AC3" s="119"/>
      <c r="AD3" s="119"/>
      <c r="AE3" s="119"/>
      <c r="AF3" s="117"/>
      <c r="AG3" s="119"/>
      <c r="AI3" s="669"/>
    </row>
    <row r="4" spans="1:39" ht="15" x14ac:dyDescent="0.15">
      <c r="A4" s="748" t="s">
        <v>1235</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669"/>
    </row>
    <row r="5" spans="1:39" ht="11.25" customHeight="1" x14ac:dyDescent="0.15">
      <c r="A5" s="736" t="s">
        <v>1097</v>
      </c>
      <c r="B5" s="764" t="s">
        <v>1225</v>
      </c>
      <c r="C5" s="765"/>
      <c r="D5" s="765"/>
      <c r="E5" s="766"/>
      <c r="F5" s="776" t="s">
        <v>1228</v>
      </c>
      <c r="G5" s="777"/>
      <c r="H5" s="777"/>
      <c r="I5" s="777"/>
      <c r="J5" s="777"/>
      <c r="K5" s="777"/>
      <c r="L5" s="777"/>
      <c r="M5" s="777"/>
      <c r="N5" s="777"/>
      <c r="O5" s="774" t="s">
        <v>1227</v>
      </c>
      <c r="P5" s="769"/>
      <c r="Q5" s="769"/>
      <c r="R5" s="769"/>
      <c r="S5" s="769"/>
      <c r="T5" s="769"/>
      <c r="U5" s="769"/>
      <c r="V5" s="769"/>
      <c r="W5" s="769"/>
      <c r="X5" s="769"/>
      <c r="Y5" s="769"/>
      <c r="Z5" s="775"/>
      <c r="AA5" s="769" t="s">
        <v>1226</v>
      </c>
      <c r="AB5" s="769"/>
      <c r="AC5" s="769"/>
      <c r="AD5" s="769"/>
      <c r="AE5" s="769"/>
      <c r="AF5" s="769"/>
      <c r="AG5" s="769"/>
      <c r="AH5" s="770"/>
      <c r="AI5" s="117"/>
    </row>
    <row r="6" spans="1:39" ht="21.95" customHeight="1" x14ac:dyDescent="0.15">
      <c r="A6" s="737"/>
      <c r="B6" s="761"/>
      <c r="C6" s="762"/>
      <c r="D6" s="762"/>
      <c r="E6" s="763"/>
      <c r="F6" s="778" t="str">
        <f>IF($B$6="","自動入力",VLOOKUP($B$6,学校番号!A:B,2,0))</f>
        <v>自動入力</v>
      </c>
      <c r="G6" s="779"/>
      <c r="H6" s="779"/>
      <c r="I6" s="779"/>
      <c r="J6" s="779"/>
      <c r="K6" s="779"/>
      <c r="L6" s="779"/>
      <c r="M6" s="779"/>
      <c r="N6" s="779"/>
      <c r="O6" s="771"/>
      <c r="P6" s="772"/>
      <c r="Q6" s="772"/>
      <c r="R6" s="772"/>
      <c r="S6" s="772"/>
      <c r="T6" s="772"/>
      <c r="U6" s="772"/>
      <c r="V6" s="772"/>
      <c r="W6" s="772"/>
      <c r="X6" s="772"/>
      <c r="Y6" s="772"/>
      <c r="Z6" s="773"/>
      <c r="AA6" s="767"/>
      <c r="AB6" s="767"/>
      <c r="AC6" s="767"/>
      <c r="AD6" s="767"/>
      <c r="AE6" s="767"/>
      <c r="AF6" s="767"/>
      <c r="AG6" s="767"/>
      <c r="AH6" s="768"/>
      <c r="AK6" s="120"/>
    </row>
    <row r="7" spans="1:39" ht="12.75" customHeight="1" x14ac:dyDescent="0.15">
      <c r="A7" s="737"/>
      <c r="B7" s="746" t="s">
        <v>534</v>
      </c>
      <c r="C7" s="746"/>
      <c r="D7" s="746"/>
      <c r="E7" s="747"/>
      <c r="F7" s="750" t="s">
        <v>532</v>
      </c>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51"/>
      <c r="AK7" s="120"/>
    </row>
    <row r="8" spans="1:39" ht="18.75" customHeight="1" x14ac:dyDescent="0.15">
      <c r="A8" s="737"/>
      <c r="B8" s="752"/>
      <c r="C8" s="752"/>
      <c r="D8" s="752"/>
      <c r="E8" s="753"/>
      <c r="F8" s="754"/>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6"/>
    </row>
    <row r="9" spans="1:39" ht="21.95" customHeight="1" x14ac:dyDescent="0.15">
      <c r="A9" s="737"/>
      <c r="B9" s="757" t="s">
        <v>496</v>
      </c>
      <c r="C9" s="749"/>
      <c r="D9" s="738" t="s">
        <v>533</v>
      </c>
      <c r="E9" s="749"/>
      <c r="F9" s="758"/>
      <c r="G9" s="759"/>
      <c r="H9" s="759"/>
      <c r="I9" s="759"/>
      <c r="J9" s="759"/>
      <c r="K9" s="760"/>
      <c r="L9" s="738" t="s">
        <v>1098</v>
      </c>
      <c r="M9" s="739"/>
      <c r="N9" s="740"/>
      <c r="O9" s="743"/>
      <c r="P9" s="744"/>
      <c r="Q9" s="744"/>
      <c r="R9" s="744"/>
      <c r="S9" s="744"/>
      <c r="T9" s="744"/>
      <c r="U9" s="744"/>
      <c r="V9" s="744"/>
      <c r="W9" s="744"/>
      <c r="X9" s="744"/>
      <c r="Y9" s="744"/>
      <c r="Z9" s="744"/>
      <c r="AA9" s="744"/>
      <c r="AB9" s="745"/>
      <c r="AC9" s="717" t="s">
        <v>1216</v>
      </c>
      <c r="AD9" s="740"/>
      <c r="AE9" s="740"/>
      <c r="AF9" s="741"/>
      <c r="AG9" s="742"/>
      <c r="AH9" s="729"/>
    </row>
    <row r="10" spans="1:39" ht="12.75" customHeight="1" x14ac:dyDescent="0.15">
      <c r="A10" s="537" t="s">
        <v>498</v>
      </c>
      <c r="B10" s="696" t="s">
        <v>1208</v>
      </c>
      <c r="C10" s="697"/>
      <c r="D10" s="700" t="s">
        <v>1104</v>
      </c>
      <c r="E10" s="701"/>
      <c r="F10" s="709"/>
      <c r="G10" s="710"/>
      <c r="H10" s="710"/>
      <c r="I10" s="710"/>
      <c r="J10" s="710"/>
      <c r="K10" s="710"/>
      <c r="L10" s="710"/>
      <c r="M10" s="710"/>
      <c r="N10" s="710"/>
      <c r="O10" s="710"/>
      <c r="P10" s="711"/>
      <c r="Q10" s="704" t="s">
        <v>1209</v>
      </c>
      <c r="R10" s="705"/>
      <c r="S10" s="705"/>
      <c r="T10" s="705"/>
      <c r="U10" s="704" t="s">
        <v>1210</v>
      </c>
      <c r="V10" s="705"/>
      <c r="W10" s="705"/>
      <c r="X10" s="705"/>
      <c r="Y10" s="705"/>
      <c r="Z10" s="705"/>
      <c r="AA10" s="705"/>
      <c r="AB10" s="705"/>
      <c r="AC10" s="705"/>
      <c r="AD10" s="704" t="s">
        <v>1243</v>
      </c>
      <c r="AE10" s="714"/>
      <c r="AF10" s="714"/>
      <c r="AG10" s="714"/>
      <c r="AH10" s="715"/>
      <c r="AJ10" s="120"/>
      <c r="AK10" s="120"/>
      <c r="AL10" s="120"/>
      <c r="AM10" s="120"/>
    </row>
    <row r="11" spans="1:39" ht="21.95" customHeight="1" x14ac:dyDescent="0.15">
      <c r="A11" s="538"/>
      <c r="B11" s="698"/>
      <c r="C11" s="699"/>
      <c r="D11" s="702" t="s">
        <v>1105</v>
      </c>
      <c r="E11" s="703"/>
      <c r="F11" s="712"/>
      <c r="G11" s="712"/>
      <c r="H11" s="712"/>
      <c r="I11" s="712"/>
      <c r="J11" s="712"/>
      <c r="K11" s="712"/>
      <c r="L11" s="712"/>
      <c r="M11" s="712"/>
      <c r="N11" s="712"/>
      <c r="O11" s="712"/>
      <c r="P11" s="713"/>
      <c r="Q11" s="706"/>
      <c r="R11" s="707"/>
      <c r="S11" s="707"/>
      <c r="T11" s="708"/>
      <c r="U11" s="733"/>
      <c r="V11" s="734"/>
      <c r="W11" s="734"/>
      <c r="X11" s="734"/>
      <c r="Y11" s="734"/>
      <c r="Z11" s="734"/>
      <c r="AA11" s="734"/>
      <c r="AB11" s="734"/>
      <c r="AC11" s="735"/>
      <c r="AD11" s="726" t="str">
        <f>IF(U11="","自動入力",DATEDIF(U11,"2026/4/1","y"))</f>
        <v>自動入力</v>
      </c>
      <c r="AE11" s="726"/>
      <c r="AF11" s="726"/>
      <c r="AG11" s="726"/>
      <c r="AH11" s="727"/>
      <c r="AJ11" s="120"/>
      <c r="AK11" s="120"/>
      <c r="AL11" s="120"/>
      <c r="AM11" s="120"/>
    </row>
    <row r="12" spans="1:39" ht="11.25" customHeight="1" x14ac:dyDescent="0.15">
      <c r="A12" s="538"/>
      <c r="B12" s="562" t="s">
        <v>1211</v>
      </c>
      <c r="C12" s="305"/>
      <c r="D12" s="305"/>
      <c r="E12" s="305"/>
      <c r="F12" s="305"/>
      <c r="G12" s="305"/>
      <c r="H12" s="305"/>
      <c r="I12" s="305"/>
      <c r="J12" s="305"/>
      <c r="K12" s="305"/>
      <c r="L12" s="305"/>
      <c r="M12" s="305"/>
      <c r="N12" s="305"/>
      <c r="O12" s="305"/>
      <c r="P12" s="306"/>
      <c r="Q12" s="675" t="s">
        <v>1229</v>
      </c>
      <c r="R12" s="570"/>
      <c r="S12" s="570"/>
      <c r="T12" s="570"/>
      <c r="U12" s="570"/>
      <c r="V12" s="570"/>
      <c r="W12" s="570"/>
      <c r="X12" s="570"/>
      <c r="Y12" s="570"/>
      <c r="Z12" s="570"/>
      <c r="AA12" s="570"/>
      <c r="AB12" s="570"/>
      <c r="AC12" s="570"/>
      <c r="AD12" s="570"/>
      <c r="AE12" s="570"/>
      <c r="AF12" s="570"/>
      <c r="AG12" s="570"/>
      <c r="AH12" s="571"/>
      <c r="AJ12" s="120"/>
      <c r="AK12" s="120"/>
      <c r="AL12" s="120"/>
      <c r="AM12" s="120"/>
    </row>
    <row r="13" spans="1:39" ht="21.95" customHeight="1" x14ac:dyDescent="0.15">
      <c r="A13" s="538"/>
      <c r="B13" s="626"/>
      <c r="C13" s="627"/>
      <c r="D13" s="627"/>
      <c r="E13" s="627"/>
      <c r="F13" s="627"/>
      <c r="G13" s="627"/>
      <c r="H13" s="627"/>
      <c r="I13" s="627"/>
      <c r="J13" s="627"/>
      <c r="K13" s="627"/>
      <c r="L13" s="627"/>
      <c r="M13" s="627"/>
      <c r="N13" s="627"/>
      <c r="O13" s="627"/>
      <c r="P13" s="725"/>
      <c r="Q13" s="693"/>
      <c r="R13" s="694"/>
      <c r="S13" s="694"/>
      <c r="T13" s="694"/>
      <c r="U13" s="694"/>
      <c r="V13" s="694"/>
      <c r="W13" s="694"/>
      <c r="X13" s="694"/>
      <c r="Y13" s="694"/>
      <c r="Z13" s="694"/>
      <c r="AA13" s="694"/>
      <c r="AB13" s="694"/>
      <c r="AC13" s="694"/>
      <c r="AD13" s="694"/>
      <c r="AE13" s="694"/>
      <c r="AF13" s="694"/>
      <c r="AG13" s="694"/>
      <c r="AH13" s="695"/>
    </row>
    <row r="14" spans="1:39" ht="15" customHeight="1" x14ac:dyDescent="0.15">
      <c r="A14" s="538"/>
      <c r="B14" s="569" t="s">
        <v>496</v>
      </c>
      <c r="C14" s="716"/>
      <c r="D14" s="717" t="s">
        <v>1212</v>
      </c>
      <c r="E14" s="718"/>
      <c r="F14" s="719"/>
      <c r="G14" s="719"/>
      <c r="H14" s="719"/>
      <c r="I14" s="719"/>
      <c r="J14" s="719"/>
      <c r="K14" s="719"/>
      <c r="L14" s="719"/>
      <c r="M14" s="719"/>
      <c r="N14" s="719"/>
      <c r="O14" s="719"/>
      <c r="P14" s="720"/>
      <c r="Q14" s="721" t="s">
        <v>1213</v>
      </c>
      <c r="R14" s="395"/>
      <c r="S14" s="395"/>
      <c r="T14" s="722"/>
      <c r="U14" s="723"/>
      <c r="V14" s="723"/>
      <c r="W14" s="723"/>
      <c r="X14" s="723"/>
      <c r="Y14" s="723"/>
      <c r="Z14" s="723"/>
      <c r="AA14" s="723"/>
      <c r="AB14" s="723"/>
      <c r="AC14" s="723"/>
      <c r="AD14" s="723"/>
      <c r="AE14" s="723"/>
      <c r="AF14" s="723"/>
      <c r="AG14" s="723"/>
      <c r="AH14" s="724"/>
    </row>
    <row r="15" spans="1:39" ht="15" customHeight="1" x14ac:dyDescent="0.15">
      <c r="A15" s="538"/>
      <c r="B15" s="562" t="s">
        <v>1214</v>
      </c>
      <c r="C15" s="563"/>
      <c r="D15" s="563"/>
      <c r="E15" s="563"/>
      <c r="F15" s="563"/>
      <c r="G15" s="563"/>
      <c r="H15" s="563"/>
      <c r="I15" s="563"/>
      <c r="J15" s="563"/>
      <c r="K15" s="563"/>
      <c r="L15" s="563"/>
      <c r="M15" s="563"/>
      <c r="N15" s="728"/>
      <c r="O15" s="728"/>
      <c r="P15" s="728"/>
      <c r="Q15" s="728"/>
      <c r="R15" s="728"/>
      <c r="S15" s="728"/>
      <c r="T15" s="728"/>
      <c r="U15" s="728"/>
      <c r="V15" s="728"/>
      <c r="W15" s="728"/>
      <c r="X15" s="728"/>
      <c r="Y15" s="728"/>
      <c r="Z15" s="728"/>
      <c r="AA15" s="728"/>
      <c r="AB15" s="728"/>
      <c r="AC15" s="728"/>
      <c r="AD15" s="728"/>
      <c r="AE15" s="728"/>
      <c r="AF15" s="728"/>
      <c r="AG15" s="728"/>
      <c r="AH15" s="729"/>
      <c r="AI15" s="117"/>
    </row>
    <row r="16" spans="1:39" ht="16.5" customHeight="1" x14ac:dyDescent="0.15">
      <c r="A16" s="539"/>
      <c r="B16" s="730"/>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2"/>
      <c r="AI16" s="117"/>
    </row>
    <row r="17" spans="1:37" ht="13.5" customHeight="1" x14ac:dyDescent="0.15">
      <c r="A17" s="537" t="s">
        <v>499</v>
      </c>
      <c r="B17" s="524" t="s">
        <v>1190</v>
      </c>
      <c r="C17" s="540"/>
      <c r="D17" s="540"/>
      <c r="E17" s="540"/>
      <c r="F17" s="540"/>
      <c r="G17" s="540"/>
      <c r="H17" s="540"/>
      <c r="I17" s="540"/>
      <c r="J17" s="540"/>
      <c r="K17" s="540"/>
      <c r="L17" s="540"/>
      <c r="M17" s="540"/>
      <c r="N17" s="540"/>
      <c r="O17" s="540"/>
      <c r="P17" s="540"/>
      <c r="Q17" s="541"/>
      <c r="R17" s="542" t="s">
        <v>1191</v>
      </c>
      <c r="S17" s="524"/>
      <c r="T17" s="524"/>
      <c r="U17" s="524"/>
      <c r="V17" s="524"/>
      <c r="W17" s="524"/>
      <c r="X17" s="524"/>
      <c r="Y17" s="524"/>
      <c r="Z17" s="524"/>
      <c r="AA17" s="524"/>
      <c r="AB17" s="524"/>
      <c r="AC17" s="524"/>
      <c r="AD17" s="524"/>
      <c r="AE17" s="524"/>
      <c r="AF17" s="524"/>
      <c r="AG17" s="524"/>
      <c r="AH17" s="525"/>
      <c r="AI17" s="669"/>
    </row>
    <row r="18" spans="1:37" ht="18.75" customHeight="1" x14ac:dyDescent="0.15">
      <c r="A18" s="538"/>
      <c r="B18" s="670" t="str">
        <f>IF('２－１'!$A$8="","自動入力",'２－１'!$A$8)</f>
        <v>自動入力</v>
      </c>
      <c r="C18" s="670"/>
      <c r="D18" s="670"/>
      <c r="E18" s="670"/>
      <c r="F18" s="670"/>
      <c r="G18" s="670"/>
      <c r="H18" s="670"/>
      <c r="I18" s="670"/>
      <c r="J18" s="670"/>
      <c r="K18" s="670"/>
      <c r="L18" s="670"/>
      <c r="M18" s="670"/>
      <c r="N18" s="670"/>
      <c r="O18" s="670"/>
      <c r="P18" s="670"/>
      <c r="Q18" s="671"/>
      <c r="R18" s="672"/>
      <c r="S18" s="673"/>
      <c r="T18" s="673"/>
      <c r="U18" s="673"/>
      <c r="V18" s="673"/>
      <c r="W18" s="673"/>
      <c r="X18" s="673"/>
      <c r="Y18" s="673"/>
      <c r="Z18" s="673"/>
      <c r="AA18" s="673"/>
      <c r="AB18" s="673"/>
      <c r="AC18" s="673"/>
      <c r="AD18" s="673"/>
      <c r="AE18" s="673"/>
      <c r="AF18" s="673"/>
      <c r="AG18" s="673"/>
      <c r="AH18" s="674"/>
      <c r="AI18" s="669"/>
    </row>
    <row r="19" spans="1:37" ht="8.25" customHeight="1" x14ac:dyDescent="0.15">
      <c r="A19" s="538"/>
      <c r="B19" s="569" t="s">
        <v>1192</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675" t="s">
        <v>1193</v>
      </c>
      <c r="AA19" s="570"/>
      <c r="AB19" s="570"/>
      <c r="AC19" s="570"/>
      <c r="AD19" s="570"/>
      <c r="AE19" s="570"/>
      <c r="AF19" s="570"/>
      <c r="AG19" s="570"/>
      <c r="AH19" s="571"/>
    </row>
    <row r="20" spans="1:37" ht="8.25" customHeight="1" x14ac:dyDescent="0.15">
      <c r="A20" s="538"/>
      <c r="B20" s="676" t="str">
        <f>IF('２－１'!$A$10="","自動入力",'２－１'!$A$10)</f>
        <v>自動入力</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9" t="str">
        <f>IF('２－１'!$AC$10="","自動入力",'２－１'!$AC$10)</f>
        <v>自動入力</v>
      </c>
      <c r="AA20" s="680"/>
      <c r="AB20" s="680"/>
      <c r="AC20" s="680"/>
      <c r="AD20" s="680"/>
      <c r="AE20" s="680"/>
      <c r="AF20" s="680"/>
      <c r="AG20" s="680"/>
      <c r="AH20" s="681"/>
    </row>
    <row r="21" spans="1:37" ht="8.25" customHeight="1" x14ac:dyDescent="0.15">
      <c r="A21" s="538"/>
      <c r="B21" s="678"/>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82"/>
      <c r="AA21" s="683"/>
      <c r="AB21" s="683"/>
      <c r="AC21" s="683"/>
      <c r="AD21" s="683"/>
      <c r="AE21" s="683"/>
      <c r="AF21" s="683"/>
      <c r="AG21" s="683"/>
      <c r="AH21" s="684"/>
    </row>
    <row r="22" spans="1:37" ht="11.25" customHeight="1" x14ac:dyDescent="0.15">
      <c r="A22" s="538"/>
      <c r="B22" s="185" t="s">
        <v>1194</v>
      </c>
      <c r="C22" s="185"/>
      <c r="D22" s="185"/>
      <c r="E22" s="185"/>
      <c r="F22" s="185"/>
      <c r="G22" s="185"/>
      <c r="H22" s="185"/>
      <c r="I22" s="185"/>
      <c r="J22" s="185"/>
      <c r="K22" s="185"/>
      <c r="L22" s="185"/>
      <c r="M22" s="185"/>
      <c r="N22" s="185"/>
      <c r="O22" s="185"/>
      <c r="P22" s="185"/>
      <c r="Q22" s="185"/>
      <c r="R22" s="675" t="s">
        <v>1230</v>
      </c>
      <c r="S22" s="570"/>
      <c r="T22" s="570"/>
      <c r="U22" s="570"/>
      <c r="V22" s="570"/>
      <c r="W22" s="570"/>
      <c r="X22" s="570"/>
      <c r="Y22" s="570"/>
      <c r="Z22" s="570"/>
      <c r="AA22" s="570"/>
      <c r="AB22" s="570"/>
      <c r="AC22" s="570"/>
      <c r="AD22" s="570"/>
      <c r="AE22" s="570"/>
      <c r="AF22" s="570"/>
      <c r="AG22" s="570"/>
      <c r="AH22" s="571"/>
    </row>
    <row r="23" spans="1:37" s="116" customFormat="1" ht="21.95" customHeight="1" x14ac:dyDescent="0.15">
      <c r="A23" s="538"/>
      <c r="B23" s="685"/>
      <c r="C23" s="686"/>
      <c r="D23" s="686"/>
      <c r="E23" s="686"/>
      <c r="F23" s="686"/>
      <c r="G23" s="686"/>
      <c r="H23" s="686"/>
      <c r="I23" s="686"/>
      <c r="J23" s="686"/>
      <c r="K23" s="686"/>
      <c r="L23" s="686"/>
      <c r="M23" s="686"/>
      <c r="N23" s="686"/>
      <c r="O23" s="686"/>
      <c r="P23" s="686"/>
      <c r="Q23" s="687"/>
      <c r="R23" s="672"/>
      <c r="S23" s="673"/>
      <c r="T23" s="673"/>
      <c r="U23" s="673"/>
      <c r="V23" s="673"/>
      <c r="W23" s="673"/>
      <c r="X23" s="673"/>
      <c r="Y23" s="673"/>
      <c r="Z23" s="673"/>
      <c r="AA23" s="673"/>
      <c r="AB23" s="673"/>
      <c r="AC23" s="673"/>
      <c r="AD23" s="673"/>
      <c r="AE23" s="673"/>
      <c r="AF23" s="673"/>
      <c r="AG23" s="673"/>
      <c r="AH23" s="674"/>
    </row>
    <row r="24" spans="1:37" ht="11.25" customHeight="1" x14ac:dyDescent="0.15">
      <c r="A24" s="538"/>
      <c r="B24" s="186" t="s">
        <v>1195</v>
      </c>
      <c r="C24" s="185"/>
      <c r="D24" s="185"/>
      <c r="E24" s="185"/>
      <c r="F24" s="185"/>
      <c r="G24" s="185"/>
      <c r="H24" s="185"/>
      <c r="I24" s="185"/>
      <c r="J24" s="185"/>
      <c r="K24" s="185"/>
      <c r="L24" s="185"/>
      <c r="M24" s="185"/>
      <c r="N24" s="185"/>
      <c r="O24" s="185"/>
      <c r="P24" s="185"/>
      <c r="Q24" s="185"/>
      <c r="R24" s="184" t="s">
        <v>1196</v>
      </c>
      <c r="S24" s="185"/>
      <c r="T24" s="185"/>
      <c r="U24" s="185"/>
      <c r="V24" s="185"/>
      <c r="W24" s="185"/>
      <c r="X24" s="184" t="s">
        <v>1257</v>
      </c>
      <c r="Y24" s="185"/>
      <c r="Z24" s="185"/>
      <c r="AA24" s="185"/>
      <c r="AB24" s="185"/>
      <c r="AC24" s="185"/>
      <c r="AD24" s="185"/>
      <c r="AE24" s="185"/>
      <c r="AF24" s="185"/>
      <c r="AG24" s="189"/>
      <c r="AH24" s="190"/>
    </row>
    <row r="25" spans="1:37" s="116" customFormat="1" ht="21.95" customHeight="1" x14ac:dyDescent="0.15">
      <c r="A25" s="539"/>
      <c r="B25" s="543" t="str">
        <f>IF('２－１'!A12="","自動入力",'２－１'!A12)</f>
        <v>自動入力</v>
      </c>
      <c r="C25" s="544"/>
      <c r="D25" s="544"/>
      <c r="E25" s="544"/>
      <c r="F25" s="544"/>
      <c r="G25" s="544"/>
      <c r="H25" s="544"/>
      <c r="I25" s="544"/>
      <c r="J25" s="544"/>
      <c r="K25" s="544"/>
      <c r="L25" s="544"/>
      <c r="M25" s="544"/>
      <c r="N25" s="544"/>
      <c r="O25" s="544"/>
      <c r="P25" s="544"/>
      <c r="Q25" s="545"/>
      <c r="R25" s="546" t="str">
        <f>IF('２－１'!Q12="","自動入力",'２－１'!Q12)</f>
        <v>自動入力</v>
      </c>
      <c r="S25" s="547"/>
      <c r="T25" s="547"/>
      <c r="U25" s="547"/>
      <c r="V25" s="547"/>
      <c r="W25" s="548"/>
      <c r="X25" s="546" t="str">
        <f>IF('２－１'!AA15="","自動入力",'２－１'!AA15)</f>
        <v>自動入力</v>
      </c>
      <c r="Y25" s="547"/>
      <c r="Z25" s="547"/>
      <c r="AA25" s="547"/>
      <c r="AB25" s="547"/>
      <c r="AC25" s="547"/>
      <c r="AD25" s="547"/>
      <c r="AE25" s="547"/>
      <c r="AF25" s="547"/>
      <c r="AG25" s="547"/>
      <c r="AH25" s="549"/>
    </row>
    <row r="26" spans="1:37" ht="11.25" customHeight="1" x14ac:dyDescent="0.15">
      <c r="A26" s="550" t="s">
        <v>531</v>
      </c>
      <c r="B26" s="553" t="s">
        <v>1197</v>
      </c>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5"/>
    </row>
    <row r="27" spans="1:37" ht="11.1" customHeight="1" x14ac:dyDescent="0.15">
      <c r="A27" s="550"/>
      <c r="B27" s="556"/>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8"/>
    </row>
    <row r="28" spans="1:37" ht="11.1" customHeight="1" x14ac:dyDescent="0.15">
      <c r="A28" s="550"/>
      <c r="B28" s="559"/>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1"/>
    </row>
    <row r="29" spans="1:37" ht="11.25" customHeight="1" x14ac:dyDescent="0.15">
      <c r="A29" s="550"/>
      <c r="B29" s="562" t="s">
        <v>1241</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4"/>
    </row>
    <row r="30" spans="1:37" ht="18" customHeight="1" thickBot="1" x14ac:dyDescent="0.2">
      <c r="A30" s="550"/>
      <c r="B30" s="76">
        <v>27</v>
      </c>
      <c r="C30" s="565" t="str">
        <f>IF('２－１'!A25="","自動入力",'２－１'!A25)</f>
        <v>自動入力</v>
      </c>
      <c r="D30" s="566"/>
      <c r="E30" s="566"/>
      <c r="F30" s="566"/>
      <c r="G30" s="566"/>
      <c r="H30" s="566"/>
      <c r="I30" s="567"/>
      <c r="J30" s="568" t="s">
        <v>489</v>
      </c>
      <c r="K30" s="568"/>
      <c r="L30" s="77">
        <v>28</v>
      </c>
      <c r="M30" s="565" t="str">
        <f>IF('２－１'!P25="","自動入力",'２－１'!P25)</f>
        <v>自動入力</v>
      </c>
      <c r="N30" s="597"/>
      <c r="O30" s="597"/>
      <c r="P30" s="597"/>
      <c r="Q30" s="597"/>
      <c r="R30" s="597"/>
      <c r="S30" s="597"/>
      <c r="T30" s="597"/>
      <c r="U30" s="598"/>
      <c r="V30" s="78"/>
      <c r="W30" s="78"/>
      <c r="X30" s="78"/>
      <c r="Y30" s="78"/>
      <c r="Z30" s="78"/>
      <c r="AA30" s="79">
        <v>29</v>
      </c>
      <c r="AB30" s="80" t="s">
        <v>491</v>
      </c>
      <c r="AC30" s="599" t="str">
        <f>IF('２－１'!AC25="","自動入力",'２－１'!AC25)</f>
        <v>自動入力</v>
      </c>
      <c r="AD30" s="600"/>
      <c r="AE30" s="600"/>
      <c r="AF30" s="601"/>
      <c r="AG30" s="81" t="s">
        <v>490</v>
      </c>
      <c r="AH30" s="82"/>
    </row>
    <row r="31" spans="1:37" ht="12.95" customHeight="1" thickTop="1" x14ac:dyDescent="0.15">
      <c r="A31" s="551"/>
      <c r="B31" s="602" t="s">
        <v>1037</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4"/>
      <c r="AJ31" s="634" t="s">
        <v>1096</v>
      </c>
      <c r="AK31" s="636"/>
    </row>
    <row r="32" spans="1:37" ht="27" customHeight="1" x14ac:dyDescent="0.15">
      <c r="A32" s="551"/>
      <c r="B32" s="668" t="s">
        <v>1198</v>
      </c>
      <c r="C32" s="395"/>
      <c r="D32" s="395"/>
      <c r="E32" s="656"/>
      <c r="F32" s="657"/>
      <c r="G32" s="658"/>
      <c r="H32" s="659" t="s">
        <v>1199</v>
      </c>
      <c r="I32" s="660"/>
      <c r="J32" s="661"/>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3"/>
      <c r="AJ32" s="637"/>
      <c r="AK32" s="639"/>
    </row>
    <row r="33" spans="1:38" ht="12" customHeight="1" thickBot="1" x14ac:dyDescent="0.2">
      <c r="A33" s="551"/>
      <c r="B33" s="664" t="s">
        <v>835</v>
      </c>
      <c r="C33" s="665"/>
      <c r="D33" s="665"/>
      <c r="E33" s="665" t="s">
        <v>836</v>
      </c>
      <c r="F33" s="665"/>
      <c r="G33" s="665" t="s">
        <v>1033</v>
      </c>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7"/>
      <c r="AJ33" s="640"/>
      <c r="AK33" s="642"/>
    </row>
    <row r="34" spans="1:38" ht="12.75" customHeight="1" thickBot="1" x14ac:dyDescent="0.2">
      <c r="A34" s="551"/>
      <c r="B34" s="581" t="s">
        <v>1215</v>
      </c>
      <c r="C34" s="582"/>
      <c r="D34" s="583"/>
      <c r="E34" s="587"/>
      <c r="F34" s="588"/>
      <c r="G34" s="591"/>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3"/>
      <c r="AK34" s="212"/>
    </row>
    <row r="35" spans="1:38" ht="22.5" customHeight="1" x14ac:dyDescent="0.15">
      <c r="A35" s="551"/>
      <c r="B35" s="584"/>
      <c r="C35" s="585"/>
      <c r="D35" s="586"/>
      <c r="E35" s="589"/>
      <c r="F35" s="590"/>
      <c r="G35" s="594"/>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6"/>
      <c r="AJ35" s="644" t="s">
        <v>1224</v>
      </c>
      <c r="AK35" s="645"/>
      <c r="AL35" s="646"/>
    </row>
    <row r="36" spans="1:38" ht="12" customHeight="1" x14ac:dyDescent="0.15">
      <c r="A36" s="551"/>
      <c r="B36" s="581" t="s">
        <v>1200</v>
      </c>
      <c r="C36" s="582"/>
      <c r="D36" s="583"/>
      <c r="E36" s="611"/>
      <c r="F36" s="611"/>
      <c r="G36" s="591"/>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3"/>
      <c r="AJ36" s="647"/>
      <c r="AK36" s="648"/>
      <c r="AL36" s="649"/>
    </row>
    <row r="37" spans="1:38" ht="21.75" customHeight="1" x14ac:dyDescent="0.15">
      <c r="A37" s="551"/>
      <c r="B37" s="584"/>
      <c r="C37" s="585"/>
      <c r="D37" s="586"/>
      <c r="E37" s="611"/>
      <c r="F37" s="611"/>
      <c r="G37" s="594"/>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6"/>
      <c r="AJ37" s="647"/>
      <c r="AK37" s="648"/>
      <c r="AL37" s="649"/>
    </row>
    <row r="38" spans="1:38" ht="12.75" customHeight="1" x14ac:dyDescent="0.15">
      <c r="A38" s="551"/>
      <c r="B38" s="581" t="s">
        <v>1201</v>
      </c>
      <c r="C38" s="582"/>
      <c r="D38" s="583"/>
      <c r="E38" s="611"/>
      <c r="F38" s="611"/>
      <c r="G38" s="591"/>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3"/>
      <c r="AJ38" s="647"/>
      <c r="AK38" s="648"/>
      <c r="AL38" s="649"/>
    </row>
    <row r="39" spans="1:38" ht="21.75" customHeight="1" thickBot="1" x14ac:dyDescent="0.2">
      <c r="A39" s="551"/>
      <c r="B39" s="608"/>
      <c r="C39" s="609"/>
      <c r="D39" s="610"/>
      <c r="E39" s="612"/>
      <c r="F39" s="612"/>
      <c r="G39" s="613"/>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5"/>
      <c r="AJ39" s="650"/>
      <c r="AK39" s="651"/>
      <c r="AL39" s="652"/>
    </row>
    <row r="40" spans="1:38" ht="11.25" customHeight="1" thickTop="1" thickBot="1" x14ac:dyDescent="0.2">
      <c r="A40" s="550"/>
      <c r="B40" s="616" t="s">
        <v>1202</v>
      </c>
      <c r="C40" s="617"/>
      <c r="D40" s="617"/>
      <c r="E40" s="617"/>
      <c r="F40" s="617"/>
      <c r="G40" s="618"/>
      <c r="H40" s="618"/>
      <c r="I40" s="618"/>
      <c r="J40" s="618"/>
      <c r="K40" s="618"/>
      <c r="L40" s="618"/>
      <c r="M40" s="619"/>
      <c r="N40" s="620" t="s">
        <v>1203</v>
      </c>
      <c r="O40" s="621"/>
      <c r="P40" s="621"/>
      <c r="Q40" s="621"/>
      <c r="R40" s="621"/>
      <c r="S40" s="621"/>
      <c r="T40" s="621"/>
      <c r="U40" s="621"/>
      <c r="V40" s="621"/>
      <c r="W40" s="621"/>
      <c r="X40" s="621"/>
      <c r="Y40" s="621"/>
      <c r="Z40" s="621"/>
      <c r="AA40" s="621"/>
      <c r="AB40" s="621"/>
      <c r="AC40" s="621"/>
      <c r="AD40" s="621"/>
      <c r="AE40" s="621"/>
      <c r="AF40" s="621"/>
      <c r="AG40" s="621"/>
      <c r="AH40" s="622"/>
    </row>
    <row r="41" spans="1:38" ht="21.95" customHeight="1" x14ac:dyDescent="0.15">
      <c r="A41" s="550"/>
      <c r="B41" s="623"/>
      <c r="C41" s="624"/>
      <c r="D41" s="624"/>
      <c r="E41" s="624"/>
      <c r="F41" s="624"/>
      <c r="G41" s="624"/>
      <c r="H41" s="624"/>
      <c r="I41" s="624"/>
      <c r="J41" s="624"/>
      <c r="K41" s="624"/>
      <c r="L41" s="624"/>
      <c r="M41" s="625"/>
      <c r="N41" s="626"/>
      <c r="O41" s="627"/>
      <c r="P41" s="627"/>
      <c r="Q41" s="627"/>
      <c r="R41" s="627"/>
      <c r="S41" s="627"/>
      <c r="T41" s="627"/>
      <c r="U41" s="627"/>
      <c r="V41" s="627"/>
      <c r="W41" s="627"/>
      <c r="X41" s="627"/>
      <c r="Y41" s="627"/>
      <c r="Z41" s="627"/>
      <c r="AA41" s="627"/>
      <c r="AB41" s="627"/>
      <c r="AC41" s="627"/>
      <c r="AD41" s="627"/>
      <c r="AE41" s="627"/>
      <c r="AF41" s="627"/>
      <c r="AG41" s="627"/>
      <c r="AH41" s="628"/>
      <c r="AJ41" s="634" t="s">
        <v>1205</v>
      </c>
      <c r="AK41" s="635"/>
      <c r="AL41" s="636"/>
    </row>
    <row r="42" spans="1:38" ht="11.25" customHeight="1" x14ac:dyDescent="0.15">
      <c r="A42" s="550"/>
      <c r="B42" s="562" t="s">
        <v>1248</v>
      </c>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3"/>
      <c r="AJ42" s="637"/>
      <c r="AK42" s="638"/>
      <c r="AL42" s="639"/>
    </row>
    <row r="43" spans="1:38" ht="23.25" customHeight="1" thickBot="1" x14ac:dyDescent="0.2">
      <c r="A43" s="550"/>
      <c r="B43" s="643"/>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8"/>
      <c r="AJ43" s="640"/>
      <c r="AK43" s="641"/>
      <c r="AL43" s="642"/>
    </row>
    <row r="44" spans="1:38" ht="11.25" customHeight="1" thickBot="1" x14ac:dyDescent="0.2">
      <c r="A44" s="550"/>
      <c r="B44" s="575" t="s">
        <v>1252</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7"/>
      <c r="AJ44" s="217"/>
      <c r="AK44" s="217"/>
      <c r="AL44" s="217"/>
    </row>
    <row r="45" spans="1:38" ht="49.5" customHeight="1" thickBot="1" x14ac:dyDescent="0.2">
      <c r="A45" s="550"/>
      <c r="B45" s="578"/>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80"/>
      <c r="AI45" s="218"/>
      <c r="AJ45" s="653" t="s">
        <v>1253</v>
      </c>
      <c r="AK45" s="654"/>
      <c r="AL45" s="655"/>
    </row>
    <row r="46" spans="1:38" ht="11.25" customHeight="1" thickBot="1" x14ac:dyDescent="0.2">
      <c r="A46" s="550"/>
      <c r="B46" s="605" t="s">
        <v>1251</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7"/>
      <c r="AI46" s="220"/>
      <c r="AJ46" s="219"/>
      <c r="AK46" s="219"/>
      <c r="AL46" s="219"/>
    </row>
    <row r="47" spans="1:38" ht="49.5" customHeight="1" thickBot="1" x14ac:dyDescent="0.2">
      <c r="A47" s="550"/>
      <c r="B47" s="578"/>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80"/>
      <c r="AI47" s="218"/>
      <c r="AJ47" s="653" t="s">
        <v>1254</v>
      </c>
      <c r="AK47" s="654"/>
      <c r="AL47" s="655"/>
    </row>
    <row r="48" spans="1:38" ht="11.25" customHeight="1" thickBot="1" x14ac:dyDescent="0.2">
      <c r="A48" s="550"/>
      <c r="B48" s="562" t="s">
        <v>1222</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3"/>
      <c r="AJ48" s="216"/>
      <c r="AK48" s="216"/>
      <c r="AL48" s="217"/>
    </row>
    <row r="49" spans="1:38" ht="53.25" customHeight="1" thickBot="1" x14ac:dyDescent="0.2">
      <c r="A49" s="550"/>
      <c r="B49" s="578"/>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80"/>
      <c r="AJ49" s="629" t="s">
        <v>1206</v>
      </c>
      <c r="AK49" s="630"/>
      <c r="AL49" s="631"/>
    </row>
    <row r="50" spans="1:38" ht="11.25" customHeight="1" thickBot="1" x14ac:dyDescent="0.2">
      <c r="A50" s="550"/>
      <c r="B50" s="562" t="s">
        <v>1223</v>
      </c>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3"/>
    </row>
    <row r="51" spans="1:38" ht="50.1" customHeight="1" thickBot="1" x14ac:dyDescent="0.2">
      <c r="A51" s="550"/>
      <c r="B51" s="578"/>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80"/>
      <c r="AJ51" s="629" t="s">
        <v>1207</v>
      </c>
      <c r="AK51" s="630"/>
      <c r="AL51" s="631"/>
    </row>
    <row r="52" spans="1:38" ht="11.25" customHeight="1" thickBot="1" x14ac:dyDescent="0.2">
      <c r="A52" s="550"/>
      <c r="B52" s="569" t="s">
        <v>1242</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1"/>
    </row>
    <row r="53" spans="1:38" ht="94.5" customHeight="1" thickBot="1" x14ac:dyDescent="0.2">
      <c r="A53" s="552"/>
      <c r="B53" s="572"/>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4"/>
      <c r="AJ53" s="629" t="s">
        <v>1249</v>
      </c>
      <c r="AK53" s="630"/>
      <c r="AL53" s="631"/>
    </row>
    <row r="54" spans="1:38" customFormat="1" ht="6" customHeight="1" x14ac:dyDescent="0.15">
      <c r="A54" s="205"/>
      <c r="B54" s="205"/>
    </row>
    <row r="55" spans="1:38" ht="11.25" x14ac:dyDescent="0.15">
      <c r="A55" s="204" t="s">
        <v>497</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2"/>
    </row>
    <row r="252" spans="1:1" ht="10.5" customHeight="1" x14ac:dyDescent="0.15">
      <c r="A252" s="115" t="s">
        <v>841</v>
      </c>
    </row>
    <row r="253" spans="1:1" ht="10.5" customHeight="1" x14ac:dyDescent="0.15">
      <c r="A253" s="115" t="s">
        <v>842</v>
      </c>
    </row>
    <row r="254" spans="1:1" ht="10.5" customHeight="1" x14ac:dyDescent="0.15">
      <c r="A254" s="115" t="s">
        <v>843</v>
      </c>
    </row>
    <row r="255" spans="1:1" ht="10.5" customHeight="1" x14ac:dyDescent="0.15">
      <c r="A255" s="115" t="s">
        <v>844</v>
      </c>
    </row>
    <row r="256" spans="1:1" ht="10.5" customHeight="1" x14ac:dyDescent="0.15">
      <c r="A256" s="115" t="s">
        <v>845</v>
      </c>
    </row>
    <row r="257" spans="1:2" ht="10.5" customHeight="1" x14ac:dyDescent="0.15">
      <c r="A257" s="115" t="s">
        <v>846</v>
      </c>
    </row>
    <row r="259" spans="1:2" ht="10.5" customHeight="1" x14ac:dyDescent="0.15">
      <c r="A259" s="121" t="s">
        <v>847</v>
      </c>
      <c r="B259" s="121"/>
    </row>
    <row r="260" spans="1:2" ht="10.5" customHeight="1" x14ac:dyDescent="0.15">
      <c r="A260" s="121" t="s">
        <v>848</v>
      </c>
      <c r="B260" s="121"/>
    </row>
    <row r="261" spans="1:2" ht="10.5" customHeight="1" x14ac:dyDescent="0.15">
      <c r="A261" s="121" t="s">
        <v>849</v>
      </c>
      <c r="B261" s="121"/>
    </row>
    <row r="262" spans="1:2" ht="10.5" customHeight="1" x14ac:dyDescent="0.15">
      <c r="A262" s="121" t="s">
        <v>850</v>
      </c>
      <c r="B262" s="121"/>
    </row>
    <row r="263" spans="1:2" ht="10.5" customHeight="1" x14ac:dyDescent="0.15">
      <c r="A263" s="121" t="s">
        <v>851</v>
      </c>
      <c r="B263" s="121"/>
    </row>
    <row r="264" spans="1:2" ht="10.5" customHeight="1" x14ac:dyDescent="0.15">
      <c r="A264" s="121" t="s">
        <v>852</v>
      </c>
      <c r="B264" s="121"/>
    </row>
    <row r="265" spans="1:2" ht="10.5" customHeight="1" x14ac:dyDescent="0.15">
      <c r="A265" s="121" t="s">
        <v>853</v>
      </c>
      <c r="B265" s="121"/>
    </row>
    <row r="266" spans="1:2" ht="10.5" customHeight="1" x14ac:dyDescent="0.15">
      <c r="A266" s="121" t="s">
        <v>854</v>
      </c>
      <c r="B266" s="121"/>
    </row>
    <row r="267" spans="1:2" ht="10.5" customHeight="1" x14ac:dyDescent="0.15">
      <c r="A267" s="121" t="s">
        <v>855</v>
      </c>
      <c r="B267" s="121"/>
    </row>
    <row r="268" spans="1:2" ht="10.5" customHeight="1" x14ac:dyDescent="0.15">
      <c r="A268" s="121" t="s">
        <v>856</v>
      </c>
      <c r="B268" s="121"/>
    </row>
    <row r="269" spans="1:2" ht="10.5" customHeight="1" x14ac:dyDescent="0.15">
      <c r="A269" s="121" t="s">
        <v>857</v>
      </c>
      <c r="B269" s="121"/>
    </row>
    <row r="270" spans="1:2" ht="10.5" customHeight="1" x14ac:dyDescent="0.15">
      <c r="A270" s="121" t="s">
        <v>858</v>
      </c>
      <c r="B270" s="121"/>
    </row>
    <row r="271" spans="1:2" ht="10.5" customHeight="1" x14ac:dyDescent="0.15">
      <c r="A271" s="121" t="s">
        <v>859</v>
      </c>
      <c r="B271" s="121"/>
    </row>
    <row r="272" spans="1:2" ht="10.5" customHeight="1" x14ac:dyDescent="0.15">
      <c r="A272" s="121" t="s">
        <v>860</v>
      </c>
      <c r="B272" s="121"/>
    </row>
    <row r="273" spans="1:2" ht="10.5" customHeight="1" x14ac:dyDescent="0.15">
      <c r="A273" s="121" t="s">
        <v>861</v>
      </c>
      <c r="B273" s="121"/>
    </row>
    <row r="274" spans="1:2" ht="10.5" customHeight="1" x14ac:dyDescent="0.15">
      <c r="A274" s="121" t="s">
        <v>862</v>
      </c>
      <c r="B274" s="121"/>
    </row>
    <row r="275" spans="1:2" ht="10.5" customHeight="1" x14ac:dyDescent="0.15">
      <c r="A275" s="121" t="s">
        <v>863</v>
      </c>
      <c r="B275" s="121"/>
    </row>
    <row r="276" spans="1:2" ht="10.5" customHeight="1" x14ac:dyDescent="0.15">
      <c r="A276" s="121" t="s">
        <v>864</v>
      </c>
      <c r="B276" s="121"/>
    </row>
    <row r="277" spans="1:2" ht="10.5" customHeight="1" x14ac:dyDescent="0.15">
      <c r="A277" s="121" t="s">
        <v>865</v>
      </c>
      <c r="B277" s="121"/>
    </row>
    <row r="278" spans="1:2" ht="10.5" customHeight="1" x14ac:dyDescent="0.15">
      <c r="A278" s="121" t="s">
        <v>866</v>
      </c>
      <c r="B278" s="121"/>
    </row>
    <row r="279" spans="1:2" ht="10.5" customHeight="1" x14ac:dyDescent="0.15">
      <c r="A279" s="121" t="s">
        <v>867</v>
      </c>
      <c r="B279" s="121"/>
    </row>
    <row r="280" spans="1:2" ht="10.5" customHeight="1" x14ac:dyDescent="0.15">
      <c r="A280" s="121" t="s">
        <v>868</v>
      </c>
      <c r="B280" s="121"/>
    </row>
    <row r="281" spans="1:2" ht="10.5" customHeight="1" x14ac:dyDescent="0.15">
      <c r="A281" s="121" t="s">
        <v>869</v>
      </c>
      <c r="B281" s="121"/>
    </row>
    <row r="282" spans="1:2" ht="10.5" customHeight="1" x14ac:dyDescent="0.15">
      <c r="A282" s="121" t="s">
        <v>870</v>
      </c>
      <c r="B282" s="121"/>
    </row>
    <row r="283" spans="1:2" ht="10.5" customHeight="1" x14ac:dyDescent="0.15">
      <c r="A283" s="121" t="s">
        <v>871</v>
      </c>
      <c r="B283" s="121"/>
    </row>
    <row r="284" spans="1:2" ht="10.5" customHeight="1" x14ac:dyDescent="0.15">
      <c r="A284" s="121" t="s">
        <v>872</v>
      </c>
      <c r="B284" s="121"/>
    </row>
    <row r="285" spans="1:2" ht="10.5" customHeight="1" x14ac:dyDescent="0.15">
      <c r="A285" s="121" t="s">
        <v>873</v>
      </c>
      <c r="B285" s="121"/>
    </row>
    <row r="286" spans="1:2" ht="10.5" customHeight="1" x14ac:dyDescent="0.15">
      <c r="A286" s="121" t="s">
        <v>874</v>
      </c>
      <c r="B286" s="121"/>
    </row>
    <row r="287" spans="1:2" ht="10.5" customHeight="1" x14ac:dyDescent="0.15">
      <c r="A287" s="121" t="s">
        <v>875</v>
      </c>
      <c r="B287" s="121"/>
    </row>
    <row r="288" spans="1:2" ht="10.5" customHeight="1" x14ac:dyDescent="0.15">
      <c r="A288" s="121" t="s">
        <v>876</v>
      </c>
      <c r="B288" s="121"/>
    </row>
    <row r="289" spans="1:2" ht="10.5" customHeight="1" x14ac:dyDescent="0.15">
      <c r="A289" s="121" t="s">
        <v>877</v>
      </c>
      <c r="B289" s="121"/>
    </row>
    <row r="290" spans="1:2" ht="10.5" customHeight="1" x14ac:dyDescent="0.15">
      <c r="A290" s="121" t="s">
        <v>878</v>
      </c>
      <c r="B290" s="121"/>
    </row>
    <row r="291" spans="1:2" ht="10.5" customHeight="1" x14ac:dyDescent="0.15">
      <c r="A291" s="121" t="s">
        <v>879</v>
      </c>
      <c r="B291" s="121"/>
    </row>
    <row r="292" spans="1:2" ht="10.5" customHeight="1" x14ac:dyDescent="0.15">
      <c r="A292" s="121" t="s">
        <v>880</v>
      </c>
      <c r="B292" s="121"/>
    </row>
    <row r="293" spans="1:2" ht="10.5" customHeight="1" x14ac:dyDescent="0.15">
      <c r="A293" s="121" t="s">
        <v>881</v>
      </c>
      <c r="B293" s="121"/>
    </row>
    <row r="294" spans="1:2" ht="10.5" customHeight="1" x14ac:dyDescent="0.15">
      <c r="A294" s="121" t="s">
        <v>882</v>
      </c>
      <c r="B294" s="121"/>
    </row>
    <row r="295" spans="1:2" ht="10.5" customHeight="1" x14ac:dyDescent="0.15">
      <c r="A295" s="121" t="s">
        <v>883</v>
      </c>
      <c r="B295" s="121"/>
    </row>
    <row r="296" spans="1:2" ht="10.5" customHeight="1" x14ac:dyDescent="0.15">
      <c r="A296" s="121" t="s">
        <v>884</v>
      </c>
      <c r="B296" s="121"/>
    </row>
    <row r="297" spans="1:2" ht="10.5" customHeight="1" x14ac:dyDescent="0.15">
      <c r="A297" s="121" t="s">
        <v>885</v>
      </c>
      <c r="B297" s="121"/>
    </row>
    <row r="298" spans="1:2" ht="10.5" customHeight="1" x14ac:dyDescent="0.15">
      <c r="A298" s="121" t="s">
        <v>886</v>
      </c>
      <c r="B298" s="121"/>
    </row>
    <row r="299" spans="1:2" ht="10.5" customHeight="1" x14ac:dyDescent="0.15">
      <c r="A299" s="121" t="s">
        <v>887</v>
      </c>
      <c r="B299" s="121"/>
    </row>
    <row r="300" spans="1:2" ht="10.5" customHeight="1" x14ac:dyDescent="0.15">
      <c r="A300" s="121" t="s">
        <v>888</v>
      </c>
      <c r="B300" s="121"/>
    </row>
    <row r="301" spans="1:2" ht="10.5" customHeight="1" x14ac:dyDescent="0.15">
      <c r="A301" s="121" t="s">
        <v>889</v>
      </c>
      <c r="B301" s="121"/>
    </row>
    <row r="302" spans="1:2" ht="10.5" customHeight="1" x14ac:dyDescent="0.15">
      <c r="A302" s="121" t="s">
        <v>890</v>
      </c>
      <c r="B302" s="121"/>
    </row>
    <row r="303" spans="1:2" ht="10.5" customHeight="1" x14ac:dyDescent="0.15">
      <c r="A303" s="121" t="s">
        <v>891</v>
      </c>
      <c r="B303" s="121"/>
    </row>
    <row r="304" spans="1:2" ht="10.5" customHeight="1" x14ac:dyDescent="0.15">
      <c r="A304" s="121" t="s">
        <v>892</v>
      </c>
      <c r="B304" s="121"/>
    </row>
    <row r="305" spans="1:2" ht="10.5" customHeight="1" x14ac:dyDescent="0.15">
      <c r="A305" s="121" t="s">
        <v>894</v>
      </c>
      <c r="B305" s="121"/>
    </row>
    <row r="306" spans="1:2" ht="10.5" customHeight="1" x14ac:dyDescent="0.15">
      <c r="A306" s="121" t="s">
        <v>893</v>
      </c>
      <c r="B306" s="121"/>
    </row>
    <row r="307" spans="1:2" ht="10.5" customHeight="1" x14ac:dyDescent="0.15">
      <c r="A307" s="121" t="s">
        <v>895</v>
      </c>
      <c r="B307" s="121"/>
    </row>
    <row r="308" spans="1:2" ht="10.5" customHeight="1" x14ac:dyDescent="0.15">
      <c r="A308" s="121" t="s">
        <v>896</v>
      </c>
      <c r="B308" s="121"/>
    </row>
    <row r="309" spans="1:2" ht="10.5" customHeight="1" x14ac:dyDescent="0.15">
      <c r="A309" s="121" t="s">
        <v>897</v>
      </c>
      <c r="B309" s="121"/>
    </row>
    <row r="310" spans="1:2" ht="10.5" customHeight="1" x14ac:dyDescent="0.15">
      <c r="A310" s="121" t="s">
        <v>899</v>
      </c>
      <c r="B310" s="121"/>
    </row>
    <row r="311" spans="1:2" ht="10.5" customHeight="1" x14ac:dyDescent="0.15">
      <c r="A311" s="121" t="s">
        <v>898</v>
      </c>
      <c r="B311" s="121"/>
    </row>
    <row r="312" spans="1:2" ht="10.5" customHeight="1" x14ac:dyDescent="0.15">
      <c r="A312" s="121" t="s">
        <v>900</v>
      </c>
      <c r="B312" s="121"/>
    </row>
    <row r="313" spans="1:2" ht="10.5" customHeight="1" x14ac:dyDescent="0.15">
      <c r="A313" s="121" t="s">
        <v>901</v>
      </c>
      <c r="B313" s="121"/>
    </row>
    <row r="314" spans="1:2" ht="10.5" customHeight="1" x14ac:dyDescent="0.15">
      <c r="A314" s="121" t="s">
        <v>902</v>
      </c>
      <c r="B314" s="121"/>
    </row>
    <row r="315" spans="1:2" ht="10.5" customHeight="1" x14ac:dyDescent="0.15">
      <c r="A315" s="121" t="s">
        <v>903</v>
      </c>
      <c r="B315" s="121"/>
    </row>
    <row r="316" spans="1:2" ht="10.5" customHeight="1" x14ac:dyDescent="0.15">
      <c r="A316" s="121" t="s">
        <v>904</v>
      </c>
      <c r="B316" s="121"/>
    </row>
    <row r="317" spans="1:2" ht="10.5" customHeight="1" x14ac:dyDescent="0.15">
      <c r="A317" s="121" t="s">
        <v>905</v>
      </c>
      <c r="B317" s="121"/>
    </row>
    <row r="318" spans="1:2" ht="10.5" customHeight="1" x14ac:dyDescent="0.15">
      <c r="A318" s="121" t="s">
        <v>906</v>
      </c>
      <c r="B318" s="121"/>
    </row>
    <row r="319" spans="1:2" ht="10.5" customHeight="1" x14ac:dyDescent="0.15">
      <c r="A319" s="121" t="s">
        <v>907</v>
      </c>
      <c r="B319" s="121"/>
    </row>
    <row r="320" spans="1:2" ht="10.5" customHeight="1" x14ac:dyDescent="0.15">
      <c r="A320" s="121" t="s">
        <v>908</v>
      </c>
      <c r="B320" s="121"/>
    </row>
    <row r="321" spans="1:2" ht="10.5" customHeight="1" x14ac:dyDescent="0.15">
      <c r="A321" s="121" t="s">
        <v>909</v>
      </c>
      <c r="B321" s="121"/>
    </row>
    <row r="322" spans="1:2" ht="10.5" customHeight="1" x14ac:dyDescent="0.15">
      <c r="A322" s="121" t="s">
        <v>910</v>
      </c>
      <c r="B322" s="121"/>
    </row>
    <row r="323" spans="1:2" ht="10.5" customHeight="1" x14ac:dyDescent="0.15">
      <c r="A323" s="121" t="s">
        <v>911</v>
      </c>
      <c r="B323" s="121"/>
    </row>
    <row r="324" spans="1:2" ht="10.5" customHeight="1" x14ac:dyDescent="0.15">
      <c r="A324" s="121" t="s">
        <v>912</v>
      </c>
      <c r="B324" s="121"/>
    </row>
    <row r="325" spans="1:2" ht="10.5" customHeight="1" x14ac:dyDescent="0.15">
      <c r="A325" s="121" t="s">
        <v>913</v>
      </c>
      <c r="B325" s="121"/>
    </row>
    <row r="326" spans="1:2" ht="10.5" customHeight="1" x14ac:dyDescent="0.15">
      <c r="A326" s="121" t="s">
        <v>914</v>
      </c>
      <c r="B326" s="121"/>
    </row>
    <row r="327" spans="1:2" ht="10.5" customHeight="1" x14ac:dyDescent="0.15">
      <c r="A327" s="121" t="s">
        <v>915</v>
      </c>
      <c r="B327" s="121"/>
    </row>
    <row r="328" spans="1:2" ht="10.5" customHeight="1" x14ac:dyDescent="0.15">
      <c r="A328" s="121" t="s">
        <v>916</v>
      </c>
      <c r="B328" s="121"/>
    </row>
    <row r="329" spans="1:2" ht="10.5" customHeight="1" x14ac:dyDescent="0.15">
      <c r="A329" s="121" t="s">
        <v>917</v>
      </c>
      <c r="B329" s="121"/>
    </row>
    <row r="330" spans="1:2" ht="10.5" customHeight="1" x14ac:dyDescent="0.15">
      <c r="A330" s="121" t="s">
        <v>918</v>
      </c>
      <c r="B330" s="121"/>
    </row>
    <row r="331" spans="1:2" ht="10.5" customHeight="1" x14ac:dyDescent="0.15">
      <c r="A331" s="121" t="s">
        <v>919</v>
      </c>
      <c r="B331" s="121"/>
    </row>
    <row r="332" spans="1:2" ht="10.5" customHeight="1" x14ac:dyDescent="0.15">
      <c r="A332" s="121" t="s">
        <v>920</v>
      </c>
      <c r="B332" s="121"/>
    </row>
    <row r="333" spans="1:2" ht="10.5" customHeight="1" x14ac:dyDescent="0.15">
      <c r="A333" s="121" t="s">
        <v>921</v>
      </c>
      <c r="B333" s="121"/>
    </row>
    <row r="334" spans="1:2" ht="10.5" customHeight="1" x14ac:dyDescent="0.15">
      <c r="A334" s="121" t="s">
        <v>922</v>
      </c>
      <c r="B334" s="121"/>
    </row>
    <row r="335" spans="1:2" ht="10.5" customHeight="1" x14ac:dyDescent="0.15">
      <c r="A335" s="121" t="s">
        <v>923</v>
      </c>
      <c r="B335" s="121"/>
    </row>
    <row r="336" spans="1:2" ht="10.5" customHeight="1" x14ac:dyDescent="0.15">
      <c r="A336" s="121" t="s">
        <v>924</v>
      </c>
      <c r="B336" s="121"/>
    </row>
    <row r="337" spans="1:2" ht="10.5" customHeight="1" x14ac:dyDescent="0.15">
      <c r="A337" s="121" t="s">
        <v>925</v>
      </c>
      <c r="B337" s="121"/>
    </row>
    <row r="338" spans="1:2" ht="10.5" customHeight="1" x14ac:dyDescent="0.15">
      <c r="A338" s="121" t="s">
        <v>926</v>
      </c>
      <c r="B338" s="121"/>
    </row>
    <row r="339" spans="1:2" ht="10.5" customHeight="1" x14ac:dyDescent="0.15">
      <c r="A339" s="121" t="s">
        <v>927</v>
      </c>
      <c r="B339" s="121"/>
    </row>
    <row r="340" spans="1:2" ht="10.5" customHeight="1" x14ac:dyDescent="0.15">
      <c r="A340" s="121" t="s">
        <v>928</v>
      </c>
      <c r="B340" s="121"/>
    </row>
    <row r="341" spans="1:2" ht="10.5" customHeight="1" x14ac:dyDescent="0.15">
      <c r="A341" s="121" t="s">
        <v>929</v>
      </c>
      <c r="B341" s="121"/>
    </row>
    <row r="342" spans="1:2" ht="10.5" customHeight="1" x14ac:dyDescent="0.15">
      <c r="A342" s="121" t="s">
        <v>930</v>
      </c>
      <c r="B342" s="121"/>
    </row>
    <row r="343" spans="1:2" ht="10.5" customHeight="1" x14ac:dyDescent="0.15">
      <c r="A343" s="121" t="s">
        <v>931</v>
      </c>
      <c r="B343" s="121"/>
    </row>
    <row r="344" spans="1:2" ht="10.5" customHeight="1" x14ac:dyDescent="0.15">
      <c r="A344" s="121" t="s">
        <v>932</v>
      </c>
      <c r="B344" s="121"/>
    </row>
    <row r="345" spans="1:2" ht="10.5" customHeight="1" x14ac:dyDescent="0.15">
      <c r="A345" s="121" t="s">
        <v>933</v>
      </c>
      <c r="B345" s="121"/>
    </row>
    <row r="346" spans="1:2" ht="10.5" customHeight="1" x14ac:dyDescent="0.15">
      <c r="A346" s="121" t="s">
        <v>934</v>
      </c>
      <c r="B346" s="121"/>
    </row>
    <row r="347" spans="1:2" ht="10.5" customHeight="1" x14ac:dyDescent="0.15">
      <c r="A347" s="121" t="s">
        <v>935</v>
      </c>
      <c r="B347" s="121"/>
    </row>
    <row r="348" spans="1:2" ht="10.5" customHeight="1" x14ac:dyDescent="0.15">
      <c r="A348" s="121" t="s">
        <v>936</v>
      </c>
      <c r="B348" s="121"/>
    </row>
    <row r="349" spans="1:2" ht="10.5" customHeight="1" x14ac:dyDescent="0.15">
      <c r="A349" s="121" t="s">
        <v>937</v>
      </c>
      <c r="B349" s="121"/>
    </row>
    <row r="350" spans="1:2" ht="10.5" customHeight="1" x14ac:dyDescent="0.15">
      <c r="A350" s="121" t="s">
        <v>938</v>
      </c>
      <c r="B350" s="121"/>
    </row>
    <row r="351" spans="1:2" ht="10.5" customHeight="1" x14ac:dyDescent="0.15">
      <c r="A351" s="121" t="s">
        <v>939</v>
      </c>
      <c r="B351" s="121"/>
    </row>
    <row r="352" spans="1:2" ht="10.5" customHeight="1" x14ac:dyDescent="0.15">
      <c r="A352" s="121" t="s">
        <v>940</v>
      </c>
      <c r="B352" s="121"/>
    </row>
    <row r="353" spans="1:2" ht="10.5" customHeight="1" x14ac:dyDescent="0.15">
      <c r="A353" s="121" t="s">
        <v>941</v>
      </c>
      <c r="B353" s="121"/>
    </row>
    <row r="354" spans="1:2" ht="10.5" customHeight="1" x14ac:dyDescent="0.15">
      <c r="A354" s="121" t="s">
        <v>942</v>
      </c>
      <c r="B354" s="121"/>
    </row>
    <row r="355" spans="1:2" ht="10.5" customHeight="1" x14ac:dyDescent="0.15">
      <c r="A355" s="121" t="s">
        <v>943</v>
      </c>
      <c r="B355" s="121"/>
    </row>
    <row r="356" spans="1:2" ht="10.5" customHeight="1" x14ac:dyDescent="0.15">
      <c r="A356" s="121" t="s">
        <v>944</v>
      </c>
      <c r="B356" s="121"/>
    </row>
    <row r="357" spans="1:2" ht="10.5" customHeight="1" x14ac:dyDescent="0.15">
      <c r="A357" s="121" t="s">
        <v>945</v>
      </c>
      <c r="B357" s="121"/>
    </row>
    <row r="358" spans="1:2" ht="10.5" customHeight="1" x14ac:dyDescent="0.15">
      <c r="A358" s="121" t="s">
        <v>946</v>
      </c>
      <c r="B358" s="121"/>
    </row>
    <row r="359" spans="1:2" ht="10.5" customHeight="1" x14ac:dyDescent="0.15">
      <c r="A359" s="121" t="s">
        <v>947</v>
      </c>
      <c r="B359" s="121"/>
    </row>
    <row r="360" spans="1:2" ht="10.5" customHeight="1" x14ac:dyDescent="0.15">
      <c r="A360" s="121" t="s">
        <v>948</v>
      </c>
      <c r="B360" s="121"/>
    </row>
    <row r="361" spans="1:2" ht="10.5" customHeight="1" x14ac:dyDescent="0.15">
      <c r="A361" s="121" t="s">
        <v>949</v>
      </c>
      <c r="B361" s="121"/>
    </row>
    <row r="362" spans="1:2" ht="10.5" customHeight="1" x14ac:dyDescent="0.15">
      <c r="A362" s="121" t="s">
        <v>950</v>
      </c>
      <c r="B362" s="121"/>
    </row>
    <row r="363" spans="1:2" ht="10.5" customHeight="1" x14ac:dyDescent="0.15">
      <c r="A363" s="121" t="s">
        <v>951</v>
      </c>
      <c r="B363" s="121"/>
    </row>
    <row r="364" spans="1:2" ht="10.5" customHeight="1" x14ac:dyDescent="0.15">
      <c r="A364" s="121" t="s">
        <v>952</v>
      </c>
      <c r="B364" s="121"/>
    </row>
    <row r="365" spans="1:2" ht="10.5" customHeight="1" x14ac:dyDescent="0.15">
      <c r="A365" s="121" t="s">
        <v>953</v>
      </c>
      <c r="B365" s="121"/>
    </row>
    <row r="366" spans="1:2" ht="10.5" customHeight="1" x14ac:dyDescent="0.15">
      <c r="A366" s="121" t="s">
        <v>954</v>
      </c>
      <c r="B366" s="121"/>
    </row>
    <row r="367" spans="1:2" ht="10.5" customHeight="1" x14ac:dyDescent="0.15">
      <c r="A367" s="121" t="s">
        <v>955</v>
      </c>
      <c r="B367" s="121"/>
    </row>
    <row r="368" spans="1:2" ht="10.5" customHeight="1" x14ac:dyDescent="0.15">
      <c r="A368" s="121" t="s">
        <v>956</v>
      </c>
      <c r="B368" s="121"/>
    </row>
    <row r="369" spans="1:2" ht="10.5" customHeight="1" x14ac:dyDescent="0.15">
      <c r="A369" s="121" t="s">
        <v>957</v>
      </c>
      <c r="B369" s="121"/>
    </row>
    <row r="370" spans="1:2" ht="10.5" customHeight="1" x14ac:dyDescent="0.15">
      <c r="A370" s="121" t="s">
        <v>958</v>
      </c>
      <c r="B370" s="121"/>
    </row>
    <row r="371" spans="1:2" ht="10.5" customHeight="1" x14ac:dyDescent="0.15">
      <c r="A371" s="121" t="s">
        <v>959</v>
      </c>
      <c r="B371" s="121"/>
    </row>
    <row r="372" spans="1:2" ht="10.5" customHeight="1" x14ac:dyDescent="0.15">
      <c r="A372" s="121" t="s">
        <v>960</v>
      </c>
      <c r="B372" s="121"/>
    </row>
    <row r="373" spans="1:2" ht="10.5" customHeight="1" x14ac:dyDescent="0.15">
      <c r="A373" s="121" t="s">
        <v>961</v>
      </c>
      <c r="B373" s="121"/>
    </row>
    <row r="374" spans="1:2" ht="10.5" customHeight="1" x14ac:dyDescent="0.15">
      <c r="A374" s="121" t="s">
        <v>962</v>
      </c>
      <c r="B374" s="121"/>
    </row>
    <row r="375" spans="1:2" ht="10.5" customHeight="1" x14ac:dyDescent="0.15">
      <c r="A375" s="121" t="s">
        <v>963</v>
      </c>
      <c r="B375" s="121"/>
    </row>
    <row r="376" spans="1:2" ht="10.5" customHeight="1" x14ac:dyDescent="0.15">
      <c r="A376" s="121" t="s">
        <v>964</v>
      </c>
      <c r="B376" s="121"/>
    </row>
    <row r="377" spans="1:2" ht="10.5" customHeight="1" x14ac:dyDescent="0.15">
      <c r="A377" s="121" t="s">
        <v>965</v>
      </c>
      <c r="B377" s="121"/>
    </row>
    <row r="378" spans="1:2" ht="10.5" customHeight="1" x14ac:dyDescent="0.15">
      <c r="A378" s="121" t="s">
        <v>966</v>
      </c>
      <c r="B378" s="121"/>
    </row>
    <row r="379" spans="1:2" ht="10.5" customHeight="1" x14ac:dyDescent="0.15">
      <c r="A379" s="121" t="s">
        <v>967</v>
      </c>
      <c r="B379" s="121"/>
    </row>
    <row r="380" spans="1:2" ht="10.5" customHeight="1" x14ac:dyDescent="0.15">
      <c r="A380" s="121" t="s">
        <v>968</v>
      </c>
      <c r="B380" s="121"/>
    </row>
    <row r="381" spans="1:2" ht="10.5" customHeight="1" x14ac:dyDescent="0.15">
      <c r="A381" s="121" t="s">
        <v>969</v>
      </c>
      <c r="B381" s="121"/>
    </row>
    <row r="382" spans="1:2" ht="10.5" customHeight="1" x14ac:dyDescent="0.15">
      <c r="A382" s="121" t="s">
        <v>970</v>
      </c>
      <c r="B382" s="121"/>
    </row>
    <row r="383" spans="1:2" ht="10.5" customHeight="1" x14ac:dyDescent="0.15">
      <c r="A383" s="121" t="s">
        <v>971</v>
      </c>
      <c r="B383" s="121"/>
    </row>
    <row r="384" spans="1:2" ht="10.5" customHeight="1" x14ac:dyDescent="0.15">
      <c r="A384" s="121" t="s">
        <v>972</v>
      </c>
      <c r="B384" s="121"/>
    </row>
    <row r="385" spans="1:2" ht="10.5" customHeight="1" x14ac:dyDescent="0.15">
      <c r="A385" s="121" t="s">
        <v>973</v>
      </c>
      <c r="B385" s="121"/>
    </row>
    <row r="386" spans="1:2" ht="10.5" customHeight="1" x14ac:dyDescent="0.15">
      <c r="A386" s="121" t="s">
        <v>974</v>
      </c>
      <c r="B386" s="121"/>
    </row>
    <row r="387" spans="1:2" ht="10.5" customHeight="1" x14ac:dyDescent="0.15">
      <c r="A387" s="121" t="s">
        <v>975</v>
      </c>
      <c r="B387" s="121"/>
    </row>
    <row r="388" spans="1:2" ht="10.5" customHeight="1" x14ac:dyDescent="0.15">
      <c r="A388" s="121" t="s">
        <v>976</v>
      </c>
      <c r="B388" s="121"/>
    </row>
    <row r="389" spans="1:2" ht="10.5" customHeight="1" x14ac:dyDescent="0.15">
      <c r="A389" s="121" t="s">
        <v>977</v>
      </c>
      <c r="B389" s="121"/>
    </row>
    <row r="390" spans="1:2" ht="10.5" customHeight="1" x14ac:dyDescent="0.15">
      <c r="A390" s="121" t="s">
        <v>978</v>
      </c>
      <c r="B390" s="121"/>
    </row>
    <row r="391" spans="1:2" ht="10.5" customHeight="1" x14ac:dyDescent="0.15">
      <c r="A391" s="121" t="s">
        <v>979</v>
      </c>
      <c r="B391" s="121"/>
    </row>
    <row r="392" spans="1:2" ht="10.5" customHeight="1" x14ac:dyDescent="0.15">
      <c r="A392" s="121" t="s">
        <v>980</v>
      </c>
      <c r="B392" s="121"/>
    </row>
    <row r="393" spans="1:2" ht="10.5" customHeight="1" x14ac:dyDescent="0.15">
      <c r="A393" s="121" t="s">
        <v>981</v>
      </c>
      <c r="B393" s="121"/>
    </row>
    <row r="394" spans="1:2" ht="10.5" customHeight="1" x14ac:dyDescent="0.15">
      <c r="A394" s="121" t="s">
        <v>982</v>
      </c>
      <c r="B394" s="121"/>
    </row>
    <row r="395" spans="1:2" ht="10.5" customHeight="1" x14ac:dyDescent="0.15">
      <c r="A395" s="121" t="s">
        <v>983</v>
      </c>
      <c r="B395" s="121"/>
    </row>
    <row r="396" spans="1:2" ht="10.5" customHeight="1" x14ac:dyDescent="0.15">
      <c r="A396" s="121" t="s">
        <v>984</v>
      </c>
      <c r="B396" s="121"/>
    </row>
    <row r="397" spans="1:2" ht="10.5" customHeight="1" x14ac:dyDescent="0.15">
      <c r="A397" s="121" t="s">
        <v>985</v>
      </c>
      <c r="B397" s="121"/>
    </row>
    <row r="398" spans="1:2" ht="10.5" customHeight="1" x14ac:dyDescent="0.15">
      <c r="A398" s="121" t="s">
        <v>986</v>
      </c>
      <c r="B398" s="121"/>
    </row>
    <row r="399" spans="1:2" ht="10.5" customHeight="1" x14ac:dyDescent="0.15">
      <c r="A399" s="121" t="s">
        <v>987</v>
      </c>
      <c r="B399" s="121"/>
    </row>
    <row r="400" spans="1:2" ht="10.5" customHeight="1" x14ac:dyDescent="0.15">
      <c r="A400" s="121" t="s">
        <v>988</v>
      </c>
      <c r="B400" s="121"/>
    </row>
    <row r="401" spans="1:2" ht="10.5" customHeight="1" x14ac:dyDescent="0.15">
      <c r="A401" s="121" t="s">
        <v>989</v>
      </c>
      <c r="B401" s="121"/>
    </row>
    <row r="402" spans="1:2" ht="10.5" customHeight="1" x14ac:dyDescent="0.15">
      <c r="A402" s="121" t="s">
        <v>990</v>
      </c>
      <c r="B402" s="121"/>
    </row>
    <row r="403" spans="1:2" ht="10.5" customHeight="1" x14ac:dyDescent="0.15">
      <c r="A403" s="121" t="s">
        <v>991</v>
      </c>
      <c r="B403" s="121"/>
    </row>
    <row r="404" spans="1:2" ht="10.5" customHeight="1" x14ac:dyDescent="0.15">
      <c r="A404" s="121" t="s">
        <v>992</v>
      </c>
      <c r="B404" s="121"/>
    </row>
    <row r="405" spans="1:2" ht="10.5" customHeight="1" x14ac:dyDescent="0.15">
      <c r="A405" s="121" t="s">
        <v>993</v>
      </c>
      <c r="B405" s="121"/>
    </row>
    <row r="406" spans="1:2" ht="10.5" customHeight="1" x14ac:dyDescent="0.15">
      <c r="A406" s="121" t="s">
        <v>994</v>
      </c>
      <c r="B406" s="121"/>
    </row>
  </sheetData>
  <sheetProtection password="EF37" sheet="1" formatCells="0"/>
  <mergeCells count="112">
    <mergeCell ref="U11:AC11"/>
    <mergeCell ref="A5:A9"/>
    <mergeCell ref="L9:N9"/>
    <mergeCell ref="AC9:AF9"/>
    <mergeCell ref="AG9:AH9"/>
    <mergeCell ref="O9:AB9"/>
    <mergeCell ref="B7:E7"/>
    <mergeCell ref="AI3:AI4"/>
    <mergeCell ref="A4:AH4"/>
    <mergeCell ref="D9:E9"/>
    <mergeCell ref="F7:AH7"/>
    <mergeCell ref="B8:E8"/>
    <mergeCell ref="F8:AH8"/>
    <mergeCell ref="B9:C9"/>
    <mergeCell ref="F9:K9"/>
    <mergeCell ref="B6:E6"/>
    <mergeCell ref="B5:E5"/>
    <mergeCell ref="AA6:AH6"/>
    <mergeCell ref="AA5:AH5"/>
    <mergeCell ref="O6:Z6"/>
    <mergeCell ref="O5:Z5"/>
    <mergeCell ref="F5:N5"/>
    <mergeCell ref="F6:N6"/>
    <mergeCell ref="U2:AE2"/>
    <mergeCell ref="AF2:AH2"/>
    <mergeCell ref="Q13:AH13"/>
    <mergeCell ref="A10:A16"/>
    <mergeCell ref="B10:C11"/>
    <mergeCell ref="D10:E10"/>
    <mergeCell ref="D11:E11"/>
    <mergeCell ref="Q10:T10"/>
    <mergeCell ref="Q11:T11"/>
    <mergeCell ref="F10:P10"/>
    <mergeCell ref="F11:P11"/>
    <mergeCell ref="AD10:AH10"/>
    <mergeCell ref="B14:C14"/>
    <mergeCell ref="D14:E14"/>
    <mergeCell ref="F14:P14"/>
    <mergeCell ref="Q14:S14"/>
    <mergeCell ref="T14:AH14"/>
    <mergeCell ref="B12:P12"/>
    <mergeCell ref="Q12:AH12"/>
    <mergeCell ref="B13:P13"/>
    <mergeCell ref="AD11:AH11"/>
    <mergeCell ref="U10:AC10"/>
    <mergeCell ref="B15:AH15"/>
    <mergeCell ref="B16:AH16"/>
    <mergeCell ref="AI17:AI18"/>
    <mergeCell ref="B18:Q18"/>
    <mergeCell ref="R18:AH18"/>
    <mergeCell ref="B19:Y19"/>
    <mergeCell ref="Z19:AH19"/>
    <mergeCell ref="B20:Y21"/>
    <mergeCell ref="Z20:AH21"/>
    <mergeCell ref="R22:AH22"/>
    <mergeCell ref="B23:Q23"/>
    <mergeCell ref="R23:AH23"/>
    <mergeCell ref="AJ31:AK33"/>
    <mergeCell ref="B36:D37"/>
    <mergeCell ref="E36:F37"/>
    <mergeCell ref="G36:AH37"/>
    <mergeCell ref="E32:G32"/>
    <mergeCell ref="H32:J32"/>
    <mergeCell ref="K32:AH32"/>
    <mergeCell ref="B33:D33"/>
    <mergeCell ref="E33:F33"/>
    <mergeCell ref="G33:AH33"/>
    <mergeCell ref="B32:D32"/>
    <mergeCell ref="B38:D39"/>
    <mergeCell ref="E38:F39"/>
    <mergeCell ref="G38:AH39"/>
    <mergeCell ref="B40:M40"/>
    <mergeCell ref="N40:AH40"/>
    <mergeCell ref="B41:M41"/>
    <mergeCell ref="N41:AH41"/>
    <mergeCell ref="AJ53:AL53"/>
    <mergeCell ref="B48:AH48"/>
    <mergeCell ref="B49:AH49"/>
    <mergeCell ref="AJ49:AL49"/>
    <mergeCell ref="B50:AH50"/>
    <mergeCell ref="B51:AH51"/>
    <mergeCell ref="AJ51:AL51"/>
    <mergeCell ref="AJ41:AL43"/>
    <mergeCell ref="B42:AH42"/>
    <mergeCell ref="B43:AH43"/>
    <mergeCell ref="AJ35:AL39"/>
    <mergeCell ref="AJ45:AL45"/>
    <mergeCell ref="AJ47:AL47"/>
    <mergeCell ref="A17:A25"/>
    <mergeCell ref="B17:Q17"/>
    <mergeCell ref="R17:AH17"/>
    <mergeCell ref="B25:Q25"/>
    <mergeCell ref="R25:W25"/>
    <mergeCell ref="X25:AH25"/>
    <mergeCell ref="A26:A53"/>
    <mergeCell ref="B26:AH26"/>
    <mergeCell ref="B27:AH28"/>
    <mergeCell ref="B29:AH29"/>
    <mergeCell ref="C30:I30"/>
    <mergeCell ref="J30:K30"/>
    <mergeCell ref="B52:AH52"/>
    <mergeCell ref="B53:AH53"/>
    <mergeCell ref="B44:AH44"/>
    <mergeCell ref="B47:AH47"/>
    <mergeCell ref="B34:D35"/>
    <mergeCell ref="E34:F35"/>
    <mergeCell ref="G34:AH35"/>
    <mergeCell ref="M30:U30"/>
    <mergeCell ref="AC30:AF30"/>
    <mergeCell ref="B31:AH31"/>
    <mergeCell ref="B46:AH46"/>
    <mergeCell ref="B45:AH45"/>
  </mergeCells>
  <phoneticPr fontId="2"/>
  <conditionalFormatting sqref="B6">
    <cfRule type="containsBlanks" dxfId="33" priority="41">
      <formula>LEN(TRIM(B6))=0</formula>
    </cfRule>
  </conditionalFormatting>
  <conditionalFormatting sqref="B13">
    <cfRule type="containsBlanks" dxfId="32" priority="38">
      <formula>LEN(TRIM(B13))=0</formula>
    </cfRule>
  </conditionalFormatting>
  <conditionalFormatting sqref="B23">
    <cfRule type="containsBlanks" dxfId="31" priority="37">
      <formula>LEN(TRIM(B23))=0</formula>
    </cfRule>
  </conditionalFormatting>
  <conditionalFormatting sqref="B27">
    <cfRule type="containsBlanks" dxfId="30" priority="36">
      <formula>LEN(TRIM(B27))=0</formula>
    </cfRule>
  </conditionalFormatting>
  <conditionalFormatting sqref="E32:G32 E34:F39">
    <cfRule type="containsBlanks" dxfId="29" priority="35">
      <formula>LEN(TRIM(E32))=0</formula>
    </cfRule>
  </conditionalFormatting>
  <conditionalFormatting sqref="G34:AH35">
    <cfRule type="expression" dxfId="28" priority="30">
      <formula>$E34&lt;&gt;"有"</formula>
    </cfRule>
    <cfRule type="containsBlanks" dxfId="27" priority="34">
      <formula>LEN(TRIM(G34))=0</formula>
    </cfRule>
  </conditionalFormatting>
  <conditionalFormatting sqref="K32:AH32">
    <cfRule type="expression" dxfId="26" priority="31">
      <formula>$E$32=0</formula>
    </cfRule>
    <cfRule type="containsBlanks" dxfId="25" priority="33">
      <formula>LEN(TRIM(K32))=0</formula>
    </cfRule>
  </conditionalFormatting>
  <conditionalFormatting sqref="B41:AH41 B43:AH43 B47:AH47 B49:AH49 B51:AH51 B53:AH53">
    <cfRule type="containsBlanks" dxfId="24" priority="32">
      <formula>LEN(TRIM(B41))=0</formula>
    </cfRule>
  </conditionalFormatting>
  <conditionalFormatting sqref="G36:AH37">
    <cfRule type="expression" dxfId="23" priority="28">
      <formula>$E36&lt;&gt;"有"</formula>
    </cfRule>
    <cfRule type="containsBlanks" dxfId="22" priority="29">
      <formula>LEN(TRIM(G36))=0</formula>
    </cfRule>
  </conditionalFormatting>
  <conditionalFormatting sqref="G38:AH39">
    <cfRule type="expression" dxfId="21" priority="26">
      <formula>$E38&lt;&gt;"有"</formula>
    </cfRule>
    <cfRule type="containsBlanks" dxfId="20" priority="27">
      <formula>LEN(TRIM(G38))=0</formula>
    </cfRule>
  </conditionalFormatting>
  <conditionalFormatting sqref="B16">
    <cfRule type="containsBlanks" dxfId="19" priority="25">
      <formula>LEN(TRIM(B16))=0</formula>
    </cfRule>
  </conditionalFormatting>
  <conditionalFormatting sqref="T14">
    <cfRule type="containsBlanks" dxfId="18" priority="24">
      <formula>LEN(TRIM(T14))=0</formula>
    </cfRule>
  </conditionalFormatting>
  <conditionalFormatting sqref="F9">
    <cfRule type="containsBlanks" dxfId="17" priority="18">
      <formula>LEN(TRIM(F9))=0</formula>
    </cfRule>
  </conditionalFormatting>
  <conditionalFormatting sqref="Z20">
    <cfRule type="containsBlanks" dxfId="16" priority="22">
      <formula>LEN(TRIM(Z20))=0</formula>
    </cfRule>
  </conditionalFormatting>
  <conditionalFormatting sqref="B25:Q25">
    <cfRule type="containsBlanks" dxfId="15" priority="21">
      <formula>LEN(TRIM(B25))=0</formula>
    </cfRule>
  </conditionalFormatting>
  <conditionalFormatting sqref="B8:E8">
    <cfRule type="containsBlanks" dxfId="14" priority="20">
      <formula>LEN(TRIM(B8))=0</formula>
    </cfRule>
  </conditionalFormatting>
  <conditionalFormatting sqref="F8:AH8">
    <cfRule type="containsBlanks" dxfId="13" priority="19">
      <formula>LEN(TRIM(F8))=0</formula>
    </cfRule>
  </conditionalFormatting>
  <conditionalFormatting sqref="O9">
    <cfRule type="containsBlanks" dxfId="12" priority="13">
      <formula>LEN(TRIM(O9))=0</formula>
    </cfRule>
  </conditionalFormatting>
  <conditionalFormatting sqref="AG9">
    <cfRule type="containsBlanks" dxfId="11" priority="12">
      <formula>LEN(TRIM(AG9))=0</formula>
    </cfRule>
  </conditionalFormatting>
  <conditionalFormatting sqref="O6:Z6">
    <cfRule type="containsBlanks" dxfId="10" priority="11">
      <formula>LEN(TRIM(O6))=0</formula>
    </cfRule>
  </conditionalFormatting>
  <conditionalFormatting sqref="AA6:AH6">
    <cfRule type="containsBlanks" dxfId="9" priority="10">
      <formula>LEN(TRIM(AA6))=0</formula>
    </cfRule>
  </conditionalFormatting>
  <conditionalFormatting sqref="B45:AH45">
    <cfRule type="containsBlanks" dxfId="8" priority="9">
      <formula>LEN(TRIM(B45))=0</formula>
    </cfRule>
  </conditionalFormatting>
  <conditionalFormatting sqref="F11:P11">
    <cfRule type="containsBlanks" dxfId="7" priority="8">
      <formula>LEN(TRIM(F11))=0</formula>
    </cfRule>
  </conditionalFormatting>
  <conditionalFormatting sqref="F10:P10">
    <cfRule type="containsBlanks" dxfId="6" priority="7">
      <formula>LEN(TRIM(F10))=0</formula>
    </cfRule>
  </conditionalFormatting>
  <conditionalFormatting sqref="Q11:T11">
    <cfRule type="containsBlanks" dxfId="5" priority="6">
      <formula>LEN(TRIM(Q11))=0</formula>
    </cfRule>
  </conditionalFormatting>
  <conditionalFormatting sqref="U11:AC11">
    <cfRule type="containsBlanks" dxfId="4" priority="5">
      <formula>LEN(TRIM(U11))=0</formula>
    </cfRule>
  </conditionalFormatting>
  <conditionalFormatting sqref="Q13:AH13">
    <cfRule type="containsBlanks" dxfId="3" priority="4">
      <formula>LEN(TRIM(Q13))=0</formula>
    </cfRule>
  </conditionalFormatting>
  <conditionalFormatting sqref="F14:P14">
    <cfRule type="containsBlanks" dxfId="2" priority="3">
      <formula>LEN(TRIM(F14))=0</formula>
    </cfRule>
  </conditionalFormatting>
  <conditionalFormatting sqref="R23:AH23">
    <cfRule type="containsBlanks" dxfId="1" priority="2">
      <formula>LEN(TRIM(R23))=0</formula>
    </cfRule>
  </conditionalFormatting>
  <conditionalFormatting sqref="R18:AH18">
    <cfRule type="containsBlanks" dxfId="0" priority="1">
      <formula>LEN(TRIM(R18))=0</formula>
    </cfRule>
  </conditionalFormatting>
  <dataValidations count="12">
    <dataValidation type="list" imeMode="on" allowBlank="1" showInputMessage="1" showErrorMessage="1" sqref="E34:F39">
      <formula1>"有,無"</formula1>
    </dataValidation>
    <dataValidation type="list" allowBlank="1" showInputMessage="1" showErrorMessage="1" sqref="B16">
      <formula1>"留学時の指導教員（日本留学時の大学での受入）,留学時の指導教員（異動先での受入）,留学時の指導教員の研究室を継承した教員,留学当時指導に関わっていた教員"</formula1>
    </dataValidation>
    <dataValidation imeMode="on" allowBlank="1" showInputMessage="1" showErrorMessage="1" sqref="B13:Q13 B25:Q25 B27 B23:R23 N41:AH41 B6 F8:AH8"/>
    <dataValidation type="textLength" imeMode="on" allowBlank="1" showInputMessage="1" showErrorMessage="1" sqref="B51:AH51 B49:AH49 B54:AH54 B47:AH47 B45:AH45">
      <formula1>0</formula1>
      <formula2>200</formula2>
    </dataValidation>
    <dataValidation type="textLength" imeMode="on" allowBlank="1" showInputMessage="1" showErrorMessage="1" sqref="B53:AH53">
      <formula1>0</formula1>
      <formula2>400</formula2>
    </dataValidation>
    <dataValidation imeMode="off" allowBlank="1" showInputMessage="1" showErrorMessage="1" sqref="B18:Q18 F14 T14 F9:K9 B8:E8 F10:F11 O9"/>
    <dataValidation type="list" allowBlank="1" showInputMessage="1" showErrorMessage="1" sqref="E32:G32">
      <formula1>"0,1,2,3,4,5,6,7,8,9,10以上"</formula1>
    </dataValidation>
    <dataValidation type="list" allowBlank="1" showInputMessage="1" showErrorMessage="1" sqref="B41:M41">
      <formula1>"人文科学,社会科学,理学,工学,農・獣医学,医・歯･薬学,教育学,その他"</formula1>
    </dataValidation>
    <dataValidation imeMode="fullKatakana" allowBlank="1" showInputMessage="1" showErrorMessage="1" sqref="R18:AH18"/>
    <dataValidation type="list" allowBlank="1" showInputMessage="1" showErrorMessage="1" sqref="Q11:T11">
      <formula1>"男性,女性"</formula1>
    </dataValidation>
    <dataValidation type="list" allowBlank="1" showInputMessage="1" showErrorMessage="1" sqref="AG9">
      <formula1>"確認済,未確認"</formula1>
    </dataValidation>
    <dataValidation type="textLength" imeMode="on" allowBlank="1" showInputMessage="1" showErrorMessage="1" sqref="B43:AH43">
      <formula1>0</formula1>
      <formula2>100</formula2>
    </dataValidation>
  </dataValidations>
  <pageMargins left="0.78740157480314965" right="0.19685039370078741" top="0" bottom="0" header="0.43307086614173229" footer="0"/>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22"/>
  </sheetPr>
  <dimension ref="A1:CE21"/>
  <sheetViews>
    <sheetView topLeftCell="AQ1" zoomScale="85" zoomScaleNormal="85" zoomScaleSheetLayoutView="70" workbookViewId="0">
      <selection activeCell="AS12" sqref="AS12"/>
    </sheetView>
  </sheetViews>
  <sheetFormatPr defaultRowHeight="14.25" x14ac:dyDescent="0.15"/>
  <cols>
    <col min="1" max="2" width="9" style="14"/>
    <col min="3" max="3" width="11.125" style="14" customWidth="1"/>
    <col min="4" max="4" width="13.625" style="14" bestFit="1" customWidth="1"/>
    <col min="5" max="5" width="11.75" style="14" customWidth="1"/>
    <col min="6" max="6" width="13.125" style="14" customWidth="1"/>
    <col min="7" max="7" width="13.375" style="14" customWidth="1"/>
    <col min="8" max="8" width="9.875" style="14" bestFit="1" customWidth="1"/>
    <col min="9" max="9" width="20.625" style="14" customWidth="1"/>
    <col min="10" max="10" width="10.125" style="14" customWidth="1"/>
    <col min="11" max="11" width="10.125" style="15" bestFit="1" customWidth="1"/>
    <col min="12" max="12" width="9.5" style="14" bestFit="1" customWidth="1"/>
    <col min="13" max="13" width="12.75" style="14" bestFit="1" customWidth="1"/>
    <col min="14" max="14" width="13.875" style="14" customWidth="1"/>
    <col min="15" max="15" width="12.75" style="14" customWidth="1"/>
    <col min="16" max="17" width="14.75" style="14" customWidth="1"/>
    <col min="18" max="19" width="13" style="15" customWidth="1"/>
    <col min="20" max="20" width="10.125" style="14" bestFit="1" customWidth="1"/>
    <col min="21" max="25" width="18.25" style="14" customWidth="1"/>
    <col min="26" max="28" width="20.625" style="14" customWidth="1"/>
    <col min="29" max="29" width="18.375" style="14" bestFit="1" customWidth="1"/>
    <col min="30" max="31" width="20.625" style="14" customWidth="1"/>
    <col min="32" max="32" width="16.125" style="14" customWidth="1"/>
    <col min="33" max="33" width="27.375" style="14" customWidth="1"/>
    <col min="34" max="34" width="22" style="14" customWidth="1"/>
    <col min="35" max="46" width="20.625" style="14" customWidth="1"/>
    <col min="47" max="47" width="16.625" style="14" customWidth="1"/>
    <col min="48" max="48" width="14.375" style="14" bestFit="1" customWidth="1"/>
    <col min="49" max="49" width="27.25" style="14" customWidth="1"/>
    <col min="50" max="50" width="24.375" style="14" customWidth="1"/>
    <col min="51" max="51" width="17.75" style="14" customWidth="1"/>
    <col min="52" max="54" width="17.25" style="14" customWidth="1"/>
    <col min="55" max="57" width="17.125" style="14" customWidth="1"/>
    <col min="58" max="58" width="16.375" style="14" customWidth="1"/>
    <col min="59" max="62" width="20.625" style="14" customWidth="1"/>
    <col min="63" max="63" width="19.5" style="14" customWidth="1"/>
    <col min="64" max="64" width="22" style="14" customWidth="1"/>
    <col min="65" max="65" width="18.75" style="14" customWidth="1"/>
    <col min="66" max="66" width="23.75" style="14" customWidth="1"/>
    <col min="67" max="68" width="16.5" style="14" customWidth="1"/>
    <col min="69" max="69" width="6.375" style="14" customWidth="1"/>
    <col min="70" max="70" width="14" style="14" customWidth="1"/>
    <col min="71" max="72" width="6.375" style="14" customWidth="1"/>
    <col min="73" max="73" width="20.625" style="14" customWidth="1"/>
    <col min="74" max="74" width="10.625" style="14" customWidth="1"/>
    <col min="75" max="75" width="21" style="14" customWidth="1"/>
    <col min="76" max="76" width="13.375" style="14" customWidth="1"/>
    <col min="77" max="77" width="17.25" style="14" customWidth="1"/>
    <col min="78" max="83" width="8.625" style="14" customWidth="1"/>
    <col min="84" max="84" width="13.625" style="14" customWidth="1"/>
    <col min="85" max="85" width="20" style="14" customWidth="1"/>
    <col min="86" max="86" width="17.5" style="14" customWidth="1"/>
    <col min="87" max="87" width="15.875" style="14" customWidth="1"/>
    <col min="88" max="88" width="18.125" style="14" customWidth="1"/>
    <col min="89" max="89" width="18.375" style="14" customWidth="1"/>
    <col min="90" max="90" width="25.625" style="14" customWidth="1"/>
    <col min="91" max="91" width="11.75" style="14" customWidth="1"/>
    <col min="92" max="92" width="34.75" style="14" customWidth="1"/>
    <col min="93" max="94" width="25.625" style="14" customWidth="1"/>
    <col min="95" max="16384" width="9" style="14"/>
  </cols>
  <sheetData>
    <row r="1" spans="1:83" s="12" customFormat="1" ht="60" customHeight="1" x14ac:dyDescent="0.15">
      <c r="C1" s="780" t="s">
        <v>1221</v>
      </c>
      <c r="D1" s="781"/>
      <c r="E1" s="781"/>
      <c r="F1" s="781"/>
      <c r="G1" s="781"/>
      <c r="H1" s="781"/>
      <c r="I1" s="781"/>
      <c r="J1" s="781"/>
      <c r="K1" s="781"/>
      <c r="L1" s="781"/>
      <c r="M1" s="781"/>
      <c r="N1" s="101"/>
      <c r="O1" s="101"/>
      <c r="R1" s="13"/>
      <c r="S1" s="13"/>
    </row>
    <row r="2" spans="1:83" ht="25.5" x14ac:dyDescent="0.15">
      <c r="C2" s="67" t="s">
        <v>549</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42"/>
      <c r="AF2" s="42"/>
      <c r="AG2" s="42"/>
      <c r="AH2" s="42"/>
      <c r="AI2" s="42"/>
      <c r="AJ2" s="42"/>
      <c r="AK2" s="42"/>
      <c r="AL2" s="42"/>
      <c r="AM2" s="42"/>
      <c r="AN2" s="42"/>
      <c r="AO2" s="42"/>
      <c r="AP2" s="42"/>
      <c r="AQ2" s="42"/>
      <c r="AR2" s="42"/>
      <c r="AS2" s="42"/>
      <c r="AT2" s="42"/>
      <c r="AU2" s="42"/>
      <c r="AV2" s="42"/>
      <c r="AW2" s="42"/>
      <c r="AX2" s="43"/>
      <c r="AY2" s="45"/>
      <c r="AZ2" s="45"/>
      <c r="BA2" s="44"/>
      <c r="BB2" s="44"/>
      <c r="BC2" s="45"/>
      <c r="BD2" s="45"/>
      <c r="BE2" s="45"/>
      <c r="BF2" s="45"/>
      <c r="BG2" s="44"/>
      <c r="BH2" s="44"/>
      <c r="BI2" s="786"/>
      <c r="BJ2" s="786"/>
      <c r="BK2" s="786"/>
      <c r="BL2" s="786"/>
      <c r="BM2" s="786"/>
      <c r="BN2" s="786"/>
      <c r="BO2" s="786"/>
      <c r="BP2" s="786"/>
      <c r="BQ2" s="786"/>
      <c r="BR2" s="786"/>
      <c r="BS2" s="786"/>
      <c r="BT2" s="786"/>
      <c r="BU2" s="786"/>
      <c r="BV2" s="786"/>
      <c r="BW2" s="43"/>
      <c r="BX2" s="191"/>
      <c r="BY2" s="191"/>
      <c r="BZ2" s="43"/>
      <c r="CA2" s="43"/>
      <c r="CB2" s="43"/>
      <c r="CC2" s="43"/>
      <c r="CD2" s="43"/>
      <c r="CE2" s="43"/>
    </row>
    <row r="3" spans="1:83" s="26" customFormat="1" ht="26.25" thickBot="1" x14ac:dyDescent="0.2">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83" s="16" customFormat="1" ht="35.25" customHeight="1" thickBot="1" x14ac:dyDescent="0.2">
      <c r="A4" s="209" t="s">
        <v>1217</v>
      </c>
      <c r="B4" s="106" t="s">
        <v>724</v>
      </c>
      <c r="C4" s="107"/>
      <c r="D4" s="107"/>
      <c r="E4" s="107"/>
      <c r="F4" s="107"/>
      <c r="G4" s="107"/>
      <c r="H4" s="107"/>
      <c r="I4" s="107"/>
      <c r="J4" s="107"/>
      <c r="K4" s="107"/>
      <c r="L4" s="107"/>
      <c r="M4" s="107"/>
      <c r="N4" s="107"/>
      <c r="O4" s="107"/>
      <c r="P4" s="107"/>
      <c r="Q4" s="107"/>
      <c r="R4" s="107"/>
      <c r="S4" s="107"/>
      <c r="T4" s="107"/>
      <c r="U4" s="108" t="s">
        <v>723</v>
      </c>
      <c r="V4" s="110"/>
      <c r="W4" s="110"/>
      <c r="X4" s="110"/>
      <c r="Y4" s="110"/>
      <c r="Z4" s="109"/>
      <c r="AA4" s="109"/>
      <c r="AB4" s="109"/>
      <c r="AC4" s="68" t="s">
        <v>730</v>
      </c>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782" t="s">
        <v>735</v>
      </c>
      <c r="BR4" s="783"/>
      <c r="BS4" s="783"/>
      <c r="BT4" s="784"/>
      <c r="BU4" s="784"/>
      <c r="BV4" s="784"/>
      <c r="BW4" s="784"/>
      <c r="BX4" s="784"/>
      <c r="BY4" s="785"/>
    </row>
    <row r="5" spans="1:83" s="30" customFormat="1" ht="24" customHeight="1" x14ac:dyDescent="0.15">
      <c r="A5" s="206"/>
      <c r="B5" s="64"/>
      <c r="C5" s="65">
        <v>1</v>
      </c>
      <c r="D5" s="66">
        <v>2</v>
      </c>
      <c r="E5" s="66">
        <v>3</v>
      </c>
      <c r="F5" s="66">
        <v>6</v>
      </c>
      <c r="G5" s="66">
        <v>7</v>
      </c>
      <c r="H5" s="66">
        <v>8</v>
      </c>
      <c r="I5" s="66">
        <v>9</v>
      </c>
      <c r="J5" s="66">
        <v>10</v>
      </c>
      <c r="K5" s="66">
        <v>11</v>
      </c>
      <c r="L5" s="66">
        <v>12</v>
      </c>
      <c r="M5" s="66">
        <v>13</v>
      </c>
      <c r="N5" s="200" t="s">
        <v>1107</v>
      </c>
      <c r="O5" s="201" t="s">
        <v>1108</v>
      </c>
      <c r="P5" s="66">
        <v>15</v>
      </c>
      <c r="Q5" s="66">
        <v>16</v>
      </c>
      <c r="R5" s="66">
        <v>17</v>
      </c>
      <c r="S5" s="66">
        <v>18</v>
      </c>
      <c r="T5" s="66">
        <v>19</v>
      </c>
      <c r="U5" s="111" t="s">
        <v>1099</v>
      </c>
      <c r="V5" s="111" t="s">
        <v>1100</v>
      </c>
      <c r="W5" s="111" t="s">
        <v>1101</v>
      </c>
      <c r="X5" s="111" t="s">
        <v>1102</v>
      </c>
      <c r="Y5" s="111" t="s">
        <v>1103</v>
      </c>
      <c r="Z5" s="66">
        <v>28</v>
      </c>
      <c r="AA5" s="66">
        <v>29</v>
      </c>
      <c r="AB5" s="65">
        <v>30</v>
      </c>
      <c r="AC5" s="47">
        <v>1</v>
      </c>
      <c r="AD5" s="47">
        <v>2</v>
      </c>
      <c r="AE5" s="41">
        <v>3</v>
      </c>
      <c r="AF5" s="48" t="s">
        <v>1179</v>
      </c>
      <c r="AG5" s="47">
        <v>4</v>
      </c>
      <c r="AH5" s="41">
        <v>5</v>
      </c>
      <c r="AI5" s="41">
        <v>6</v>
      </c>
      <c r="AJ5" s="47">
        <v>7</v>
      </c>
      <c r="AK5" s="47">
        <v>8</v>
      </c>
      <c r="AL5" s="41">
        <v>9</v>
      </c>
      <c r="AM5" s="47">
        <v>10</v>
      </c>
      <c r="AN5" s="41">
        <v>11</v>
      </c>
      <c r="AO5" s="41">
        <v>12</v>
      </c>
      <c r="AP5" s="47">
        <v>13</v>
      </c>
      <c r="AQ5" s="41">
        <v>14</v>
      </c>
      <c r="AR5" s="41">
        <v>15</v>
      </c>
      <c r="AS5" s="47">
        <v>16</v>
      </c>
      <c r="AT5" s="47">
        <v>17</v>
      </c>
      <c r="AU5" s="41">
        <v>18</v>
      </c>
      <c r="AV5" s="47">
        <v>19</v>
      </c>
      <c r="AW5" s="41">
        <v>20</v>
      </c>
      <c r="AX5" s="47">
        <v>21</v>
      </c>
      <c r="AY5" s="41">
        <v>22</v>
      </c>
      <c r="AZ5" s="47">
        <v>23</v>
      </c>
      <c r="BA5" s="47">
        <v>24</v>
      </c>
      <c r="BB5" s="47">
        <v>25</v>
      </c>
      <c r="BC5" s="47">
        <v>26</v>
      </c>
      <c r="BD5" s="41">
        <v>27</v>
      </c>
      <c r="BE5" s="47">
        <v>28</v>
      </c>
      <c r="BF5" s="47">
        <v>29</v>
      </c>
      <c r="BG5" s="47">
        <v>30</v>
      </c>
      <c r="BH5" s="47">
        <v>31</v>
      </c>
      <c r="BI5" s="47">
        <v>32</v>
      </c>
      <c r="BJ5" s="113" t="s">
        <v>1180</v>
      </c>
      <c r="BK5" s="47">
        <v>33</v>
      </c>
      <c r="BL5" s="112" t="s">
        <v>1181</v>
      </c>
      <c r="BM5" s="47">
        <v>34</v>
      </c>
      <c r="BN5" s="112" t="s">
        <v>1204</v>
      </c>
      <c r="BO5" s="47">
        <v>35</v>
      </c>
      <c r="BP5" s="47">
        <v>36</v>
      </c>
      <c r="BQ5" s="46"/>
      <c r="BR5" s="47"/>
      <c r="BS5" s="47"/>
      <c r="BT5" s="41"/>
      <c r="BU5" s="41"/>
      <c r="BV5" s="41"/>
      <c r="BW5" s="41"/>
      <c r="BX5" s="41"/>
      <c r="BY5" s="50"/>
    </row>
    <row r="6" spans="1:83" s="31" customFormat="1" ht="71.25" customHeight="1" thickBot="1" x14ac:dyDescent="0.2">
      <c r="A6" s="207" t="s">
        <v>1218</v>
      </c>
      <c r="B6" s="62" t="s">
        <v>480</v>
      </c>
      <c r="C6" s="51" t="s">
        <v>509</v>
      </c>
      <c r="D6" s="27" t="s">
        <v>502</v>
      </c>
      <c r="E6" s="34" t="s">
        <v>503</v>
      </c>
      <c r="F6" s="27" t="s">
        <v>1187</v>
      </c>
      <c r="G6" s="27" t="s">
        <v>482</v>
      </c>
      <c r="H6" s="27" t="s">
        <v>1188</v>
      </c>
      <c r="I6" s="27" t="s">
        <v>544</v>
      </c>
      <c r="J6" s="28" t="s">
        <v>535</v>
      </c>
      <c r="K6" s="27" t="s">
        <v>1261</v>
      </c>
      <c r="L6" s="27" t="s">
        <v>1007</v>
      </c>
      <c r="M6" s="27" t="s">
        <v>504</v>
      </c>
      <c r="N6" s="27" t="s">
        <v>1106</v>
      </c>
      <c r="O6" s="27" t="s">
        <v>493</v>
      </c>
      <c r="P6" s="28" t="s">
        <v>725</v>
      </c>
      <c r="Q6" s="28" t="s">
        <v>726</v>
      </c>
      <c r="R6" s="29" t="s">
        <v>494</v>
      </c>
      <c r="S6" s="27" t="s">
        <v>505</v>
      </c>
      <c r="T6" s="27" t="s">
        <v>495</v>
      </c>
      <c r="U6" s="38" t="s">
        <v>1008</v>
      </c>
      <c r="V6" s="38" t="s">
        <v>1009</v>
      </c>
      <c r="W6" s="38" t="s">
        <v>1010</v>
      </c>
      <c r="X6" s="38" t="s">
        <v>1011</v>
      </c>
      <c r="Y6" s="38" t="s">
        <v>1012</v>
      </c>
      <c r="Z6" s="27" t="s">
        <v>727</v>
      </c>
      <c r="AA6" s="27" t="s">
        <v>728</v>
      </c>
      <c r="AB6" s="51" t="s">
        <v>729</v>
      </c>
      <c r="AC6" s="114" t="s">
        <v>546</v>
      </c>
      <c r="AD6" s="27" t="s">
        <v>1182</v>
      </c>
      <c r="AE6" s="27" t="s">
        <v>1183</v>
      </c>
      <c r="AF6" s="40"/>
      <c r="AG6" s="27" t="s">
        <v>1184</v>
      </c>
      <c r="AH6" s="27" t="s">
        <v>492</v>
      </c>
      <c r="AI6" s="38" t="s">
        <v>513</v>
      </c>
      <c r="AJ6" s="38" t="s">
        <v>1258</v>
      </c>
      <c r="AK6" s="27" t="s">
        <v>484</v>
      </c>
      <c r="AL6" s="27" t="s">
        <v>536</v>
      </c>
      <c r="AM6" s="27" t="s">
        <v>537</v>
      </c>
      <c r="AN6" s="27" t="s">
        <v>1262</v>
      </c>
      <c r="AO6" s="27" t="s">
        <v>538</v>
      </c>
      <c r="AP6" s="27" t="s">
        <v>485</v>
      </c>
      <c r="AQ6" s="27" t="s">
        <v>492</v>
      </c>
      <c r="AR6" s="27" t="s">
        <v>513</v>
      </c>
      <c r="AS6" s="27" t="s">
        <v>1185</v>
      </c>
      <c r="AT6" s="39" t="s">
        <v>548</v>
      </c>
      <c r="AU6" s="27" t="s">
        <v>530</v>
      </c>
      <c r="AV6" s="27" t="s">
        <v>817</v>
      </c>
      <c r="AW6" s="27" t="s">
        <v>536</v>
      </c>
      <c r="AX6" s="39" t="s">
        <v>539</v>
      </c>
      <c r="AY6" s="27" t="s">
        <v>540</v>
      </c>
      <c r="AZ6" s="27" t="s">
        <v>1186</v>
      </c>
      <c r="BA6" s="39" t="s">
        <v>545</v>
      </c>
      <c r="BB6" s="39" t="s">
        <v>731</v>
      </c>
      <c r="BC6" s="39" t="s">
        <v>541</v>
      </c>
      <c r="BD6" s="27" t="s">
        <v>732</v>
      </c>
      <c r="BE6" s="27" t="s">
        <v>733</v>
      </c>
      <c r="BF6" s="27" t="s">
        <v>734</v>
      </c>
      <c r="BG6" s="27" t="s">
        <v>506</v>
      </c>
      <c r="BH6" s="27" t="s">
        <v>1013</v>
      </c>
      <c r="BI6" s="27" t="s">
        <v>1014</v>
      </c>
      <c r="BJ6" s="27" t="s">
        <v>1017</v>
      </c>
      <c r="BK6" s="27" t="s">
        <v>1015</v>
      </c>
      <c r="BL6" s="27" t="s">
        <v>1018</v>
      </c>
      <c r="BM6" s="27" t="s">
        <v>1016</v>
      </c>
      <c r="BN6" s="27" t="s">
        <v>1019</v>
      </c>
      <c r="BO6" s="27" t="s">
        <v>542</v>
      </c>
      <c r="BP6" s="27" t="s">
        <v>543</v>
      </c>
      <c r="BQ6" s="49" t="s">
        <v>1058</v>
      </c>
      <c r="BR6" s="197" t="s">
        <v>546</v>
      </c>
      <c r="BS6" s="197" t="s">
        <v>1189</v>
      </c>
      <c r="BT6" s="29" t="s">
        <v>736</v>
      </c>
      <c r="BU6" s="29" t="s">
        <v>148</v>
      </c>
      <c r="BV6" s="29" t="s">
        <v>547</v>
      </c>
      <c r="BW6" s="29" t="s">
        <v>149</v>
      </c>
      <c r="BX6" s="29" t="s">
        <v>147</v>
      </c>
      <c r="BY6" s="192" t="s">
        <v>737</v>
      </c>
      <c r="BZ6" s="196"/>
    </row>
    <row r="7" spans="1:83" s="32" customFormat="1" ht="72" customHeight="1" thickBot="1" x14ac:dyDescent="0.2">
      <c r="A7" s="210" t="e">
        <f>MATCH(C7,'１'!$C$21:$C$30,0)</f>
        <v>#N/A</v>
      </c>
      <c r="B7" s="63" t="str">
        <f>IF('２－１'!A2="","",'２－１'!A2)</f>
        <v>自動入力 Automatic imput</v>
      </c>
      <c r="C7" s="61" t="str">
        <f>IF('２－１'!A8="","",'２－１'!A8)</f>
        <v/>
      </c>
      <c r="D7" s="52" t="str">
        <f>IF('２－１'!$A$10="","",'２－１'!$A$10)</f>
        <v/>
      </c>
      <c r="E7" s="52" t="str">
        <f>IF('２－１'!Q10="","",'２－１'!Q10)</f>
        <v/>
      </c>
      <c r="F7" s="52" t="str">
        <f>IF('２－１'!Q12="","",'２－１'!Q12)</f>
        <v/>
      </c>
      <c r="G7" s="52" t="str">
        <f>IF('２－１'!A14="","",'２－１'!A14)</f>
        <v/>
      </c>
      <c r="H7" s="52" t="str">
        <f>IF('２－１'!W14="","",'２－１'!W14)</f>
        <v/>
      </c>
      <c r="I7" s="52" t="str">
        <f>IF('２－１'!AA15="","",'２－１'!AA15)</f>
        <v/>
      </c>
      <c r="J7" s="53" t="str">
        <f>IF('２－１'!A17="","",'２－１'!A17)</f>
        <v/>
      </c>
      <c r="K7" s="54" t="str">
        <f>IF('２－１'!Q17="","",'２－１'!Q17)</f>
        <v>自動入力 Automatic input</v>
      </c>
      <c r="L7" s="53" t="str">
        <f>IF('２－１'!A19="","",'２－１'!A19)</f>
        <v/>
      </c>
      <c r="M7" s="54" t="str">
        <f>IF('２－１'!Q19="","",'２－１'!Q19)</f>
        <v>自動入力 Automatic input</v>
      </c>
      <c r="N7" s="53" t="str">
        <f>IF('２－１'!AA20="","",'２－１'!AA20)</f>
        <v/>
      </c>
      <c r="O7" s="54" t="str">
        <f>IF('２－１'!A22="","",'２－１'!A22)</f>
        <v/>
      </c>
      <c r="P7" s="53" t="str">
        <f>IF('２－１'!A25="","",'２－１'!A25)</f>
        <v/>
      </c>
      <c r="Q7" s="53" t="str">
        <f>IF('２－１'!P25="","",'２－１'!P25)</f>
        <v/>
      </c>
      <c r="R7" s="54" t="str">
        <f>IF('２－１'!AC25="","",'２－１'!AC25)</f>
        <v>自動入力</v>
      </c>
      <c r="S7" s="53" t="str">
        <f>IF('２－１'!A30="","",'２－１'!A30)</f>
        <v/>
      </c>
      <c r="T7" s="53" t="str">
        <f>IF('２－１'!R30="","",'２－１'!R30)</f>
        <v/>
      </c>
      <c r="U7" s="53" t="str">
        <f>IF('２－２'!$AF12="","",'２－２'!$AF12)</f>
        <v/>
      </c>
      <c r="V7" s="53" t="str">
        <f>IF('２－２'!$AF15="","",'２－２'!$AF15)</f>
        <v/>
      </c>
      <c r="W7" s="53" t="str">
        <f>IF('２－２'!$AF18="","",'２－２'!$AF18)</f>
        <v/>
      </c>
      <c r="X7" s="53" t="str">
        <f>IF('２－２'!$AF21="","",'２－２'!$AF21)</f>
        <v/>
      </c>
      <c r="Y7" s="53" t="str">
        <f>IF('２－２'!$AF24="","",'２－２'!$AF24)</f>
        <v/>
      </c>
      <c r="Z7" s="53" t="str">
        <f>IF('２－２'!G30="","",'２－２'!G30)</f>
        <v/>
      </c>
      <c r="AA7" s="53" t="str">
        <f>IF('２－２'!R30="","",'２－２'!R30)</f>
        <v/>
      </c>
      <c r="AB7" s="134" t="str">
        <f>IF('２－２'!AG30="","",'２－２'!AG30)</f>
        <v/>
      </c>
      <c r="AC7" s="55" t="str">
        <f>IF('３'!F6="","",'３'!F6)</f>
        <v>自動入力</v>
      </c>
      <c r="AD7" s="55" t="str">
        <f>IF('３'!O6="","",'３'!O6)</f>
        <v/>
      </c>
      <c r="AE7" s="55" t="str">
        <f>IF('３'!AA6="","",'３'!AA6)</f>
        <v/>
      </c>
      <c r="AF7" s="55" t="str">
        <f>IF('３'!B8="","",'３'!B8)</f>
        <v/>
      </c>
      <c r="AG7" s="55" t="str">
        <f>IF('３'!F8="","",'３'!F8)</f>
        <v/>
      </c>
      <c r="AH7" s="53" t="str">
        <f>IF('３'!F9="","",'３'!F9)</f>
        <v/>
      </c>
      <c r="AI7" s="53" t="str">
        <f>IF('３'!O9="","",'３'!O9)</f>
        <v/>
      </c>
      <c r="AJ7" s="59" t="str">
        <f>IF('３'!AG9="","",'３'!AG9)</f>
        <v/>
      </c>
      <c r="AK7" s="53" t="str">
        <f>IF('３'!F11="","",'３'!F11)</f>
        <v/>
      </c>
      <c r="AL7" s="53" t="str">
        <f>IF('３'!Q11="","",'３'!Q11)</f>
        <v/>
      </c>
      <c r="AM7" s="56" t="str">
        <f>IF('３'!U11="","",'３'!U11)</f>
        <v/>
      </c>
      <c r="AN7" s="57" t="str">
        <f>IF('３'!AD11="","",'３'!AD11)</f>
        <v>自動入力</v>
      </c>
      <c r="AO7" s="52" t="str">
        <f>IF('３'!B13="","",'３'!B13)</f>
        <v/>
      </c>
      <c r="AP7" s="52" t="str">
        <f>IF('３'!Q13="","",'３'!Q13)</f>
        <v/>
      </c>
      <c r="AQ7" s="54" t="str">
        <f>IF('３'!F14="","",'３'!F14)</f>
        <v/>
      </c>
      <c r="AR7" s="59" t="str">
        <f>IF('３'!T14="","",'３'!T14)</f>
        <v/>
      </c>
      <c r="AS7" s="52" t="str">
        <f>IF('３'!B16="","",'３'!B16)</f>
        <v/>
      </c>
      <c r="AT7" s="58" t="str">
        <f>IF('３'!B18="","",'３'!B18)</f>
        <v>自動入力</v>
      </c>
      <c r="AU7" s="58" t="str">
        <f>IF('３'!R18="","",'３'!R18)</f>
        <v/>
      </c>
      <c r="AV7" s="58" t="str">
        <f>IF('３'!B20="","",'３'!B20)</f>
        <v>自動入力</v>
      </c>
      <c r="AW7" s="58" t="str">
        <f>IF('３'!Z20="","",'３'!Z20)</f>
        <v>自動入力</v>
      </c>
      <c r="AX7" s="52" t="str">
        <f>IF('３'!B23="","",'３'!B23)</f>
        <v/>
      </c>
      <c r="AY7" s="52" t="str">
        <f>IF('３'!R23="","",'３'!R23)</f>
        <v/>
      </c>
      <c r="AZ7" s="52" t="str">
        <f>IF('３'!B25="","",'３'!B25)</f>
        <v>自動入力</v>
      </c>
      <c r="BA7" s="52" t="str">
        <f>IF('３'!R25="","",'３'!R25)</f>
        <v>自動入力</v>
      </c>
      <c r="BB7" s="52" t="str">
        <f>IF('３'!X25="","",'３'!X25)</f>
        <v>自動入力</v>
      </c>
      <c r="BC7" s="58" t="str">
        <f>IF('３'!B27="","",'３'!B27)</f>
        <v/>
      </c>
      <c r="BD7" s="53" t="str">
        <f>IF('３'!C30="","",'３'!C30)</f>
        <v>自動入力</v>
      </c>
      <c r="BE7" s="53" t="str">
        <f>IF('３'!M30="","",'３'!M30)</f>
        <v>自動入力</v>
      </c>
      <c r="BF7" s="54" t="str">
        <f>IF('３'!AC30="","",'３'!AC30)</f>
        <v>自動入力</v>
      </c>
      <c r="BG7" s="52" t="str">
        <f>IF('３'!E32="","",'３'!E32)</f>
        <v/>
      </c>
      <c r="BH7" s="52" t="str">
        <f>IF('３'!K32="","",'３'!K32)</f>
        <v/>
      </c>
      <c r="BI7" s="52" t="str">
        <f>IF('３'!E34="","",'３'!E34)</f>
        <v/>
      </c>
      <c r="BJ7" s="52" t="str">
        <f>IF('３'!G34="","",'３'!G34)</f>
        <v/>
      </c>
      <c r="BK7" s="52" t="str">
        <f>IF('３'!E36="","",'３'!E36)</f>
        <v/>
      </c>
      <c r="BL7" s="52" t="str">
        <f>IF('３'!G36="","",'３'!G36)</f>
        <v/>
      </c>
      <c r="BM7" s="52" t="str">
        <f>IF('３'!E38="","",'３'!E38)</f>
        <v/>
      </c>
      <c r="BN7" s="52" t="str">
        <f>IF('３'!G38="","",'３'!G38)</f>
        <v/>
      </c>
      <c r="BO7" s="52" t="str">
        <f>IF('３'!B41="","",'３'!B41)</f>
        <v/>
      </c>
      <c r="BP7" s="52" t="str">
        <f>IF('３'!N41="","",'３'!N41)</f>
        <v/>
      </c>
      <c r="BQ7" s="193">
        <f>'１'!G34</f>
        <v>0</v>
      </c>
      <c r="BR7" s="198" t="str">
        <f>'１'!O34</f>
        <v>自動入力</v>
      </c>
      <c r="BS7" s="198">
        <f>'１'!G35</f>
        <v>0</v>
      </c>
      <c r="BT7" s="194">
        <f>'１'!G36</f>
        <v>0</v>
      </c>
      <c r="BU7" s="194">
        <f>'１'!G37</f>
        <v>0</v>
      </c>
      <c r="BV7" s="194">
        <f>'１'!H38</f>
        <v>0</v>
      </c>
      <c r="BW7" s="194">
        <f>'１'!K38</f>
        <v>0</v>
      </c>
      <c r="BX7" s="194">
        <f>'１'!U36</f>
        <v>0</v>
      </c>
      <c r="BY7" s="195">
        <f>'１'!U37</f>
        <v>0</v>
      </c>
    </row>
    <row r="8" spans="1:83" s="17" customFormat="1" ht="31.5" customHeight="1" x14ac:dyDescent="0.15">
      <c r="K8" s="18"/>
      <c r="R8" s="18"/>
      <c r="S8" s="18"/>
      <c r="T8" s="33" t="str">
        <f>IF(R7="","",IF(AND(R7&lt;=90,R7&gt;=60),"","※60日以上90日以内/ 60-90 consecutive days"))</f>
        <v>※60日以上90日以内/ 60-90 consecutive days</v>
      </c>
      <c r="AC8" s="10"/>
      <c r="AD8" s="10"/>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83" s="17" customFormat="1" x14ac:dyDescent="0.15">
      <c r="K9" s="19"/>
      <c r="L9" s="19"/>
      <c r="M9" s="71">
        <v>43555</v>
      </c>
      <c r="N9" s="71"/>
      <c r="O9" s="71"/>
      <c r="Q9" s="70"/>
      <c r="R9" s="18"/>
      <c r="S9" s="18"/>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83" s="17" customFormat="1" ht="20.25" customHeight="1" x14ac:dyDescent="0.15">
      <c r="K10" s="20"/>
      <c r="L10" s="20"/>
      <c r="M10" s="21"/>
      <c r="N10" s="20"/>
      <c r="O10" s="20"/>
      <c r="Q10" s="20"/>
      <c r="R10" s="18"/>
      <c r="S10" s="18"/>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83" s="17" customFormat="1" ht="20.25" customHeight="1" x14ac:dyDescent="0.15">
      <c r="K11" s="20"/>
      <c r="L11" s="20"/>
      <c r="M11" s="22"/>
      <c r="N11" s="20"/>
      <c r="O11" s="20"/>
      <c r="Q11" s="20"/>
      <c r="R11" s="18"/>
      <c r="S11" s="18"/>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83" s="17" customFormat="1" ht="29.25" customHeight="1" x14ac:dyDescent="0.15">
      <c r="K12" s="23"/>
      <c r="L12" s="23"/>
      <c r="M12" s="23" t="s">
        <v>483</v>
      </c>
      <c r="N12" s="23"/>
      <c r="O12" s="23"/>
      <c r="Q12" s="23"/>
      <c r="R12" s="18"/>
      <c r="S12" s="18"/>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row>
    <row r="13" spans="1:83" s="17" customFormat="1" ht="27" customHeight="1" x14ac:dyDescent="0.15">
      <c r="K13" s="18"/>
      <c r="R13" s="18"/>
      <c r="S13" s="18"/>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row>
    <row r="14" spans="1:83" s="17" customFormat="1" x14ac:dyDescent="0.15">
      <c r="K14" s="18"/>
      <c r="R14" s="18"/>
      <c r="S14" s="18"/>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row>
    <row r="15" spans="1:83" s="17" customFormat="1" x14ac:dyDescent="0.15">
      <c r="K15" s="18"/>
      <c r="R15" s="18"/>
      <c r="S15" s="18"/>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row>
    <row r="21" ht="27" customHeight="1" x14ac:dyDescent="0.15"/>
  </sheetData>
  <sheetProtection password="EF37" sheet="1" selectLockedCells="1" selectUnlockedCells="1"/>
  <mergeCells count="3">
    <mergeCell ref="C1:M1"/>
    <mergeCell ref="BQ4:BY4"/>
    <mergeCell ref="BI2:BV2"/>
  </mergeCells>
  <phoneticPr fontId="2"/>
  <dataValidations xWindow="626" yWindow="502" count="1">
    <dataValidation imeMode="halfAlpha" allowBlank="1" showInputMessage="1" showErrorMessage="1" sqref="D9:D65530"/>
  </dataValidations>
  <pageMargins left="0.78740157480314965" right="0.78740157480314965" top="0.98425196850393704" bottom="0.98425196850393704" header="0.51181102362204722" footer="0.51181102362204722"/>
  <pageSetup paperSize="8" scale="35" orientation="landscape" cellComments="asDisplayed" r:id="rId1"/>
  <headerFooter alignWithMargins="0"/>
  <colBreaks count="2" manualBreakCount="2">
    <brk id="29" max="1048575" man="1"/>
    <brk id="8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3"/>
  <sheetViews>
    <sheetView topLeftCell="A18" workbookViewId="0">
      <selection activeCell="J74" sqref="J74"/>
    </sheetView>
  </sheetViews>
  <sheetFormatPr defaultRowHeight="13.5" x14ac:dyDescent="0.15"/>
  <sheetData>
    <row r="1" spans="1:2" x14ac:dyDescent="0.15">
      <c r="A1" t="s">
        <v>1109</v>
      </c>
      <c r="B1" t="s">
        <v>1110</v>
      </c>
    </row>
    <row r="2" spans="1:2" x14ac:dyDescent="0.15">
      <c r="A2">
        <v>101001</v>
      </c>
      <c r="B2" t="s">
        <v>550</v>
      </c>
    </row>
    <row r="3" spans="1:2" x14ac:dyDescent="0.15">
      <c r="A3">
        <v>101002</v>
      </c>
      <c r="B3" t="s">
        <v>551</v>
      </c>
    </row>
    <row r="4" spans="1:2" x14ac:dyDescent="0.15">
      <c r="A4">
        <v>101003</v>
      </c>
      <c r="B4" t="s">
        <v>552</v>
      </c>
    </row>
    <row r="5" spans="1:2" x14ac:dyDescent="0.15">
      <c r="A5">
        <v>101004</v>
      </c>
      <c r="B5" t="s">
        <v>553</v>
      </c>
    </row>
    <row r="6" spans="1:2" x14ac:dyDescent="0.15">
      <c r="A6">
        <v>101005</v>
      </c>
      <c r="B6" t="s">
        <v>554</v>
      </c>
    </row>
    <row r="7" spans="1:2" x14ac:dyDescent="0.15">
      <c r="A7">
        <v>101006</v>
      </c>
      <c r="B7" t="s">
        <v>555</v>
      </c>
    </row>
    <row r="8" spans="1:2" x14ac:dyDescent="0.15">
      <c r="A8">
        <v>101007</v>
      </c>
      <c r="B8" t="s">
        <v>556</v>
      </c>
    </row>
    <row r="9" spans="1:2" x14ac:dyDescent="0.15">
      <c r="A9">
        <v>102001</v>
      </c>
      <c r="B9" t="s">
        <v>557</v>
      </c>
    </row>
    <row r="10" spans="1:2" x14ac:dyDescent="0.15">
      <c r="A10">
        <v>102002</v>
      </c>
      <c r="B10" t="s">
        <v>558</v>
      </c>
    </row>
    <row r="11" spans="1:2" x14ac:dyDescent="0.15">
      <c r="A11">
        <v>102003</v>
      </c>
      <c r="B11" t="s">
        <v>559</v>
      </c>
    </row>
    <row r="12" spans="1:2" x14ac:dyDescent="0.15">
      <c r="A12">
        <v>102004</v>
      </c>
      <c r="B12" t="s">
        <v>560</v>
      </c>
    </row>
    <row r="13" spans="1:2" x14ac:dyDescent="0.15">
      <c r="A13">
        <v>102005</v>
      </c>
      <c r="B13" t="s">
        <v>561</v>
      </c>
    </row>
    <row r="14" spans="1:2" x14ac:dyDescent="0.15">
      <c r="A14">
        <v>102006</v>
      </c>
      <c r="B14" t="s">
        <v>562</v>
      </c>
    </row>
    <row r="15" spans="1:2" x14ac:dyDescent="0.15">
      <c r="A15">
        <v>102007</v>
      </c>
      <c r="B15" t="s">
        <v>563</v>
      </c>
    </row>
    <row r="16" spans="1:2" x14ac:dyDescent="0.15">
      <c r="A16">
        <v>103001</v>
      </c>
      <c r="B16" t="s">
        <v>564</v>
      </c>
    </row>
    <row r="17" spans="1:2" x14ac:dyDescent="0.15">
      <c r="A17">
        <v>103002</v>
      </c>
      <c r="B17" t="s">
        <v>565</v>
      </c>
    </row>
    <row r="18" spans="1:2" x14ac:dyDescent="0.15">
      <c r="A18">
        <v>103003</v>
      </c>
      <c r="B18" t="s">
        <v>566</v>
      </c>
    </row>
    <row r="19" spans="1:2" x14ac:dyDescent="0.15">
      <c r="A19">
        <v>103004</v>
      </c>
      <c r="B19" t="s">
        <v>567</v>
      </c>
    </row>
    <row r="20" spans="1:2" x14ac:dyDescent="0.15">
      <c r="A20">
        <v>103005</v>
      </c>
      <c r="B20" t="s">
        <v>568</v>
      </c>
    </row>
    <row r="21" spans="1:2" x14ac:dyDescent="0.15">
      <c r="A21">
        <v>103006</v>
      </c>
      <c r="B21" t="s">
        <v>569</v>
      </c>
    </row>
    <row r="22" spans="1:2" x14ac:dyDescent="0.15">
      <c r="A22">
        <v>103007</v>
      </c>
      <c r="B22" t="s">
        <v>570</v>
      </c>
    </row>
    <row r="23" spans="1:2" x14ac:dyDescent="0.15">
      <c r="A23">
        <v>103008</v>
      </c>
      <c r="B23" t="s">
        <v>571</v>
      </c>
    </row>
    <row r="24" spans="1:2" x14ac:dyDescent="0.15">
      <c r="A24">
        <v>103009</v>
      </c>
      <c r="B24" t="s">
        <v>572</v>
      </c>
    </row>
    <row r="25" spans="1:2" x14ac:dyDescent="0.15">
      <c r="A25">
        <v>103010</v>
      </c>
      <c r="B25" t="s">
        <v>573</v>
      </c>
    </row>
    <row r="26" spans="1:2" x14ac:dyDescent="0.15">
      <c r="A26">
        <v>103011</v>
      </c>
      <c r="B26" t="s">
        <v>1111</v>
      </c>
    </row>
    <row r="27" spans="1:2" x14ac:dyDescent="0.15">
      <c r="A27">
        <v>103014</v>
      </c>
      <c r="B27" t="s">
        <v>574</v>
      </c>
    </row>
    <row r="28" spans="1:2" x14ac:dyDescent="0.15">
      <c r="A28">
        <v>103015</v>
      </c>
      <c r="B28" t="s">
        <v>575</v>
      </c>
    </row>
    <row r="29" spans="1:2" x14ac:dyDescent="0.15">
      <c r="A29">
        <v>103016</v>
      </c>
      <c r="B29" t="s">
        <v>576</v>
      </c>
    </row>
    <row r="30" spans="1:2" x14ac:dyDescent="0.15">
      <c r="A30">
        <v>104001</v>
      </c>
      <c r="B30" t="s">
        <v>577</v>
      </c>
    </row>
    <row r="31" spans="1:2" x14ac:dyDescent="0.15">
      <c r="A31">
        <v>104002</v>
      </c>
      <c r="B31" t="s">
        <v>578</v>
      </c>
    </row>
    <row r="32" spans="1:2" x14ac:dyDescent="0.15">
      <c r="A32">
        <v>104003</v>
      </c>
      <c r="B32" t="s">
        <v>579</v>
      </c>
    </row>
    <row r="33" spans="1:2" x14ac:dyDescent="0.15">
      <c r="A33">
        <v>104005</v>
      </c>
      <c r="B33" t="s">
        <v>580</v>
      </c>
    </row>
    <row r="34" spans="1:2" x14ac:dyDescent="0.15">
      <c r="A34">
        <v>104006</v>
      </c>
      <c r="B34" t="s">
        <v>581</v>
      </c>
    </row>
    <row r="35" spans="1:2" x14ac:dyDescent="0.15">
      <c r="A35">
        <v>104008</v>
      </c>
      <c r="B35" t="s">
        <v>1112</v>
      </c>
    </row>
    <row r="36" spans="1:2" x14ac:dyDescent="0.15">
      <c r="A36">
        <v>104009</v>
      </c>
      <c r="B36" t="s">
        <v>1259</v>
      </c>
    </row>
    <row r="37" spans="1:2" x14ac:dyDescent="0.15">
      <c r="A37">
        <v>104012</v>
      </c>
      <c r="B37" t="s">
        <v>582</v>
      </c>
    </row>
    <row r="38" spans="1:2" x14ac:dyDescent="0.15">
      <c r="A38">
        <v>104013</v>
      </c>
      <c r="B38" t="s">
        <v>583</v>
      </c>
    </row>
    <row r="39" spans="1:2" x14ac:dyDescent="0.15">
      <c r="A39">
        <v>104014</v>
      </c>
      <c r="B39" t="s">
        <v>584</v>
      </c>
    </row>
    <row r="40" spans="1:2" x14ac:dyDescent="0.15">
      <c r="A40">
        <v>104015</v>
      </c>
      <c r="B40" t="s">
        <v>585</v>
      </c>
    </row>
    <row r="41" spans="1:2" x14ac:dyDescent="0.15">
      <c r="A41">
        <v>105001</v>
      </c>
      <c r="B41" t="s">
        <v>586</v>
      </c>
    </row>
    <row r="42" spans="1:2" x14ac:dyDescent="0.15">
      <c r="A42">
        <v>105002</v>
      </c>
      <c r="B42" t="s">
        <v>587</v>
      </c>
    </row>
    <row r="43" spans="1:2" x14ac:dyDescent="0.15">
      <c r="A43">
        <v>105003</v>
      </c>
      <c r="B43" t="s">
        <v>588</v>
      </c>
    </row>
    <row r="44" spans="1:2" x14ac:dyDescent="0.15">
      <c r="A44">
        <v>105004</v>
      </c>
      <c r="B44" t="s">
        <v>589</v>
      </c>
    </row>
    <row r="45" spans="1:2" x14ac:dyDescent="0.15">
      <c r="A45">
        <v>105005</v>
      </c>
      <c r="B45" t="s">
        <v>590</v>
      </c>
    </row>
    <row r="46" spans="1:2" x14ac:dyDescent="0.15">
      <c r="A46">
        <v>105006</v>
      </c>
      <c r="B46" t="s">
        <v>591</v>
      </c>
    </row>
    <row r="47" spans="1:2" x14ac:dyDescent="0.15">
      <c r="A47">
        <v>105007</v>
      </c>
      <c r="B47" t="s">
        <v>592</v>
      </c>
    </row>
    <row r="48" spans="1:2" x14ac:dyDescent="0.15">
      <c r="A48">
        <v>105008</v>
      </c>
      <c r="B48" t="s">
        <v>593</v>
      </c>
    </row>
    <row r="49" spans="1:2" x14ac:dyDescent="0.15">
      <c r="A49">
        <v>105009</v>
      </c>
      <c r="B49" t="s">
        <v>594</v>
      </c>
    </row>
    <row r="50" spans="1:2" x14ac:dyDescent="0.15">
      <c r="A50">
        <v>105010</v>
      </c>
      <c r="B50" t="s">
        <v>595</v>
      </c>
    </row>
    <row r="51" spans="1:2" x14ac:dyDescent="0.15">
      <c r="A51">
        <v>105012</v>
      </c>
      <c r="B51" t="s">
        <v>596</v>
      </c>
    </row>
    <row r="52" spans="1:2" x14ac:dyDescent="0.15">
      <c r="A52">
        <v>105014</v>
      </c>
      <c r="B52" t="s">
        <v>1113</v>
      </c>
    </row>
    <row r="53" spans="1:2" x14ac:dyDescent="0.15">
      <c r="A53">
        <v>106001</v>
      </c>
      <c r="B53" t="s">
        <v>597</v>
      </c>
    </row>
    <row r="54" spans="1:2" x14ac:dyDescent="0.15">
      <c r="A54">
        <v>106002</v>
      </c>
      <c r="B54" t="s">
        <v>598</v>
      </c>
    </row>
    <row r="55" spans="1:2" x14ac:dyDescent="0.15">
      <c r="A55">
        <v>106003</v>
      </c>
      <c r="B55" t="s">
        <v>599</v>
      </c>
    </row>
    <row r="56" spans="1:2" x14ac:dyDescent="0.15">
      <c r="A56">
        <v>106004</v>
      </c>
      <c r="B56" t="s">
        <v>600</v>
      </c>
    </row>
    <row r="57" spans="1:2" x14ac:dyDescent="0.15">
      <c r="A57">
        <v>106005</v>
      </c>
      <c r="B57" t="s">
        <v>601</v>
      </c>
    </row>
    <row r="58" spans="1:2" x14ac:dyDescent="0.15">
      <c r="A58">
        <v>106007</v>
      </c>
      <c r="B58" t="s">
        <v>602</v>
      </c>
    </row>
    <row r="59" spans="1:2" x14ac:dyDescent="0.15">
      <c r="A59">
        <v>106008</v>
      </c>
      <c r="B59" t="s">
        <v>603</v>
      </c>
    </row>
    <row r="60" spans="1:2" x14ac:dyDescent="0.15">
      <c r="A60">
        <v>106010</v>
      </c>
      <c r="B60" t="s">
        <v>604</v>
      </c>
    </row>
    <row r="61" spans="1:2" x14ac:dyDescent="0.15">
      <c r="A61">
        <v>106011</v>
      </c>
      <c r="B61" t="s">
        <v>605</v>
      </c>
    </row>
    <row r="62" spans="1:2" x14ac:dyDescent="0.15">
      <c r="A62">
        <v>106012</v>
      </c>
      <c r="B62" t="s">
        <v>606</v>
      </c>
    </row>
    <row r="63" spans="1:2" x14ac:dyDescent="0.15">
      <c r="A63">
        <v>106013</v>
      </c>
      <c r="B63" t="s">
        <v>607</v>
      </c>
    </row>
    <row r="64" spans="1:2" x14ac:dyDescent="0.15">
      <c r="A64">
        <v>106014</v>
      </c>
      <c r="B64" t="s">
        <v>608</v>
      </c>
    </row>
    <row r="65" spans="1:2" x14ac:dyDescent="0.15">
      <c r="A65">
        <v>106015</v>
      </c>
      <c r="B65" t="s">
        <v>609</v>
      </c>
    </row>
    <row r="66" spans="1:2" x14ac:dyDescent="0.15">
      <c r="A66">
        <v>107001</v>
      </c>
      <c r="B66" t="s">
        <v>610</v>
      </c>
    </row>
    <row r="67" spans="1:2" x14ac:dyDescent="0.15">
      <c r="A67">
        <v>107002</v>
      </c>
      <c r="B67" t="s">
        <v>611</v>
      </c>
    </row>
    <row r="68" spans="1:2" x14ac:dyDescent="0.15">
      <c r="A68">
        <v>107003</v>
      </c>
      <c r="B68" t="s">
        <v>612</v>
      </c>
    </row>
    <row r="69" spans="1:2" x14ac:dyDescent="0.15">
      <c r="A69">
        <v>107004</v>
      </c>
      <c r="B69" t="s">
        <v>613</v>
      </c>
    </row>
    <row r="70" spans="1:2" x14ac:dyDescent="0.15">
      <c r="A70">
        <v>107005</v>
      </c>
      <c r="B70" t="s">
        <v>614</v>
      </c>
    </row>
    <row r="71" spans="1:2" x14ac:dyDescent="0.15">
      <c r="A71">
        <v>108001</v>
      </c>
      <c r="B71" t="s">
        <v>615</v>
      </c>
    </row>
    <row r="72" spans="1:2" x14ac:dyDescent="0.15">
      <c r="A72">
        <v>108002</v>
      </c>
      <c r="B72" t="s">
        <v>616</v>
      </c>
    </row>
    <row r="73" spans="1:2" x14ac:dyDescent="0.15">
      <c r="A73">
        <v>108003</v>
      </c>
      <c r="B73" t="s">
        <v>617</v>
      </c>
    </row>
    <row r="74" spans="1:2" x14ac:dyDescent="0.15">
      <c r="A74">
        <v>108004</v>
      </c>
      <c r="B74" t="s">
        <v>618</v>
      </c>
    </row>
    <row r="75" spans="1:2" x14ac:dyDescent="0.15">
      <c r="A75">
        <v>108007</v>
      </c>
      <c r="B75" t="s">
        <v>619</v>
      </c>
    </row>
    <row r="76" spans="1:2" x14ac:dyDescent="0.15">
      <c r="A76">
        <v>109001</v>
      </c>
      <c r="B76" t="s">
        <v>620</v>
      </c>
    </row>
    <row r="77" spans="1:2" x14ac:dyDescent="0.15">
      <c r="A77">
        <v>109002</v>
      </c>
      <c r="B77" t="s">
        <v>621</v>
      </c>
    </row>
    <row r="78" spans="1:2" x14ac:dyDescent="0.15">
      <c r="A78">
        <v>109003</v>
      </c>
      <c r="B78" t="s">
        <v>622</v>
      </c>
    </row>
    <row r="79" spans="1:2" x14ac:dyDescent="0.15">
      <c r="A79">
        <v>109004</v>
      </c>
      <c r="B79" t="s">
        <v>623</v>
      </c>
    </row>
    <row r="80" spans="1:2" x14ac:dyDescent="0.15">
      <c r="A80">
        <v>109005</v>
      </c>
      <c r="B80" t="s">
        <v>624</v>
      </c>
    </row>
    <row r="81" spans="1:2" x14ac:dyDescent="0.15">
      <c r="A81">
        <v>109006</v>
      </c>
      <c r="B81" t="s">
        <v>625</v>
      </c>
    </row>
    <row r="82" spans="1:2" x14ac:dyDescent="0.15">
      <c r="A82">
        <v>109007</v>
      </c>
      <c r="B82" t="s">
        <v>626</v>
      </c>
    </row>
    <row r="83" spans="1:2" x14ac:dyDescent="0.15">
      <c r="A83">
        <v>109008</v>
      </c>
      <c r="B83" t="s">
        <v>627</v>
      </c>
    </row>
    <row r="84" spans="1:2" x14ac:dyDescent="0.15">
      <c r="A84">
        <v>109009</v>
      </c>
      <c r="B84" t="s">
        <v>628</v>
      </c>
    </row>
    <row r="85" spans="1:2" x14ac:dyDescent="0.15">
      <c r="A85">
        <v>109011</v>
      </c>
      <c r="B85" t="s">
        <v>629</v>
      </c>
    </row>
    <row r="86" spans="1:2" x14ac:dyDescent="0.15">
      <c r="A86">
        <v>109015</v>
      </c>
      <c r="B86" t="s">
        <v>630</v>
      </c>
    </row>
    <row r="87" spans="1:2" x14ac:dyDescent="0.15">
      <c r="A87">
        <v>201001</v>
      </c>
      <c r="B87" t="s">
        <v>631</v>
      </c>
    </row>
    <row r="88" spans="1:2" x14ac:dyDescent="0.15">
      <c r="A88">
        <v>201002</v>
      </c>
      <c r="B88" t="s">
        <v>632</v>
      </c>
    </row>
    <row r="89" spans="1:2" x14ac:dyDescent="0.15">
      <c r="A89">
        <v>201003</v>
      </c>
      <c r="B89" t="s">
        <v>633</v>
      </c>
    </row>
    <row r="90" spans="1:2" x14ac:dyDescent="0.15">
      <c r="A90">
        <v>201004</v>
      </c>
      <c r="B90" t="s">
        <v>634</v>
      </c>
    </row>
    <row r="91" spans="1:2" x14ac:dyDescent="0.15">
      <c r="A91">
        <v>201005</v>
      </c>
      <c r="B91" t="s">
        <v>635</v>
      </c>
    </row>
    <row r="92" spans="1:2" x14ac:dyDescent="0.15">
      <c r="A92">
        <v>201006</v>
      </c>
      <c r="B92" t="s">
        <v>1114</v>
      </c>
    </row>
    <row r="93" spans="1:2" x14ac:dyDescent="0.15">
      <c r="A93">
        <v>202001</v>
      </c>
      <c r="B93" t="s">
        <v>636</v>
      </c>
    </row>
    <row r="94" spans="1:2" x14ac:dyDescent="0.15">
      <c r="A94">
        <v>202002</v>
      </c>
      <c r="B94" t="s">
        <v>637</v>
      </c>
    </row>
    <row r="95" spans="1:2" x14ac:dyDescent="0.15">
      <c r="A95">
        <v>202003</v>
      </c>
      <c r="B95" t="s">
        <v>638</v>
      </c>
    </row>
    <row r="96" spans="1:2" x14ac:dyDescent="0.15">
      <c r="A96">
        <v>202004</v>
      </c>
      <c r="B96" t="s">
        <v>639</v>
      </c>
    </row>
    <row r="97" spans="1:2" x14ac:dyDescent="0.15">
      <c r="A97">
        <v>202005</v>
      </c>
      <c r="B97" t="s">
        <v>640</v>
      </c>
    </row>
    <row r="98" spans="1:2" x14ac:dyDescent="0.15">
      <c r="A98">
        <v>202006</v>
      </c>
      <c r="B98" t="s">
        <v>641</v>
      </c>
    </row>
    <row r="99" spans="1:2" x14ac:dyDescent="0.15">
      <c r="A99">
        <v>202007</v>
      </c>
      <c r="B99" t="s">
        <v>642</v>
      </c>
    </row>
    <row r="100" spans="1:2" x14ac:dyDescent="0.15">
      <c r="A100">
        <v>202008</v>
      </c>
      <c r="B100" t="s">
        <v>643</v>
      </c>
    </row>
    <row r="101" spans="1:2" x14ac:dyDescent="0.15">
      <c r="A101">
        <v>202009</v>
      </c>
      <c r="B101" t="s">
        <v>644</v>
      </c>
    </row>
    <row r="102" spans="1:2" x14ac:dyDescent="0.15">
      <c r="A102">
        <v>202010</v>
      </c>
      <c r="B102" t="s">
        <v>781</v>
      </c>
    </row>
    <row r="103" spans="1:2" x14ac:dyDescent="0.15">
      <c r="A103">
        <v>202011</v>
      </c>
      <c r="B103" t="s">
        <v>1115</v>
      </c>
    </row>
    <row r="104" spans="1:2" x14ac:dyDescent="0.15">
      <c r="A104">
        <v>203001</v>
      </c>
      <c r="B104" t="s">
        <v>645</v>
      </c>
    </row>
    <row r="105" spans="1:2" x14ac:dyDescent="0.15">
      <c r="A105">
        <v>203002</v>
      </c>
      <c r="B105" t="s">
        <v>646</v>
      </c>
    </row>
    <row r="106" spans="1:2" x14ac:dyDescent="0.15">
      <c r="A106">
        <v>203003</v>
      </c>
      <c r="B106" t="s">
        <v>647</v>
      </c>
    </row>
    <row r="107" spans="1:2" x14ac:dyDescent="0.15">
      <c r="A107">
        <v>203004</v>
      </c>
      <c r="B107" t="s">
        <v>648</v>
      </c>
    </row>
    <row r="108" spans="1:2" x14ac:dyDescent="0.15">
      <c r="A108">
        <v>203005</v>
      </c>
      <c r="B108" t="s">
        <v>649</v>
      </c>
    </row>
    <row r="109" spans="1:2" x14ac:dyDescent="0.15">
      <c r="A109">
        <v>203006</v>
      </c>
      <c r="B109" t="s">
        <v>650</v>
      </c>
    </row>
    <row r="110" spans="1:2" x14ac:dyDescent="0.15">
      <c r="A110">
        <v>203007</v>
      </c>
      <c r="B110" t="s">
        <v>651</v>
      </c>
    </row>
    <row r="111" spans="1:2" x14ac:dyDescent="0.15">
      <c r="A111">
        <v>203009</v>
      </c>
      <c r="B111" t="s">
        <v>652</v>
      </c>
    </row>
    <row r="112" spans="1:2" x14ac:dyDescent="0.15">
      <c r="A112">
        <v>203010</v>
      </c>
      <c r="B112" t="s">
        <v>653</v>
      </c>
    </row>
    <row r="113" spans="1:2" x14ac:dyDescent="0.15">
      <c r="A113">
        <v>203011</v>
      </c>
      <c r="B113" t="s">
        <v>654</v>
      </c>
    </row>
    <row r="114" spans="1:2" x14ac:dyDescent="0.15">
      <c r="A114">
        <v>203012</v>
      </c>
      <c r="B114" t="s">
        <v>655</v>
      </c>
    </row>
    <row r="115" spans="1:2" x14ac:dyDescent="0.15">
      <c r="A115">
        <v>203013</v>
      </c>
      <c r="B115" t="s">
        <v>656</v>
      </c>
    </row>
    <row r="116" spans="1:2" x14ac:dyDescent="0.15">
      <c r="A116">
        <v>203014</v>
      </c>
      <c r="B116" t="s">
        <v>657</v>
      </c>
    </row>
    <row r="117" spans="1:2" x14ac:dyDescent="0.15">
      <c r="A117">
        <v>203015</v>
      </c>
      <c r="B117" t="s">
        <v>658</v>
      </c>
    </row>
    <row r="118" spans="1:2" x14ac:dyDescent="0.15">
      <c r="A118">
        <v>203016</v>
      </c>
      <c r="B118" t="s">
        <v>54</v>
      </c>
    </row>
    <row r="119" spans="1:2" x14ac:dyDescent="0.15">
      <c r="A119">
        <v>203017</v>
      </c>
      <c r="B119" t="s">
        <v>12</v>
      </c>
    </row>
    <row r="120" spans="1:2" x14ac:dyDescent="0.15">
      <c r="A120">
        <v>203018</v>
      </c>
      <c r="B120" t="s">
        <v>1020</v>
      </c>
    </row>
    <row r="121" spans="1:2" x14ac:dyDescent="0.15">
      <c r="A121">
        <v>203020</v>
      </c>
      <c r="B121" t="s">
        <v>1116</v>
      </c>
    </row>
    <row r="122" spans="1:2" x14ac:dyDescent="0.15">
      <c r="A122">
        <v>203021</v>
      </c>
      <c r="B122" t="s">
        <v>1117</v>
      </c>
    </row>
    <row r="123" spans="1:2" x14ac:dyDescent="0.15">
      <c r="A123">
        <v>204004</v>
      </c>
      <c r="B123" t="s">
        <v>1118</v>
      </c>
    </row>
    <row r="124" spans="1:2" x14ac:dyDescent="0.15">
      <c r="A124">
        <v>204005</v>
      </c>
      <c r="B124" t="s">
        <v>1119</v>
      </c>
    </row>
    <row r="125" spans="1:2" x14ac:dyDescent="0.15">
      <c r="A125">
        <v>205001</v>
      </c>
      <c r="B125" t="s">
        <v>659</v>
      </c>
    </row>
    <row r="126" spans="1:2" x14ac:dyDescent="0.15">
      <c r="A126">
        <v>205003</v>
      </c>
      <c r="B126" t="s">
        <v>660</v>
      </c>
    </row>
    <row r="127" spans="1:2" x14ac:dyDescent="0.15">
      <c r="A127">
        <v>205006</v>
      </c>
      <c r="B127" t="s">
        <v>661</v>
      </c>
    </row>
    <row r="128" spans="1:2" x14ac:dyDescent="0.15">
      <c r="A128">
        <v>205008</v>
      </c>
      <c r="B128" t="s">
        <v>662</v>
      </c>
    </row>
    <row r="129" spans="1:2" x14ac:dyDescent="0.15">
      <c r="A129">
        <v>205009</v>
      </c>
      <c r="B129" t="s">
        <v>663</v>
      </c>
    </row>
    <row r="130" spans="1:2" x14ac:dyDescent="0.15">
      <c r="A130">
        <v>205011</v>
      </c>
      <c r="B130" t="s">
        <v>664</v>
      </c>
    </row>
    <row r="131" spans="1:2" x14ac:dyDescent="0.15">
      <c r="A131">
        <v>205012</v>
      </c>
      <c r="B131" t="s">
        <v>665</v>
      </c>
    </row>
    <row r="132" spans="1:2" x14ac:dyDescent="0.15">
      <c r="A132">
        <v>205013</v>
      </c>
      <c r="B132" t="s">
        <v>666</v>
      </c>
    </row>
    <row r="133" spans="1:2" x14ac:dyDescent="0.15">
      <c r="A133">
        <v>205015</v>
      </c>
      <c r="B133" t="s">
        <v>667</v>
      </c>
    </row>
    <row r="134" spans="1:2" x14ac:dyDescent="0.15">
      <c r="A134">
        <v>205016</v>
      </c>
      <c r="B134" t="s">
        <v>668</v>
      </c>
    </row>
    <row r="135" spans="1:2" x14ac:dyDescent="0.15">
      <c r="A135">
        <v>205017</v>
      </c>
      <c r="B135" t="s">
        <v>669</v>
      </c>
    </row>
    <row r="136" spans="1:2" x14ac:dyDescent="0.15">
      <c r="A136">
        <v>205018</v>
      </c>
      <c r="B136" t="s">
        <v>670</v>
      </c>
    </row>
    <row r="137" spans="1:2" x14ac:dyDescent="0.15">
      <c r="A137">
        <v>205019</v>
      </c>
      <c r="B137" t="s">
        <v>671</v>
      </c>
    </row>
    <row r="138" spans="1:2" x14ac:dyDescent="0.15">
      <c r="A138">
        <v>205020</v>
      </c>
      <c r="B138" t="s">
        <v>272</v>
      </c>
    </row>
    <row r="139" spans="1:2" x14ac:dyDescent="0.15">
      <c r="A139">
        <v>205021</v>
      </c>
      <c r="B139" t="s">
        <v>1120</v>
      </c>
    </row>
    <row r="140" spans="1:2" x14ac:dyDescent="0.15">
      <c r="A140">
        <v>205022</v>
      </c>
      <c r="B140" t="s">
        <v>1021</v>
      </c>
    </row>
    <row r="141" spans="1:2" x14ac:dyDescent="0.15">
      <c r="A141">
        <v>205023</v>
      </c>
      <c r="B141" t="s">
        <v>1121</v>
      </c>
    </row>
    <row r="142" spans="1:2" x14ac:dyDescent="0.15">
      <c r="A142">
        <v>206001</v>
      </c>
      <c r="B142" t="s">
        <v>672</v>
      </c>
    </row>
    <row r="143" spans="1:2" x14ac:dyDescent="0.15">
      <c r="A143">
        <v>206002</v>
      </c>
      <c r="B143" t="s">
        <v>673</v>
      </c>
    </row>
    <row r="144" spans="1:2" x14ac:dyDescent="0.15">
      <c r="A144">
        <v>206003</v>
      </c>
      <c r="B144" t="s">
        <v>674</v>
      </c>
    </row>
    <row r="145" spans="1:2" x14ac:dyDescent="0.15">
      <c r="A145">
        <v>206008</v>
      </c>
      <c r="B145" t="s">
        <v>675</v>
      </c>
    </row>
    <row r="146" spans="1:2" x14ac:dyDescent="0.15">
      <c r="A146">
        <v>206012</v>
      </c>
      <c r="B146" t="s">
        <v>676</v>
      </c>
    </row>
    <row r="147" spans="1:2" x14ac:dyDescent="0.15">
      <c r="A147">
        <v>206013</v>
      </c>
      <c r="B147" t="s">
        <v>677</v>
      </c>
    </row>
    <row r="148" spans="1:2" x14ac:dyDescent="0.15">
      <c r="A148">
        <v>206014</v>
      </c>
      <c r="B148" t="s">
        <v>678</v>
      </c>
    </row>
    <row r="149" spans="1:2" x14ac:dyDescent="0.15">
      <c r="A149">
        <v>206017</v>
      </c>
      <c r="B149" t="s">
        <v>679</v>
      </c>
    </row>
    <row r="150" spans="1:2" x14ac:dyDescent="0.15">
      <c r="A150">
        <v>206018</v>
      </c>
      <c r="B150" t="s">
        <v>680</v>
      </c>
    </row>
    <row r="151" spans="1:2" x14ac:dyDescent="0.15">
      <c r="A151">
        <v>206019</v>
      </c>
      <c r="B151" t="s">
        <v>681</v>
      </c>
    </row>
    <row r="152" spans="1:2" x14ac:dyDescent="0.15">
      <c r="A152">
        <v>206020</v>
      </c>
      <c r="B152" t="s">
        <v>1122</v>
      </c>
    </row>
    <row r="153" spans="1:2" x14ac:dyDescent="0.15">
      <c r="A153">
        <v>206021</v>
      </c>
      <c r="B153" t="s">
        <v>1123</v>
      </c>
    </row>
    <row r="154" spans="1:2" x14ac:dyDescent="0.15">
      <c r="A154">
        <v>206022</v>
      </c>
      <c r="B154" t="s">
        <v>1124</v>
      </c>
    </row>
    <row r="155" spans="1:2" x14ac:dyDescent="0.15">
      <c r="A155">
        <v>207002</v>
      </c>
      <c r="B155" t="s">
        <v>682</v>
      </c>
    </row>
    <row r="156" spans="1:2" x14ac:dyDescent="0.15">
      <c r="A156">
        <v>207005</v>
      </c>
      <c r="B156" t="s">
        <v>683</v>
      </c>
    </row>
    <row r="157" spans="1:2" x14ac:dyDescent="0.15">
      <c r="A157">
        <v>207007</v>
      </c>
      <c r="B157" t="s">
        <v>684</v>
      </c>
    </row>
    <row r="158" spans="1:2" x14ac:dyDescent="0.15">
      <c r="A158">
        <v>207008</v>
      </c>
      <c r="B158" t="s">
        <v>685</v>
      </c>
    </row>
    <row r="159" spans="1:2" x14ac:dyDescent="0.15">
      <c r="A159">
        <v>207009</v>
      </c>
      <c r="B159" t="s">
        <v>686</v>
      </c>
    </row>
    <row r="160" spans="1:2" x14ac:dyDescent="0.15">
      <c r="A160">
        <v>207011</v>
      </c>
      <c r="B160" t="s">
        <v>782</v>
      </c>
    </row>
    <row r="161" spans="1:2" x14ac:dyDescent="0.15">
      <c r="A161">
        <v>207012</v>
      </c>
      <c r="B161" t="s">
        <v>687</v>
      </c>
    </row>
    <row r="162" spans="1:2" x14ac:dyDescent="0.15">
      <c r="A162">
        <v>207013</v>
      </c>
      <c r="B162" t="s">
        <v>783</v>
      </c>
    </row>
    <row r="163" spans="1:2" x14ac:dyDescent="0.15">
      <c r="A163">
        <v>207014</v>
      </c>
      <c r="B163" t="s">
        <v>784</v>
      </c>
    </row>
    <row r="164" spans="1:2" x14ac:dyDescent="0.15">
      <c r="A164">
        <v>207015</v>
      </c>
      <c r="B164" t="s">
        <v>821</v>
      </c>
    </row>
    <row r="165" spans="1:2" x14ac:dyDescent="0.15">
      <c r="A165">
        <v>207016</v>
      </c>
      <c r="B165" t="s">
        <v>414</v>
      </c>
    </row>
    <row r="166" spans="1:2" x14ac:dyDescent="0.15">
      <c r="A166">
        <v>207017</v>
      </c>
      <c r="B166" t="s">
        <v>1125</v>
      </c>
    </row>
    <row r="167" spans="1:2" x14ac:dyDescent="0.15">
      <c r="A167">
        <v>207018</v>
      </c>
      <c r="B167" t="s">
        <v>1126</v>
      </c>
    </row>
    <row r="168" spans="1:2" x14ac:dyDescent="0.15">
      <c r="A168">
        <v>208001</v>
      </c>
      <c r="B168" t="s">
        <v>785</v>
      </c>
    </row>
    <row r="169" spans="1:2" x14ac:dyDescent="0.15">
      <c r="A169">
        <v>208002</v>
      </c>
      <c r="B169" t="s">
        <v>688</v>
      </c>
    </row>
    <row r="170" spans="1:2" x14ac:dyDescent="0.15">
      <c r="A170">
        <v>208003</v>
      </c>
      <c r="B170" t="s">
        <v>689</v>
      </c>
    </row>
    <row r="171" spans="1:2" x14ac:dyDescent="0.15">
      <c r="A171">
        <v>208004</v>
      </c>
      <c r="B171" t="s">
        <v>690</v>
      </c>
    </row>
    <row r="172" spans="1:2" x14ac:dyDescent="0.15">
      <c r="A172">
        <v>209001</v>
      </c>
      <c r="B172" t="s">
        <v>691</v>
      </c>
    </row>
    <row r="173" spans="1:2" x14ac:dyDescent="0.15">
      <c r="A173">
        <v>209002</v>
      </c>
      <c r="B173" t="s">
        <v>692</v>
      </c>
    </row>
    <row r="174" spans="1:2" x14ac:dyDescent="0.15">
      <c r="A174">
        <v>209003</v>
      </c>
      <c r="B174" t="s">
        <v>693</v>
      </c>
    </row>
    <row r="175" spans="1:2" x14ac:dyDescent="0.15">
      <c r="A175">
        <v>209004</v>
      </c>
      <c r="B175" t="s">
        <v>694</v>
      </c>
    </row>
    <row r="176" spans="1:2" x14ac:dyDescent="0.15">
      <c r="A176">
        <v>209005</v>
      </c>
      <c r="B176" t="s">
        <v>695</v>
      </c>
    </row>
    <row r="177" spans="1:2" x14ac:dyDescent="0.15">
      <c r="A177">
        <v>209006</v>
      </c>
      <c r="B177" t="s">
        <v>696</v>
      </c>
    </row>
    <row r="178" spans="1:2" x14ac:dyDescent="0.15">
      <c r="A178">
        <v>209007</v>
      </c>
      <c r="B178" t="s">
        <v>697</v>
      </c>
    </row>
    <row r="179" spans="1:2" x14ac:dyDescent="0.15">
      <c r="A179">
        <v>209008</v>
      </c>
      <c r="B179" t="s">
        <v>698</v>
      </c>
    </row>
    <row r="180" spans="1:2" x14ac:dyDescent="0.15">
      <c r="A180">
        <v>209009</v>
      </c>
      <c r="B180" t="s">
        <v>699</v>
      </c>
    </row>
    <row r="181" spans="1:2" x14ac:dyDescent="0.15">
      <c r="A181">
        <v>209010</v>
      </c>
      <c r="B181" t="s">
        <v>700</v>
      </c>
    </row>
    <row r="182" spans="1:2" x14ac:dyDescent="0.15">
      <c r="A182">
        <v>209012</v>
      </c>
      <c r="B182" t="s">
        <v>701</v>
      </c>
    </row>
    <row r="183" spans="1:2" x14ac:dyDescent="0.15">
      <c r="A183">
        <v>209013</v>
      </c>
      <c r="B183" t="s">
        <v>463</v>
      </c>
    </row>
    <row r="184" spans="1:2" x14ac:dyDescent="0.15">
      <c r="A184">
        <v>301001</v>
      </c>
      <c r="B184" t="s">
        <v>702</v>
      </c>
    </row>
    <row r="185" spans="1:2" x14ac:dyDescent="0.15">
      <c r="A185">
        <v>301002</v>
      </c>
      <c r="B185" t="s">
        <v>703</v>
      </c>
    </row>
    <row r="186" spans="1:2" x14ac:dyDescent="0.15">
      <c r="A186">
        <v>301003</v>
      </c>
      <c r="B186" t="s">
        <v>704</v>
      </c>
    </row>
    <row r="187" spans="1:2" x14ac:dyDescent="0.15">
      <c r="A187">
        <v>301004</v>
      </c>
      <c r="B187" t="s">
        <v>705</v>
      </c>
    </row>
    <row r="188" spans="1:2" x14ac:dyDescent="0.15">
      <c r="A188">
        <v>301005</v>
      </c>
      <c r="B188" t="s">
        <v>706</v>
      </c>
    </row>
    <row r="189" spans="1:2" x14ac:dyDescent="0.15">
      <c r="A189">
        <v>301006</v>
      </c>
      <c r="B189" t="s">
        <v>707</v>
      </c>
    </row>
    <row r="190" spans="1:2" x14ac:dyDescent="0.15">
      <c r="A190">
        <v>301007</v>
      </c>
      <c r="B190" t="s">
        <v>1127</v>
      </c>
    </row>
    <row r="191" spans="1:2" x14ac:dyDescent="0.15">
      <c r="A191">
        <v>301008</v>
      </c>
      <c r="B191" t="s">
        <v>708</v>
      </c>
    </row>
    <row r="192" spans="1:2" x14ac:dyDescent="0.15">
      <c r="A192">
        <v>301009</v>
      </c>
      <c r="B192" t="s">
        <v>709</v>
      </c>
    </row>
    <row r="193" spans="1:2" x14ac:dyDescent="0.15">
      <c r="A193">
        <v>301010</v>
      </c>
      <c r="B193" t="s">
        <v>710</v>
      </c>
    </row>
    <row r="194" spans="1:2" x14ac:dyDescent="0.15">
      <c r="A194">
        <v>301011</v>
      </c>
      <c r="B194" t="s">
        <v>711</v>
      </c>
    </row>
    <row r="195" spans="1:2" x14ac:dyDescent="0.15">
      <c r="A195">
        <v>301012</v>
      </c>
      <c r="B195" t="s">
        <v>712</v>
      </c>
    </row>
    <row r="196" spans="1:2" x14ac:dyDescent="0.15">
      <c r="A196">
        <v>301014</v>
      </c>
      <c r="B196" t="s">
        <v>1128</v>
      </c>
    </row>
    <row r="197" spans="1:2" x14ac:dyDescent="0.15">
      <c r="A197">
        <v>301015</v>
      </c>
      <c r="B197" t="s">
        <v>713</v>
      </c>
    </row>
    <row r="198" spans="1:2" x14ac:dyDescent="0.15">
      <c r="A198">
        <v>301016</v>
      </c>
      <c r="B198" t="s">
        <v>714</v>
      </c>
    </row>
    <row r="199" spans="1:2" x14ac:dyDescent="0.15">
      <c r="A199">
        <v>301017</v>
      </c>
      <c r="B199" t="s">
        <v>715</v>
      </c>
    </row>
    <row r="200" spans="1:2" x14ac:dyDescent="0.15">
      <c r="A200">
        <v>301019</v>
      </c>
      <c r="B200" t="s">
        <v>1129</v>
      </c>
    </row>
    <row r="201" spans="1:2" x14ac:dyDescent="0.15">
      <c r="A201">
        <v>301020</v>
      </c>
      <c r="B201" t="s">
        <v>716</v>
      </c>
    </row>
    <row r="202" spans="1:2" x14ac:dyDescent="0.15">
      <c r="A202">
        <v>301021</v>
      </c>
      <c r="B202" t="s">
        <v>717</v>
      </c>
    </row>
    <row r="203" spans="1:2" x14ac:dyDescent="0.15">
      <c r="A203">
        <v>301022</v>
      </c>
      <c r="B203" t="s">
        <v>718</v>
      </c>
    </row>
    <row r="204" spans="1:2" x14ac:dyDescent="0.15">
      <c r="A204">
        <v>301023</v>
      </c>
      <c r="B204" t="s">
        <v>1130</v>
      </c>
    </row>
    <row r="205" spans="1:2" x14ac:dyDescent="0.15">
      <c r="A205">
        <v>301024</v>
      </c>
      <c r="B205" t="s">
        <v>786</v>
      </c>
    </row>
    <row r="206" spans="1:2" x14ac:dyDescent="0.15">
      <c r="A206">
        <v>301025</v>
      </c>
      <c r="B206" t="s">
        <v>719</v>
      </c>
    </row>
    <row r="207" spans="1:2" x14ac:dyDescent="0.15">
      <c r="A207">
        <v>301026</v>
      </c>
      <c r="B207" t="s">
        <v>787</v>
      </c>
    </row>
    <row r="208" spans="1:2" x14ac:dyDescent="0.15">
      <c r="A208">
        <v>301027</v>
      </c>
      <c r="B208" t="s">
        <v>1131</v>
      </c>
    </row>
    <row r="209" spans="1:2" x14ac:dyDescent="0.15">
      <c r="A209">
        <v>301028</v>
      </c>
      <c r="B209" t="s">
        <v>1022</v>
      </c>
    </row>
    <row r="210" spans="1:2" x14ac:dyDescent="0.15">
      <c r="A210">
        <v>302001</v>
      </c>
      <c r="B210" t="s">
        <v>720</v>
      </c>
    </row>
    <row r="211" spans="1:2" x14ac:dyDescent="0.15">
      <c r="A211">
        <v>302002</v>
      </c>
      <c r="B211" t="s">
        <v>721</v>
      </c>
    </row>
    <row r="212" spans="1:2" x14ac:dyDescent="0.15">
      <c r="A212">
        <v>302003</v>
      </c>
      <c r="B212" t="s">
        <v>722</v>
      </c>
    </row>
    <row r="213" spans="1:2" x14ac:dyDescent="0.15">
      <c r="A213">
        <v>302004</v>
      </c>
      <c r="B213" t="s">
        <v>822</v>
      </c>
    </row>
    <row r="214" spans="1:2" x14ac:dyDescent="0.15">
      <c r="A214">
        <v>302005</v>
      </c>
      <c r="B214" t="s">
        <v>744</v>
      </c>
    </row>
    <row r="215" spans="1:2" x14ac:dyDescent="0.15">
      <c r="A215">
        <v>302006</v>
      </c>
      <c r="B215" t="s">
        <v>745</v>
      </c>
    </row>
    <row r="216" spans="1:2" x14ac:dyDescent="0.15">
      <c r="A216">
        <v>302007</v>
      </c>
      <c r="B216" t="s">
        <v>746</v>
      </c>
    </row>
    <row r="217" spans="1:2" x14ac:dyDescent="0.15">
      <c r="A217">
        <v>302008</v>
      </c>
      <c r="B217" t="s">
        <v>747</v>
      </c>
    </row>
    <row r="218" spans="1:2" x14ac:dyDescent="0.15">
      <c r="A218">
        <v>302009</v>
      </c>
      <c r="B218" t="s">
        <v>748</v>
      </c>
    </row>
    <row r="219" spans="1:2" x14ac:dyDescent="0.15">
      <c r="A219">
        <v>302010</v>
      </c>
      <c r="B219" t="s">
        <v>749</v>
      </c>
    </row>
    <row r="220" spans="1:2" x14ac:dyDescent="0.15">
      <c r="A220">
        <v>302011</v>
      </c>
      <c r="B220" t="s">
        <v>750</v>
      </c>
    </row>
    <row r="221" spans="1:2" x14ac:dyDescent="0.15">
      <c r="A221">
        <v>302012</v>
      </c>
      <c r="B221" t="s">
        <v>751</v>
      </c>
    </row>
    <row r="222" spans="1:2" x14ac:dyDescent="0.15">
      <c r="A222">
        <v>302013</v>
      </c>
      <c r="B222" t="s">
        <v>1132</v>
      </c>
    </row>
    <row r="223" spans="1:2" x14ac:dyDescent="0.15">
      <c r="A223">
        <v>302014</v>
      </c>
      <c r="B223" t="s">
        <v>752</v>
      </c>
    </row>
    <row r="224" spans="1:2" x14ac:dyDescent="0.15">
      <c r="A224">
        <v>302015</v>
      </c>
      <c r="B224" t="s">
        <v>753</v>
      </c>
    </row>
    <row r="225" spans="1:2" x14ac:dyDescent="0.15">
      <c r="A225">
        <v>302016</v>
      </c>
      <c r="B225" t="s">
        <v>754</v>
      </c>
    </row>
    <row r="226" spans="1:2" x14ac:dyDescent="0.15">
      <c r="A226">
        <v>302017</v>
      </c>
      <c r="B226" t="s">
        <v>1133</v>
      </c>
    </row>
    <row r="227" spans="1:2" x14ac:dyDescent="0.15">
      <c r="A227">
        <v>302018</v>
      </c>
      <c r="B227" t="s">
        <v>755</v>
      </c>
    </row>
    <row r="228" spans="1:2" x14ac:dyDescent="0.15">
      <c r="A228">
        <v>302019</v>
      </c>
      <c r="B228" t="s">
        <v>1134</v>
      </c>
    </row>
    <row r="229" spans="1:2" x14ac:dyDescent="0.15">
      <c r="A229">
        <v>302020</v>
      </c>
      <c r="B229" t="s">
        <v>756</v>
      </c>
    </row>
    <row r="230" spans="1:2" x14ac:dyDescent="0.15">
      <c r="A230">
        <v>302021</v>
      </c>
      <c r="B230" t="s">
        <v>757</v>
      </c>
    </row>
    <row r="231" spans="1:2" x14ac:dyDescent="0.15">
      <c r="A231">
        <v>302022</v>
      </c>
      <c r="B231" t="s">
        <v>758</v>
      </c>
    </row>
    <row r="232" spans="1:2" x14ac:dyDescent="0.15">
      <c r="A232">
        <v>302023</v>
      </c>
      <c r="B232" t="s">
        <v>759</v>
      </c>
    </row>
    <row r="233" spans="1:2" x14ac:dyDescent="0.15">
      <c r="A233">
        <v>302024</v>
      </c>
      <c r="B233" t="s">
        <v>760</v>
      </c>
    </row>
    <row r="234" spans="1:2" x14ac:dyDescent="0.15">
      <c r="A234">
        <v>302025</v>
      </c>
      <c r="B234" t="s">
        <v>761</v>
      </c>
    </row>
    <row r="235" spans="1:2" x14ac:dyDescent="0.15">
      <c r="A235">
        <v>302026</v>
      </c>
      <c r="B235" t="s">
        <v>762</v>
      </c>
    </row>
    <row r="236" spans="1:2" x14ac:dyDescent="0.15">
      <c r="A236">
        <v>302027</v>
      </c>
      <c r="B236" t="s">
        <v>763</v>
      </c>
    </row>
    <row r="237" spans="1:2" x14ac:dyDescent="0.15">
      <c r="A237">
        <v>302028</v>
      </c>
      <c r="B237" t="s">
        <v>764</v>
      </c>
    </row>
    <row r="238" spans="1:2" x14ac:dyDescent="0.15">
      <c r="A238">
        <v>302029</v>
      </c>
      <c r="B238" t="s">
        <v>765</v>
      </c>
    </row>
    <row r="239" spans="1:2" x14ac:dyDescent="0.15">
      <c r="A239">
        <v>302030</v>
      </c>
      <c r="B239" t="s">
        <v>766</v>
      </c>
    </row>
    <row r="240" spans="1:2" x14ac:dyDescent="0.15">
      <c r="A240">
        <v>302031</v>
      </c>
      <c r="B240" t="s">
        <v>767</v>
      </c>
    </row>
    <row r="241" spans="1:2" x14ac:dyDescent="0.15">
      <c r="A241">
        <v>302032</v>
      </c>
      <c r="B241" t="s">
        <v>788</v>
      </c>
    </row>
    <row r="242" spans="1:2" x14ac:dyDescent="0.15">
      <c r="A242">
        <v>302033</v>
      </c>
      <c r="B242" t="s">
        <v>1023</v>
      </c>
    </row>
    <row r="243" spans="1:2" x14ac:dyDescent="0.15">
      <c r="A243">
        <v>303001</v>
      </c>
      <c r="B243" t="s">
        <v>768</v>
      </c>
    </row>
    <row r="244" spans="1:2" x14ac:dyDescent="0.15">
      <c r="A244">
        <v>303002</v>
      </c>
      <c r="B244" t="s">
        <v>769</v>
      </c>
    </row>
    <row r="245" spans="1:2" x14ac:dyDescent="0.15">
      <c r="A245">
        <v>303003</v>
      </c>
      <c r="B245" t="s">
        <v>770</v>
      </c>
    </row>
    <row r="246" spans="1:2" x14ac:dyDescent="0.15">
      <c r="A246">
        <v>303004</v>
      </c>
      <c r="B246" t="s">
        <v>771</v>
      </c>
    </row>
    <row r="247" spans="1:2" x14ac:dyDescent="0.15">
      <c r="A247">
        <v>303005</v>
      </c>
      <c r="B247" t="s">
        <v>772</v>
      </c>
    </row>
    <row r="248" spans="1:2" x14ac:dyDescent="0.15">
      <c r="A248">
        <v>303006</v>
      </c>
      <c r="B248" t="s">
        <v>773</v>
      </c>
    </row>
    <row r="249" spans="1:2" x14ac:dyDescent="0.15">
      <c r="A249">
        <v>303007</v>
      </c>
      <c r="B249" t="s">
        <v>774</v>
      </c>
    </row>
    <row r="250" spans="1:2" x14ac:dyDescent="0.15">
      <c r="A250">
        <v>303008</v>
      </c>
      <c r="B250" t="s">
        <v>775</v>
      </c>
    </row>
    <row r="251" spans="1:2" x14ac:dyDescent="0.15">
      <c r="A251">
        <v>303009</v>
      </c>
      <c r="B251" t="s">
        <v>776</v>
      </c>
    </row>
    <row r="252" spans="1:2" x14ac:dyDescent="0.15">
      <c r="A252">
        <v>303010</v>
      </c>
      <c r="B252" t="s">
        <v>777</v>
      </c>
    </row>
    <row r="253" spans="1:2" x14ac:dyDescent="0.15">
      <c r="A253">
        <v>303011</v>
      </c>
      <c r="B253" t="s">
        <v>778</v>
      </c>
    </row>
    <row r="254" spans="1:2" x14ac:dyDescent="0.15">
      <c r="A254">
        <v>303012</v>
      </c>
      <c r="B254" t="s">
        <v>779</v>
      </c>
    </row>
    <row r="255" spans="1:2" x14ac:dyDescent="0.15">
      <c r="A255">
        <v>303013</v>
      </c>
      <c r="B255" t="s">
        <v>780</v>
      </c>
    </row>
    <row r="256" spans="1:2" x14ac:dyDescent="0.15">
      <c r="A256">
        <v>303014</v>
      </c>
      <c r="B256" t="s">
        <v>0</v>
      </c>
    </row>
    <row r="257" spans="1:2" x14ac:dyDescent="0.15">
      <c r="A257">
        <v>303015</v>
      </c>
      <c r="B257" t="s">
        <v>1</v>
      </c>
    </row>
    <row r="258" spans="1:2" x14ac:dyDescent="0.15">
      <c r="A258">
        <v>303016</v>
      </c>
      <c r="B258" t="s">
        <v>2</v>
      </c>
    </row>
    <row r="259" spans="1:2" x14ac:dyDescent="0.15">
      <c r="A259">
        <v>303017</v>
      </c>
      <c r="B259" t="s">
        <v>3</v>
      </c>
    </row>
    <row r="260" spans="1:2" x14ac:dyDescent="0.15">
      <c r="A260">
        <v>303018</v>
      </c>
      <c r="B260" t="s">
        <v>4</v>
      </c>
    </row>
    <row r="261" spans="1:2" x14ac:dyDescent="0.15">
      <c r="A261">
        <v>303019</v>
      </c>
      <c r="B261" t="s">
        <v>5</v>
      </c>
    </row>
    <row r="262" spans="1:2" x14ac:dyDescent="0.15">
      <c r="A262">
        <v>303020</v>
      </c>
      <c r="B262" t="s">
        <v>6</v>
      </c>
    </row>
    <row r="263" spans="1:2" x14ac:dyDescent="0.15">
      <c r="A263">
        <v>303021</v>
      </c>
      <c r="B263" t="s">
        <v>7</v>
      </c>
    </row>
    <row r="264" spans="1:2" x14ac:dyDescent="0.15">
      <c r="A264">
        <v>303022</v>
      </c>
      <c r="B264" t="s">
        <v>8</v>
      </c>
    </row>
    <row r="265" spans="1:2" x14ac:dyDescent="0.15">
      <c r="A265">
        <v>303023</v>
      </c>
      <c r="B265" t="s">
        <v>9</v>
      </c>
    </row>
    <row r="266" spans="1:2" x14ac:dyDescent="0.15">
      <c r="A266">
        <v>303024</v>
      </c>
      <c r="B266" t="s">
        <v>10</v>
      </c>
    </row>
    <row r="267" spans="1:2" x14ac:dyDescent="0.15">
      <c r="A267">
        <v>303025</v>
      </c>
      <c r="B267" t="s">
        <v>11</v>
      </c>
    </row>
    <row r="268" spans="1:2" x14ac:dyDescent="0.15">
      <c r="A268">
        <v>303027</v>
      </c>
      <c r="B268" t="s">
        <v>13</v>
      </c>
    </row>
    <row r="269" spans="1:2" x14ac:dyDescent="0.15">
      <c r="A269">
        <v>303028</v>
      </c>
      <c r="B269" t="s">
        <v>1024</v>
      </c>
    </row>
    <row r="270" spans="1:2" x14ac:dyDescent="0.15">
      <c r="A270">
        <v>303029</v>
      </c>
      <c r="B270" t="s">
        <v>14</v>
      </c>
    </row>
    <row r="271" spans="1:2" x14ac:dyDescent="0.15">
      <c r="A271">
        <v>303030</v>
      </c>
      <c r="B271" t="s">
        <v>15</v>
      </c>
    </row>
    <row r="272" spans="1:2" x14ac:dyDescent="0.15">
      <c r="A272">
        <v>303031</v>
      </c>
      <c r="B272" t="s">
        <v>16</v>
      </c>
    </row>
    <row r="273" spans="1:2" x14ac:dyDescent="0.15">
      <c r="A273">
        <v>303032</v>
      </c>
      <c r="B273" t="s">
        <v>17</v>
      </c>
    </row>
    <row r="274" spans="1:2" x14ac:dyDescent="0.15">
      <c r="A274">
        <v>303033</v>
      </c>
      <c r="B274" t="s">
        <v>18</v>
      </c>
    </row>
    <row r="275" spans="1:2" x14ac:dyDescent="0.15">
      <c r="A275">
        <v>303035</v>
      </c>
      <c r="B275" t="s">
        <v>19</v>
      </c>
    </row>
    <row r="276" spans="1:2" x14ac:dyDescent="0.15">
      <c r="A276">
        <v>303036</v>
      </c>
      <c r="B276" t="s">
        <v>20</v>
      </c>
    </row>
    <row r="277" spans="1:2" x14ac:dyDescent="0.15">
      <c r="A277">
        <v>303037</v>
      </c>
      <c r="B277" t="s">
        <v>21</v>
      </c>
    </row>
    <row r="278" spans="1:2" x14ac:dyDescent="0.15">
      <c r="A278">
        <v>303038</v>
      </c>
      <c r="B278" t="s">
        <v>22</v>
      </c>
    </row>
    <row r="279" spans="1:2" x14ac:dyDescent="0.15">
      <c r="A279">
        <v>303039</v>
      </c>
      <c r="B279" t="s">
        <v>1135</v>
      </c>
    </row>
    <row r="280" spans="1:2" x14ac:dyDescent="0.15">
      <c r="A280">
        <v>303040</v>
      </c>
      <c r="B280" t="s">
        <v>23</v>
      </c>
    </row>
    <row r="281" spans="1:2" x14ac:dyDescent="0.15">
      <c r="A281">
        <v>303041</v>
      </c>
      <c r="B281" t="s">
        <v>24</v>
      </c>
    </row>
    <row r="282" spans="1:2" x14ac:dyDescent="0.15">
      <c r="A282">
        <v>303042</v>
      </c>
      <c r="B282" t="s">
        <v>25</v>
      </c>
    </row>
    <row r="283" spans="1:2" x14ac:dyDescent="0.15">
      <c r="A283">
        <v>303043</v>
      </c>
      <c r="B283" t="s">
        <v>26</v>
      </c>
    </row>
    <row r="284" spans="1:2" x14ac:dyDescent="0.15">
      <c r="A284">
        <v>303044</v>
      </c>
      <c r="B284" t="s">
        <v>27</v>
      </c>
    </row>
    <row r="285" spans="1:2" x14ac:dyDescent="0.15">
      <c r="A285">
        <v>303045</v>
      </c>
      <c r="B285" t="s">
        <v>28</v>
      </c>
    </row>
    <row r="286" spans="1:2" x14ac:dyDescent="0.15">
      <c r="A286">
        <v>303046</v>
      </c>
      <c r="B286" t="s">
        <v>29</v>
      </c>
    </row>
    <row r="287" spans="1:2" x14ac:dyDescent="0.15">
      <c r="A287">
        <v>303047</v>
      </c>
      <c r="B287" t="s">
        <v>30</v>
      </c>
    </row>
    <row r="288" spans="1:2" x14ac:dyDescent="0.15">
      <c r="A288">
        <v>303048</v>
      </c>
      <c r="B288" t="s">
        <v>31</v>
      </c>
    </row>
    <row r="289" spans="1:2" x14ac:dyDescent="0.15">
      <c r="A289">
        <v>303050</v>
      </c>
      <c r="B289" t="s">
        <v>32</v>
      </c>
    </row>
    <row r="290" spans="1:2" x14ac:dyDescent="0.15">
      <c r="A290">
        <v>303051</v>
      </c>
      <c r="B290" t="s">
        <v>33</v>
      </c>
    </row>
    <row r="291" spans="1:2" x14ac:dyDescent="0.15">
      <c r="A291">
        <v>303052</v>
      </c>
      <c r="B291" t="s">
        <v>34</v>
      </c>
    </row>
    <row r="292" spans="1:2" x14ac:dyDescent="0.15">
      <c r="A292">
        <v>303053</v>
      </c>
      <c r="B292" t="s">
        <v>35</v>
      </c>
    </row>
    <row r="293" spans="1:2" x14ac:dyDescent="0.15">
      <c r="A293">
        <v>303054</v>
      </c>
      <c r="B293" t="s">
        <v>36</v>
      </c>
    </row>
    <row r="294" spans="1:2" x14ac:dyDescent="0.15">
      <c r="A294">
        <v>303055</v>
      </c>
      <c r="B294" t="s">
        <v>37</v>
      </c>
    </row>
    <row r="295" spans="1:2" x14ac:dyDescent="0.15">
      <c r="A295">
        <v>303056</v>
      </c>
      <c r="B295" t="s">
        <v>38</v>
      </c>
    </row>
    <row r="296" spans="1:2" x14ac:dyDescent="0.15">
      <c r="A296">
        <v>303057</v>
      </c>
      <c r="B296" t="s">
        <v>39</v>
      </c>
    </row>
    <row r="297" spans="1:2" x14ac:dyDescent="0.15">
      <c r="A297">
        <v>303058</v>
      </c>
      <c r="B297" t="s">
        <v>40</v>
      </c>
    </row>
    <row r="298" spans="1:2" x14ac:dyDescent="0.15">
      <c r="A298">
        <v>303059</v>
      </c>
      <c r="B298" t="s">
        <v>41</v>
      </c>
    </row>
    <row r="299" spans="1:2" x14ac:dyDescent="0.15">
      <c r="A299">
        <v>303060</v>
      </c>
      <c r="B299" t="s">
        <v>42</v>
      </c>
    </row>
    <row r="300" spans="1:2" x14ac:dyDescent="0.15">
      <c r="A300">
        <v>303061</v>
      </c>
      <c r="B300" t="s">
        <v>43</v>
      </c>
    </row>
    <row r="301" spans="1:2" x14ac:dyDescent="0.15">
      <c r="A301">
        <v>303062</v>
      </c>
      <c r="B301" t="s">
        <v>44</v>
      </c>
    </row>
    <row r="302" spans="1:2" x14ac:dyDescent="0.15">
      <c r="A302">
        <v>303063</v>
      </c>
      <c r="B302" t="s">
        <v>45</v>
      </c>
    </row>
    <row r="303" spans="1:2" x14ac:dyDescent="0.15">
      <c r="A303">
        <v>303064</v>
      </c>
      <c r="B303" t="s">
        <v>46</v>
      </c>
    </row>
    <row r="304" spans="1:2" x14ac:dyDescent="0.15">
      <c r="A304">
        <v>303065</v>
      </c>
      <c r="B304" t="s">
        <v>47</v>
      </c>
    </row>
    <row r="305" spans="1:2" x14ac:dyDescent="0.15">
      <c r="A305">
        <v>303066</v>
      </c>
      <c r="B305" t="s">
        <v>48</v>
      </c>
    </row>
    <row r="306" spans="1:2" x14ac:dyDescent="0.15">
      <c r="A306">
        <v>303067</v>
      </c>
      <c r="B306" t="s">
        <v>49</v>
      </c>
    </row>
    <row r="307" spans="1:2" x14ac:dyDescent="0.15">
      <c r="A307">
        <v>303068</v>
      </c>
      <c r="B307" t="s">
        <v>50</v>
      </c>
    </row>
    <row r="308" spans="1:2" x14ac:dyDescent="0.15">
      <c r="A308">
        <v>303069</v>
      </c>
      <c r="B308" t="s">
        <v>51</v>
      </c>
    </row>
    <row r="309" spans="1:2" x14ac:dyDescent="0.15">
      <c r="A309">
        <v>303070</v>
      </c>
      <c r="B309" t="s">
        <v>52</v>
      </c>
    </row>
    <row r="310" spans="1:2" x14ac:dyDescent="0.15">
      <c r="A310">
        <v>303071</v>
      </c>
      <c r="B310" t="s">
        <v>53</v>
      </c>
    </row>
    <row r="311" spans="1:2" x14ac:dyDescent="0.15">
      <c r="A311">
        <v>303073</v>
      </c>
      <c r="B311" t="s">
        <v>55</v>
      </c>
    </row>
    <row r="312" spans="1:2" x14ac:dyDescent="0.15">
      <c r="A312">
        <v>303074</v>
      </c>
      <c r="B312" t="s">
        <v>56</v>
      </c>
    </row>
    <row r="313" spans="1:2" x14ac:dyDescent="0.15">
      <c r="A313">
        <v>303075</v>
      </c>
      <c r="B313" t="s">
        <v>57</v>
      </c>
    </row>
    <row r="314" spans="1:2" x14ac:dyDescent="0.15">
      <c r="A314">
        <v>303076</v>
      </c>
      <c r="B314" t="s">
        <v>58</v>
      </c>
    </row>
    <row r="315" spans="1:2" x14ac:dyDescent="0.15">
      <c r="A315">
        <v>303077</v>
      </c>
      <c r="B315" t="s">
        <v>59</v>
      </c>
    </row>
    <row r="316" spans="1:2" x14ac:dyDescent="0.15">
      <c r="A316">
        <v>303078</v>
      </c>
      <c r="B316" t="s">
        <v>60</v>
      </c>
    </row>
    <row r="317" spans="1:2" x14ac:dyDescent="0.15">
      <c r="A317">
        <v>303079</v>
      </c>
      <c r="B317" t="s">
        <v>61</v>
      </c>
    </row>
    <row r="318" spans="1:2" x14ac:dyDescent="0.15">
      <c r="A318">
        <v>303080</v>
      </c>
      <c r="B318" t="s">
        <v>62</v>
      </c>
    </row>
    <row r="319" spans="1:2" x14ac:dyDescent="0.15">
      <c r="A319">
        <v>303081</v>
      </c>
      <c r="B319" t="s">
        <v>63</v>
      </c>
    </row>
    <row r="320" spans="1:2" x14ac:dyDescent="0.15">
      <c r="A320">
        <v>303082</v>
      </c>
      <c r="B320" t="s">
        <v>64</v>
      </c>
    </row>
    <row r="321" spans="1:2" x14ac:dyDescent="0.15">
      <c r="A321">
        <v>303083</v>
      </c>
      <c r="B321" t="s">
        <v>65</v>
      </c>
    </row>
    <row r="322" spans="1:2" x14ac:dyDescent="0.15">
      <c r="A322">
        <v>303084</v>
      </c>
      <c r="B322" t="s">
        <v>66</v>
      </c>
    </row>
    <row r="323" spans="1:2" x14ac:dyDescent="0.15">
      <c r="A323">
        <v>303085</v>
      </c>
      <c r="B323" t="s">
        <v>67</v>
      </c>
    </row>
    <row r="324" spans="1:2" x14ac:dyDescent="0.15">
      <c r="A324">
        <v>303086</v>
      </c>
      <c r="B324" t="s">
        <v>68</v>
      </c>
    </row>
    <row r="325" spans="1:2" x14ac:dyDescent="0.15">
      <c r="A325">
        <v>303087</v>
      </c>
      <c r="B325" t="s">
        <v>69</v>
      </c>
    </row>
    <row r="326" spans="1:2" x14ac:dyDescent="0.15">
      <c r="A326">
        <v>303088</v>
      </c>
      <c r="B326" t="s">
        <v>70</v>
      </c>
    </row>
    <row r="327" spans="1:2" x14ac:dyDescent="0.15">
      <c r="A327">
        <v>303089</v>
      </c>
      <c r="B327" t="s">
        <v>1136</v>
      </c>
    </row>
    <row r="328" spans="1:2" x14ac:dyDescent="0.15">
      <c r="A328">
        <v>303090</v>
      </c>
      <c r="B328" t="s">
        <v>71</v>
      </c>
    </row>
    <row r="329" spans="1:2" x14ac:dyDescent="0.15">
      <c r="A329">
        <v>303091</v>
      </c>
      <c r="B329" t="s">
        <v>72</v>
      </c>
    </row>
    <row r="330" spans="1:2" x14ac:dyDescent="0.15">
      <c r="A330">
        <v>303092</v>
      </c>
      <c r="B330" t="s">
        <v>73</v>
      </c>
    </row>
    <row r="331" spans="1:2" x14ac:dyDescent="0.15">
      <c r="A331">
        <v>303093</v>
      </c>
      <c r="B331" t="s">
        <v>74</v>
      </c>
    </row>
    <row r="332" spans="1:2" x14ac:dyDescent="0.15">
      <c r="A332">
        <v>303094</v>
      </c>
      <c r="B332" t="s">
        <v>75</v>
      </c>
    </row>
    <row r="333" spans="1:2" x14ac:dyDescent="0.15">
      <c r="A333">
        <v>303095</v>
      </c>
      <c r="B333" t="s">
        <v>76</v>
      </c>
    </row>
    <row r="334" spans="1:2" x14ac:dyDescent="0.15">
      <c r="A334">
        <v>303096</v>
      </c>
      <c r="B334" t="s">
        <v>77</v>
      </c>
    </row>
    <row r="335" spans="1:2" x14ac:dyDescent="0.15">
      <c r="A335">
        <v>303097</v>
      </c>
      <c r="B335" t="s">
        <v>78</v>
      </c>
    </row>
    <row r="336" spans="1:2" x14ac:dyDescent="0.15">
      <c r="A336">
        <v>303098</v>
      </c>
      <c r="B336" t="s">
        <v>79</v>
      </c>
    </row>
    <row r="337" spans="1:2" x14ac:dyDescent="0.15">
      <c r="A337">
        <v>303099</v>
      </c>
      <c r="B337" t="s">
        <v>789</v>
      </c>
    </row>
    <row r="338" spans="1:2" x14ac:dyDescent="0.15">
      <c r="A338">
        <v>303100</v>
      </c>
      <c r="B338" t="s">
        <v>80</v>
      </c>
    </row>
    <row r="339" spans="1:2" x14ac:dyDescent="0.15">
      <c r="A339">
        <v>303101</v>
      </c>
      <c r="B339" t="s">
        <v>81</v>
      </c>
    </row>
    <row r="340" spans="1:2" x14ac:dyDescent="0.15">
      <c r="A340">
        <v>303103</v>
      </c>
      <c r="B340" t="s">
        <v>82</v>
      </c>
    </row>
    <row r="341" spans="1:2" x14ac:dyDescent="0.15">
      <c r="A341">
        <v>303104</v>
      </c>
      <c r="B341" t="s">
        <v>83</v>
      </c>
    </row>
    <row r="342" spans="1:2" x14ac:dyDescent="0.15">
      <c r="A342">
        <v>303105</v>
      </c>
      <c r="B342" t="s">
        <v>84</v>
      </c>
    </row>
    <row r="343" spans="1:2" x14ac:dyDescent="0.15">
      <c r="A343">
        <v>303106</v>
      </c>
      <c r="B343" t="s">
        <v>85</v>
      </c>
    </row>
    <row r="344" spans="1:2" x14ac:dyDescent="0.15">
      <c r="A344">
        <v>303108</v>
      </c>
      <c r="B344" t="s">
        <v>86</v>
      </c>
    </row>
    <row r="345" spans="1:2" x14ac:dyDescent="0.15">
      <c r="A345">
        <v>303109</v>
      </c>
      <c r="B345" t="s">
        <v>87</v>
      </c>
    </row>
    <row r="346" spans="1:2" x14ac:dyDescent="0.15">
      <c r="A346">
        <v>303110</v>
      </c>
      <c r="B346" t="s">
        <v>88</v>
      </c>
    </row>
    <row r="347" spans="1:2" x14ac:dyDescent="0.15">
      <c r="A347">
        <v>303113</v>
      </c>
      <c r="B347" t="s">
        <v>89</v>
      </c>
    </row>
    <row r="348" spans="1:2" x14ac:dyDescent="0.15">
      <c r="A348">
        <v>303114</v>
      </c>
      <c r="B348" t="s">
        <v>90</v>
      </c>
    </row>
    <row r="349" spans="1:2" x14ac:dyDescent="0.15">
      <c r="A349">
        <v>303116</v>
      </c>
      <c r="B349" t="s">
        <v>823</v>
      </c>
    </row>
    <row r="350" spans="1:2" x14ac:dyDescent="0.15">
      <c r="A350">
        <v>303117</v>
      </c>
      <c r="B350" t="s">
        <v>91</v>
      </c>
    </row>
    <row r="351" spans="1:2" x14ac:dyDescent="0.15">
      <c r="A351">
        <v>303118</v>
      </c>
      <c r="B351" t="s">
        <v>92</v>
      </c>
    </row>
    <row r="352" spans="1:2" x14ac:dyDescent="0.15">
      <c r="A352">
        <v>303119</v>
      </c>
      <c r="B352" t="s">
        <v>93</v>
      </c>
    </row>
    <row r="353" spans="1:2" x14ac:dyDescent="0.15">
      <c r="A353">
        <v>303120</v>
      </c>
      <c r="B353" t="s">
        <v>790</v>
      </c>
    </row>
    <row r="354" spans="1:2" x14ac:dyDescent="0.15">
      <c r="A354">
        <v>303121</v>
      </c>
      <c r="B354" t="s">
        <v>94</v>
      </c>
    </row>
    <row r="355" spans="1:2" x14ac:dyDescent="0.15">
      <c r="A355">
        <v>303122</v>
      </c>
      <c r="B355" t="s">
        <v>95</v>
      </c>
    </row>
    <row r="356" spans="1:2" x14ac:dyDescent="0.15">
      <c r="A356">
        <v>303123</v>
      </c>
      <c r="B356" t="s">
        <v>96</v>
      </c>
    </row>
    <row r="357" spans="1:2" x14ac:dyDescent="0.15">
      <c r="A357">
        <v>303124</v>
      </c>
      <c r="B357" t="s">
        <v>97</v>
      </c>
    </row>
    <row r="358" spans="1:2" x14ac:dyDescent="0.15">
      <c r="A358">
        <v>303126</v>
      </c>
      <c r="B358" t="s">
        <v>1137</v>
      </c>
    </row>
    <row r="359" spans="1:2" x14ac:dyDescent="0.15">
      <c r="A359">
        <v>303127</v>
      </c>
      <c r="B359" t="s">
        <v>791</v>
      </c>
    </row>
    <row r="360" spans="1:2" x14ac:dyDescent="0.15">
      <c r="A360">
        <v>303128</v>
      </c>
      <c r="B360" t="s">
        <v>792</v>
      </c>
    </row>
    <row r="361" spans="1:2" x14ac:dyDescent="0.15">
      <c r="A361">
        <v>303129</v>
      </c>
      <c r="B361" t="s">
        <v>793</v>
      </c>
    </row>
    <row r="362" spans="1:2" x14ac:dyDescent="0.15">
      <c r="A362">
        <v>303130</v>
      </c>
      <c r="B362" t="s">
        <v>794</v>
      </c>
    </row>
    <row r="363" spans="1:2" x14ac:dyDescent="0.15">
      <c r="A363">
        <v>303131</v>
      </c>
      <c r="B363" t="s">
        <v>1138</v>
      </c>
    </row>
    <row r="364" spans="1:2" x14ac:dyDescent="0.15">
      <c r="A364">
        <v>303132</v>
      </c>
      <c r="B364" t="s">
        <v>795</v>
      </c>
    </row>
    <row r="365" spans="1:2" x14ac:dyDescent="0.15">
      <c r="A365">
        <v>303133</v>
      </c>
      <c r="B365" t="s">
        <v>1025</v>
      </c>
    </row>
    <row r="366" spans="1:2" x14ac:dyDescent="0.15">
      <c r="A366">
        <v>303134</v>
      </c>
      <c r="B366" t="s">
        <v>1026</v>
      </c>
    </row>
    <row r="367" spans="1:2" x14ac:dyDescent="0.15">
      <c r="A367">
        <v>303135</v>
      </c>
      <c r="B367" t="s">
        <v>1027</v>
      </c>
    </row>
    <row r="368" spans="1:2" x14ac:dyDescent="0.15">
      <c r="A368">
        <v>303136</v>
      </c>
      <c r="B368" t="s">
        <v>1028</v>
      </c>
    </row>
    <row r="369" spans="1:2" x14ac:dyDescent="0.15">
      <c r="A369">
        <v>303137</v>
      </c>
      <c r="B369" t="s">
        <v>1139</v>
      </c>
    </row>
    <row r="370" spans="1:2" x14ac:dyDescent="0.15">
      <c r="A370">
        <v>303138</v>
      </c>
      <c r="B370" t="s">
        <v>1140</v>
      </c>
    </row>
    <row r="371" spans="1:2" x14ac:dyDescent="0.15">
      <c r="A371">
        <v>303139</v>
      </c>
      <c r="B371" t="s">
        <v>1141</v>
      </c>
    </row>
    <row r="372" spans="1:2" x14ac:dyDescent="0.15">
      <c r="A372">
        <v>303140</v>
      </c>
      <c r="B372" t="s">
        <v>1142</v>
      </c>
    </row>
    <row r="373" spans="1:2" x14ac:dyDescent="0.15">
      <c r="A373">
        <v>304001</v>
      </c>
      <c r="B373" t="s">
        <v>98</v>
      </c>
    </row>
    <row r="374" spans="1:2" x14ac:dyDescent="0.15">
      <c r="A374">
        <v>304002</v>
      </c>
      <c r="B374" t="s">
        <v>99</v>
      </c>
    </row>
    <row r="375" spans="1:2" x14ac:dyDescent="0.15">
      <c r="A375">
        <v>304004</v>
      </c>
      <c r="B375" t="s">
        <v>100</v>
      </c>
    </row>
    <row r="376" spans="1:2" x14ac:dyDescent="0.15">
      <c r="A376">
        <v>304005</v>
      </c>
      <c r="B376" t="s">
        <v>101</v>
      </c>
    </row>
    <row r="377" spans="1:2" x14ac:dyDescent="0.15">
      <c r="A377">
        <v>304006</v>
      </c>
      <c r="B377" t="s">
        <v>102</v>
      </c>
    </row>
    <row r="378" spans="1:2" x14ac:dyDescent="0.15">
      <c r="A378">
        <v>304007</v>
      </c>
      <c r="B378" t="s">
        <v>103</v>
      </c>
    </row>
    <row r="379" spans="1:2" x14ac:dyDescent="0.15">
      <c r="A379">
        <v>304009</v>
      </c>
      <c r="B379" t="s">
        <v>104</v>
      </c>
    </row>
    <row r="380" spans="1:2" x14ac:dyDescent="0.15">
      <c r="A380">
        <v>304010</v>
      </c>
      <c r="B380" t="s">
        <v>105</v>
      </c>
    </row>
    <row r="381" spans="1:2" x14ac:dyDescent="0.15">
      <c r="A381">
        <v>304011</v>
      </c>
      <c r="B381" t="s">
        <v>106</v>
      </c>
    </row>
    <row r="382" spans="1:2" x14ac:dyDescent="0.15">
      <c r="A382">
        <v>304012</v>
      </c>
      <c r="B382" t="s">
        <v>1143</v>
      </c>
    </row>
    <row r="383" spans="1:2" x14ac:dyDescent="0.15">
      <c r="A383">
        <v>304013</v>
      </c>
      <c r="B383" t="s">
        <v>107</v>
      </c>
    </row>
    <row r="384" spans="1:2" x14ac:dyDescent="0.15">
      <c r="A384">
        <v>304014</v>
      </c>
      <c r="B384" t="s">
        <v>108</v>
      </c>
    </row>
    <row r="385" spans="1:2" x14ac:dyDescent="0.15">
      <c r="A385">
        <v>304015</v>
      </c>
      <c r="B385" t="s">
        <v>109</v>
      </c>
    </row>
    <row r="386" spans="1:2" x14ac:dyDescent="0.15">
      <c r="A386">
        <v>304016</v>
      </c>
      <c r="B386" t="s">
        <v>110</v>
      </c>
    </row>
    <row r="387" spans="1:2" x14ac:dyDescent="0.15">
      <c r="A387">
        <v>304017</v>
      </c>
      <c r="B387" t="s">
        <v>111</v>
      </c>
    </row>
    <row r="388" spans="1:2" x14ac:dyDescent="0.15">
      <c r="A388">
        <v>304018</v>
      </c>
      <c r="B388" t="s">
        <v>112</v>
      </c>
    </row>
    <row r="389" spans="1:2" x14ac:dyDescent="0.15">
      <c r="A389">
        <v>304019</v>
      </c>
      <c r="B389" t="s">
        <v>113</v>
      </c>
    </row>
    <row r="390" spans="1:2" x14ac:dyDescent="0.15">
      <c r="A390">
        <v>304020</v>
      </c>
      <c r="B390" t="s">
        <v>114</v>
      </c>
    </row>
    <row r="391" spans="1:2" x14ac:dyDescent="0.15">
      <c r="A391">
        <v>304021</v>
      </c>
      <c r="B391" t="s">
        <v>115</v>
      </c>
    </row>
    <row r="392" spans="1:2" x14ac:dyDescent="0.15">
      <c r="A392">
        <v>304022</v>
      </c>
      <c r="B392" t="s">
        <v>116</v>
      </c>
    </row>
    <row r="393" spans="1:2" x14ac:dyDescent="0.15">
      <c r="A393">
        <v>304023</v>
      </c>
      <c r="B393" t="s">
        <v>117</v>
      </c>
    </row>
    <row r="394" spans="1:2" x14ac:dyDescent="0.15">
      <c r="A394">
        <v>304024</v>
      </c>
      <c r="B394" t="s">
        <v>118</v>
      </c>
    </row>
    <row r="395" spans="1:2" x14ac:dyDescent="0.15">
      <c r="A395">
        <v>304025</v>
      </c>
      <c r="B395" t="s">
        <v>119</v>
      </c>
    </row>
    <row r="396" spans="1:2" x14ac:dyDescent="0.15">
      <c r="A396">
        <v>304026</v>
      </c>
      <c r="B396" t="s">
        <v>120</v>
      </c>
    </row>
    <row r="397" spans="1:2" x14ac:dyDescent="0.15">
      <c r="A397">
        <v>304027</v>
      </c>
      <c r="B397" t="s">
        <v>121</v>
      </c>
    </row>
    <row r="398" spans="1:2" x14ac:dyDescent="0.15">
      <c r="A398">
        <v>304028</v>
      </c>
      <c r="B398" t="s">
        <v>122</v>
      </c>
    </row>
    <row r="399" spans="1:2" x14ac:dyDescent="0.15">
      <c r="A399">
        <v>304029</v>
      </c>
      <c r="B399" t="s">
        <v>123</v>
      </c>
    </row>
    <row r="400" spans="1:2" x14ac:dyDescent="0.15">
      <c r="A400">
        <v>304030</v>
      </c>
      <c r="B400" t="s">
        <v>124</v>
      </c>
    </row>
    <row r="401" spans="1:2" x14ac:dyDescent="0.15">
      <c r="A401">
        <v>304031</v>
      </c>
      <c r="B401" t="s">
        <v>125</v>
      </c>
    </row>
    <row r="402" spans="1:2" x14ac:dyDescent="0.15">
      <c r="A402">
        <v>304032</v>
      </c>
      <c r="B402" t="s">
        <v>126</v>
      </c>
    </row>
    <row r="403" spans="1:2" x14ac:dyDescent="0.15">
      <c r="A403">
        <v>304033</v>
      </c>
      <c r="B403" t="s">
        <v>127</v>
      </c>
    </row>
    <row r="404" spans="1:2" x14ac:dyDescent="0.15">
      <c r="A404">
        <v>304034</v>
      </c>
      <c r="B404" t="s">
        <v>128</v>
      </c>
    </row>
    <row r="405" spans="1:2" x14ac:dyDescent="0.15">
      <c r="A405">
        <v>304035</v>
      </c>
      <c r="B405" t="s">
        <v>129</v>
      </c>
    </row>
    <row r="406" spans="1:2" x14ac:dyDescent="0.15">
      <c r="A406">
        <v>304036</v>
      </c>
      <c r="B406" t="s">
        <v>130</v>
      </c>
    </row>
    <row r="407" spans="1:2" x14ac:dyDescent="0.15">
      <c r="A407">
        <v>304037</v>
      </c>
      <c r="B407" t="s">
        <v>131</v>
      </c>
    </row>
    <row r="408" spans="1:2" x14ac:dyDescent="0.15">
      <c r="A408">
        <v>304038</v>
      </c>
      <c r="B408" t="s">
        <v>132</v>
      </c>
    </row>
    <row r="409" spans="1:2" x14ac:dyDescent="0.15">
      <c r="A409">
        <v>304039</v>
      </c>
      <c r="B409" t="s">
        <v>133</v>
      </c>
    </row>
    <row r="410" spans="1:2" x14ac:dyDescent="0.15">
      <c r="A410">
        <v>304040</v>
      </c>
      <c r="B410" t="s">
        <v>134</v>
      </c>
    </row>
    <row r="411" spans="1:2" x14ac:dyDescent="0.15">
      <c r="A411">
        <v>304041</v>
      </c>
      <c r="B411" t="s">
        <v>135</v>
      </c>
    </row>
    <row r="412" spans="1:2" x14ac:dyDescent="0.15">
      <c r="A412">
        <v>304042</v>
      </c>
      <c r="B412" t="s">
        <v>136</v>
      </c>
    </row>
    <row r="413" spans="1:2" x14ac:dyDescent="0.15">
      <c r="A413">
        <v>304043</v>
      </c>
      <c r="B413" t="s">
        <v>137</v>
      </c>
    </row>
    <row r="414" spans="1:2" x14ac:dyDescent="0.15">
      <c r="A414">
        <v>304044</v>
      </c>
      <c r="B414" t="s">
        <v>150</v>
      </c>
    </row>
    <row r="415" spans="1:2" x14ac:dyDescent="0.15">
      <c r="A415">
        <v>304045</v>
      </c>
      <c r="B415" t="s">
        <v>151</v>
      </c>
    </row>
    <row r="416" spans="1:2" x14ac:dyDescent="0.15">
      <c r="A416">
        <v>304046</v>
      </c>
      <c r="B416" t="s">
        <v>152</v>
      </c>
    </row>
    <row r="417" spans="1:2" x14ac:dyDescent="0.15">
      <c r="A417">
        <v>304047</v>
      </c>
      <c r="B417" t="s">
        <v>153</v>
      </c>
    </row>
    <row r="418" spans="1:2" x14ac:dyDescent="0.15">
      <c r="A418">
        <v>304048</v>
      </c>
      <c r="B418" t="s">
        <v>154</v>
      </c>
    </row>
    <row r="419" spans="1:2" x14ac:dyDescent="0.15">
      <c r="A419">
        <v>304049</v>
      </c>
      <c r="B419" t="s">
        <v>155</v>
      </c>
    </row>
    <row r="420" spans="1:2" x14ac:dyDescent="0.15">
      <c r="A420">
        <v>304050</v>
      </c>
      <c r="B420" t="s">
        <v>156</v>
      </c>
    </row>
    <row r="421" spans="1:2" x14ac:dyDescent="0.15">
      <c r="A421">
        <v>304051</v>
      </c>
      <c r="B421" t="s">
        <v>157</v>
      </c>
    </row>
    <row r="422" spans="1:2" x14ac:dyDescent="0.15">
      <c r="A422">
        <v>304052</v>
      </c>
      <c r="B422" t="s">
        <v>158</v>
      </c>
    </row>
    <row r="423" spans="1:2" x14ac:dyDescent="0.15">
      <c r="A423">
        <v>304053</v>
      </c>
      <c r="B423" t="s">
        <v>159</v>
      </c>
    </row>
    <row r="424" spans="1:2" x14ac:dyDescent="0.15">
      <c r="A424">
        <v>304054</v>
      </c>
      <c r="B424" t="s">
        <v>160</v>
      </c>
    </row>
    <row r="425" spans="1:2" x14ac:dyDescent="0.15">
      <c r="A425">
        <v>304055</v>
      </c>
      <c r="B425" t="s">
        <v>161</v>
      </c>
    </row>
    <row r="426" spans="1:2" x14ac:dyDescent="0.15">
      <c r="A426">
        <v>304056</v>
      </c>
      <c r="B426" t="s">
        <v>162</v>
      </c>
    </row>
    <row r="427" spans="1:2" x14ac:dyDescent="0.15">
      <c r="A427">
        <v>304057</v>
      </c>
      <c r="B427" t="s">
        <v>163</v>
      </c>
    </row>
    <row r="428" spans="1:2" x14ac:dyDescent="0.15">
      <c r="A428">
        <v>304058</v>
      </c>
      <c r="B428" t="s">
        <v>164</v>
      </c>
    </row>
    <row r="429" spans="1:2" x14ac:dyDescent="0.15">
      <c r="A429">
        <v>304059</v>
      </c>
      <c r="B429" t="s">
        <v>165</v>
      </c>
    </row>
    <row r="430" spans="1:2" x14ac:dyDescent="0.15">
      <c r="A430">
        <v>304060</v>
      </c>
      <c r="B430" t="s">
        <v>166</v>
      </c>
    </row>
    <row r="431" spans="1:2" x14ac:dyDescent="0.15">
      <c r="A431">
        <v>304061</v>
      </c>
      <c r="B431" t="s">
        <v>167</v>
      </c>
    </row>
    <row r="432" spans="1:2" x14ac:dyDescent="0.15">
      <c r="A432">
        <v>304062</v>
      </c>
      <c r="B432" t="s">
        <v>168</v>
      </c>
    </row>
    <row r="433" spans="1:2" x14ac:dyDescent="0.15">
      <c r="A433">
        <v>304063</v>
      </c>
      <c r="B433" t="s">
        <v>169</v>
      </c>
    </row>
    <row r="434" spans="1:2" x14ac:dyDescent="0.15">
      <c r="A434">
        <v>304064</v>
      </c>
      <c r="B434" t="s">
        <v>170</v>
      </c>
    </row>
    <row r="435" spans="1:2" x14ac:dyDescent="0.15">
      <c r="A435">
        <v>304065</v>
      </c>
      <c r="B435" t="s">
        <v>171</v>
      </c>
    </row>
    <row r="436" spans="1:2" x14ac:dyDescent="0.15">
      <c r="A436">
        <v>304066</v>
      </c>
      <c r="B436" t="s">
        <v>172</v>
      </c>
    </row>
    <row r="437" spans="1:2" x14ac:dyDescent="0.15">
      <c r="A437">
        <v>304067</v>
      </c>
      <c r="B437" t="s">
        <v>173</v>
      </c>
    </row>
    <row r="438" spans="1:2" x14ac:dyDescent="0.15">
      <c r="A438">
        <v>304068</v>
      </c>
      <c r="B438" t="s">
        <v>174</v>
      </c>
    </row>
    <row r="439" spans="1:2" x14ac:dyDescent="0.15">
      <c r="A439">
        <v>304069</v>
      </c>
      <c r="B439" t="s">
        <v>175</v>
      </c>
    </row>
    <row r="440" spans="1:2" x14ac:dyDescent="0.15">
      <c r="A440">
        <v>304070</v>
      </c>
      <c r="B440" t="s">
        <v>176</v>
      </c>
    </row>
    <row r="441" spans="1:2" x14ac:dyDescent="0.15">
      <c r="A441">
        <v>304071</v>
      </c>
      <c r="B441" t="s">
        <v>177</v>
      </c>
    </row>
    <row r="442" spans="1:2" x14ac:dyDescent="0.15">
      <c r="A442">
        <v>304072</v>
      </c>
      <c r="B442" t="s">
        <v>178</v>
      </c>
    </row>
    <row r="443" spans="1:2" x14ac:dyDescent="0.15">
      <c r="A443">
        <v>304073</v>
      </c>
      <c r="B443" t="s">
        <v>179</v>
      </c>
    </row>
    <row r="444" spans="1:2" x14ac:dyDescent="0.15">
      <c r="A444">
        <v>304074</v>
      </c>
      <c r="B444" t="s">
        <v>180</v>
      </c>
    </row>
    <row r="445" spans="1:2" x14ac:dyDescent="0.15">
      <c r="A445">
        <v>304075</v>
      </c>
      <c r="B445" t="s">
        <v>181</v>
      </c>
    </row>
    <row r="446" spans="1:2" x14ac:dyDescent="0.15">
      <c r="A446">
        <v>304076</v>
      </c>
      <c r="B446" t="s">
        <v>182</v>
      </c>
    </row>
    <row r="447" spans="1:2" x14ac:dyDescent="0.15">
      <c r="A447">
        <v>304077</v>
      </c>
      <c r="B447" t="s">
        <v>183</v>
      </c>
    </row>
    <row r="448" spans="1:2" x14ac:dyDescent="0.15">
      <c r="A448">
        <v>304078</v>
      </c>
      <c r="B448" t="s">
        <v>1144</v>
      </c>
    </row>
    <row r="449" spans="1:2" x14ac:dyDescent="0.15">
      <c r="A449">
        <v>304079</v>
      </c>
      <c r="B449" t="s">
        <v>184</v>
      </c>
    </row>
    <row r="450" spans="1:2" x14ac:dyDescent="0.15">
      <c r="A450">
        <v>304080</v>
      </c>
      <c r="B450" t="s">
        <v>796</v>
      </c>
    </row>
    <row r="451" spans="1:2" x14ac:dyDescent="0.15">
      <c r="A451">
        <v>304081</v>
      </c>
      <c r="B451" t="s">
        <v>185</v>
      </c>
    </row>
    <row r="452" spans="1:2" x14ac:dyDescent="0.15">
      <c r="A452">
        <v>304082</v>
      </c>
      <c r="B452" t="s">
        <v>186</v>
      </c>
    </row>
    <row r="453" spans="1:2" x14ac:dyDescent="0.15">
      <c r="A453">
        <v>304083</v>
      </c>
      <c r="B453" t="s">
        <v>187</v>
      </c>
    </row>
    <row r="454" spans="1:2" x14ac:dyDescent="0.15">
      <c r="A454">
        <v>304084</v>
      </c>
      <c r="B454" t="s">
        <v>188</v>
      </c>
    </row>
    <row r="455" spans="1:2" x14ac:dyDescent="0.15">
      <c r="A455">
        <v>304085</v>
      </c>
      <c r="B455" t="s">
        <v>189</v>
      </c>
    </row>
    <row r="456" spans="1:2" x14ac:dyDescent="0.15">
      <c r="A456">
        <v>304086</v>
      </c>
      <c r="B456" t="s">
        <v>190</v>
      </c>
    </row>
    <row r="457" spans="1:2" x14ac:dyDescent="0.15">
      <c r="A457">
        <v>304087</v>
      </c>
      <c r="B457" t="s">
        <v>191</v>
      </c>
    </row>
    <row r="458" spans="1:2" x14ac:dyDescent="0.15">
      <c r="A458">
        <v>304088</v>
      </c>
      <c r="B458" t="s">
        <v>192</v>
      </c>
    </row>
    <row r="459" spans="1:2" x14ac:dyDescent="0.15">
      <c r="A459">
        <v>304089</v>
      </c>
      <c r="B459" t="s">
        <v>193</v>
      </c>
    </row>
    <row r="460" spans="1:2" x14ac:dyDescent="0.15">
      <c r="A460">
        <v>304090</v>
      </c>
      <c r="B460" t="s">
        <v>194</v>
      </c>
    </row>
    <row r="461" spans="1:2" x14ac:dyDescent="0.15">
      <c r="A461">
        <v>304091</v>
      </c>
      <c r="B461" t="s">
        <v>195</v>
      </c>
    </row>
    <row r="462" spans="1:2" x14ac:dyDescent="0.15">
      <c r="A462">
        <v>304092</v>
      </c>
      <c r="B462" t="s">
        <v>196</v>
      </c>
    </row>
    <row r="463" spans="1:2" x14ac:dyDescent="0.15">
      <c r="A463">
        <v>304100</v>
      </c>
      <c r="B463" t="s">
        <v>197</v>
      </c>
    </row>
    <row r="464" spans="1:2" x14ac:dyDescent="0.15">
      <c r="A464">
        <v>304101</v>
      </c>
      <c r="B464" t="s">
        <v>198</v>
      </c>
    </row>
    <row r="465" spans="1:2" x14ac:dyDescent="0.15">
      <c r="A465">
        <v>304102</v>
      </c>
      <c r="B465" t="s">
        <v>199</v>
      </c>
    </row>
    <row r="466" spans="1:2" x14ac:dyDescent="0.15">
      <c r="A466">
        <v>304103</v>
      </c>
      <c r="B466" t="s">
        <v>200</v>
      </c>
    </row>
    <row r="467" spans="1:2" x14ac:dyDescent="0.15">
      <c r="A467">
        <v>304104</v>
      </c>
      <c r="B467" t="s">
        <v>201</v>
      </c>
    </row>
    <row r="468" spans="1:2" x14ac:dyDescent="0.15">
      <c r="A468">
        <v>304105</v>
      </c>
      <c r="B468" t="s">
        <v>202</v>
      </c>
    </row>
    <row r="469" spans="1:2" x14ac:dyDescent="0.15">
      <c r="A469">
        <v>304106</v>
      </c>
      <c r="B469" t="s">
        <v>203</v>
      </c>
    </row>
    <row r="470" spans="1:2" x14ac:dyDescent="0.15">
      <c r="A470">
        <v>304107</v>
      </c>
      <c r="B470" t="s">
        <v>204</v>
      </c>
    </row>
    <row r="471" spans="1:2" x14ac:dyDescent="0.15">
      <c r="A471">
        <v>304108</v>
      </c>
      <c r="B471" t="s">
        <v>824</v>
      </c>
    </row>
    <row r="472" spans="1:2" x14ac:dyDescent="0.15">
      <c r="A472">
        <v>304109</v>
      </c>
      <c r="B472" t="s">
        <v>205</v>
      </c>
    </row>
    <row r="473" spans="1:2" x14ac:dyDescent="0.15">
      <c r="A473">
        <v>304110</v>
      </c>
      <c r="B473" t="s">
        <v>206</v>
      </c>
    </row>
    <row r="474" spans="1:2" x14ac:dyDescent="0.15">
      <c r="A474">
        <v>304112</v>
      </c>
      <c r="B474" t="s">
        <v>207</v>
      </c>
    </row>
    <row r="475" spans="1:2" x14ac:dyDescent="0.15">
      <c r="A475">
        <v>304114</v>
      </c>
      <c r="B475" t="s">
        <v>825</v>
      </c>
    </row>
    <row r="476" spans="1:2" x14ac:dyDescent="0.15">
      <c r="A476">
        <v>304115</v>
      </c>
      <c r="B476" t="s">
        <v>208</v>
      </c>
    </row>
    <row r="477" spans="1:2" x14ac:dyDescent="0.15">
      <c r="A477">
        <v>304116</v>
      </c>
      <c r="B477" t="s">
        <v>209</v>
      </c>
    </row>
    <row r="478" spans="1:2" x14ac:dyDescent="0.15">
      <c r="A478">
        <v>304117</v>
      </c>
      <c r="B478" t="s">
        <v>210</v>
      </c>
    </row>
    <row r="479" spans="1:2" x14ac:dyDescent="0.15">
      <c r="A479">
        <v>304118</v>
      </c>
      <c r="B479" t="s">
        <v>211</v>
      </c>
    </row>
    <row r="480" spans="1:2" x14ac:dyDescent="0.15">
      <c r="A480">
        <v>304119</v>
      </c>
      <c r="B480" t="s">
        <v>797</v>
      </c>
    </row>
    <row r="481" spans="1:2" x14ac:dyDescent="0.15">
      <c r="A481">
        <v>304121</v>
      </c>
      <c r="B481" t="s">
        <v>212</v>
      </c>
    </row>
    <row r="482" spans="1:2" x14ac:dyDescent="0.15">
      <c r="A482">
        <v>304122</v>
      </c>
      <c r="B482" t="s">
        <v>213</v>
      </c>
    </row>
    <row r="483" spans="1:2" x14ac:dyDescent="0.15">
      <c r="A483">
        <v>304123</v>
      </c>
      <c r="B483" t="s">
        <v>214</v>
      </c>
    </row>
    <row r="484" spans="1:2" x14ac:dyDescent="0.15">
      <c r="A484">
        <v>304124</v>
      </c>
      <c r="B484" t="s">
        <v>215</v>
      </c>
    </row>
    <row r="485" spans="1:2" x14ac:dyDescent="0.15">
      <c r="A485">
        <v>304125</v>
      </c>
      <c r="B485" t="s">
        <v>216</v>
      </c>
    </row>
    <row r="486" spans="1:2" x14ac:dyDescent="0.15">
      <c r="A486">
        <v>304127</v>
      </c>
      <c r="B486" t="s">
        <v>217</v>
      </c>
    </row>
    <row r="487" spans="1:2" x14ac:dyDescent="0.15">
      <c r="A487">
        <v>304128</v>
      </c>
      <c r="B487" t="s">
        <v>218</v>
      </c>
    </row>
    <row r="488" spans="1:2" x14ac:dyDescent="0.15">
      <c r="A488">
        <v>304129</v>
      </c>
      <c r="B488" t="s">
        <v>219</v>
      </c>
    </row>
    <row r="489" spans="1:2" x14ac:dyDescent="0.15">
      <c r="A489">
        <v>304130</v>
      </c>
      <c r="B489" t="s">
        <v>1145</v>
      </c>
    </row>
    <row r="490" spans="1:2" x14ac:dyDescent="0.15">
      <c r="A490">
        <v>304131</v>
      </c>
      <c r="B490" t="s">
        <v>798</v>
      </c>
    </row>
    <row r="491" spans="1:2" x14ac:dyDescent="0.15">
      <c r="A491">
        <v>304132</v>
      </c>
      <c r="B491" t="s">
        <v>799</v>
      </c>
    </row>
    <row r="492" spans="1:2" x14ac:dyDescent="0.15">
      <c r="A492">
        <v>304133</v>
      </c>
      <c r="B492" t="s">
        <v>1146</v>
      </c>
    </row>
    <row r="493" spans="1:2" x14ac:dyDescent="0.15">
      <c r="A493">
        <v>304135</v>
      </c>
      <c r="B493" t="s">
        <v>1147</v>
      </c>
    </row>
    <row r="494" spans="1:2" x14ac:dyDescent="0.15">
      <c r="A494">
        <v>304136</v>
      </c>
      <c r="B494" t="s">
        <v>1148</v>
      </c>
    </row>
    <row r="495" spans="1:2" x14ac:dyDescent="0.15">
      <c r="A495">
        <v>304137</v>
      </c>
      <c r="B495" t="s">
        <v>1149</v>
      </c>
    </row>
    <row r="496" spans="1:2" x14ac:dyDescent="0.15">
      <c r="A496">
        <v>304138</v>
      </c>
      <c r="B496" t="s">
        <v>1150</v>
      </c>
    </row>
    <row r="497" spans="1:2" x14ac:dyDescent="0.15">
      <c r="A497">
        <v>304139</v>
      </c>
      <c r="B497" t="s">
        <v>1151</v>
      </c>
    </row>
    <row r="498" spans="1:2" x14ac:dyDescent="0.15">
      <c r="A498">
        <v>305001</v>
      </c>
      <c r="B498" t="s">
        <v>220</v>
      </c>
    </row>
    <row r="499" spans="1:2" x14ac:dyDescent="0.15">
      <c r="A499">
        <v>305002</v>
      </c>
      <c r="B499" t="s">
        <v>221</v>
      </c>
    </row>
    <row r="500" spans="1:2" x14ac:dyDescent="0.15">
      <c r="A500">
        <v>305003</v>
      </c>
      <c r="B500" t="s">
        <v>222</v>
      </c>
    </row>
    <row r="501" spans="1:2" x14ac:dyDescent="0.15">
      <c r="A501">
        <v>305004</v>
      </c>
      <c r="B501" t="s">
        <v>223</v>
      </c>
    </row>
    <row r="502" spans="1:2" x14ac:dyDescent="0.15">
      <c r="A502">
        <v>305005</v>
      </c>
      <c r="B502" t="s">
        <v>224</v>
      </c>
    </row>
    <row r="503" spans="1:2" x14ac:dyDescent="0.15">
      <c r="A503">
        <v>305006</v>
      </c>
      <c r="B503" t="s">
        <v>225</v>
      </c>
    </row>
    <row r="504" spans="1:2" x14ac:dyDescent="0.15">
      <c r="A504">
        <v>305007</v>
      </c>
      <c r="B504" t="s">
        <v>800</v>
      </c>
    </row>
    <row r="505" spans="1:2" x14ac:dyDescent="0.15">
      <c r="A505">
        <v>305008</v>
      </c>
      <c r="B505" t="s">
        <v>226</v>
      </c>
    </row>
    <row r="506" spans="1:2" x14ac:dyDescent="0.15">
      <c r="A506">
        <v>305009</v>
      </c>
      <c r="B506" t="s">
        <v>227</v>
      </c>
    </row>
    <row r="507" spans="1:2" x14ac:dyDescent="0.15">
      <c r="A507">
        <v>305010</v>
      </c>
      <c r="B507" t="s">
        <v>228</v>
      </c>
    </row>
    <row r="508" spans="1:2" x14ac:dyDescent="0.15">
      <c r="A508">
        <v>305011</v>
      </c>
      <c r="B508" t="s">
        <v>229</v>
      </c>
    </row>
    <row r="509" spans="1:2" x14ac:dyDescent="0.15">
      <c r="A509">
        <v>305012</v>
      </c>
      <c r="B509" t="s">
        <v>230</v>
      </c>
    </row>
    <row r="510" spans="1:2" x14ac:dyDescent="0.15">
      <c r="A510">
        <v>305013</v>
      </c>
      <c r="B510" t="s">
        <v>826</v>
      </c>
    </row>
    <row r="511" spans="1:2" x14ac:dyDescent="0.15">
      <c r="A511">
        <v>305014</v>
      </c>
      <c r="B511" t="s">
        <v>231</v>
      </c>
    </row>
    <row r="512" spans="1:2" x14ac:dyDescent="0.15">
      <c r="A512">
        <v>305015</v>
      </c>
      <c r="B512" t="s">
        <v>232</v>
      </c>
    </row>
    <row r="513" spans="1:2" x14ac:dyDescent="0.15">
      <c r="A513">
        <v>305016</v>
      </c>
      <c r="B513" t="s">
        <v>233</v>
      </c>
    </row>
    <row r="514" spans="1:2" x14ac:dyDescent="0.15">
      <c r="A514">
        <v>305017</v>
      </c>
      <c r="B514" t="s">
        <v>234</v>
      </c>
    </row>
    <row r="515" spans="1:2" x14ac:dyDescent="0.15">
      <c r="A515">
        <v>305018</v>
      </c>
      <c r="B515" t="s">
        <v>235</v>
      </c>
    </row>
    <row r="516" spans="1:2" x14ac:dyDescent="0.15">
      <c r="A516">
        <v>305019</v>
      </c>
      <c r="B516" t="s">
        <v>236</v>
      </c>
    </row>
    <row r="517" spans="1:2" x14ac:dyDescent="0.15">
      <c r="A517">
        <v>305020</v>
      </c>
      <c r="B517" t="s">
        <v>237</v>
      </c>
    </row>
    <row r="518" spans="1:2" x14ac:dyDescent="0.15">
      <c r="A518">
        <v>305021</v>
      </c>
      <c r="B518" t="s">
        <v>238</v>
      </c>
    </row>
    <row r="519" spans="1:2" x14ac:dyDescent="0.15">
      <c r="A519">
        <v>305022</v>
      </c>
      <c r="B519" t="s">
        <v>1152</v>
      </c>
    </row>
    <row r="520" spans="1:2" x14ac:dyDescent="0.15">
      <c r="A520">
        <v>305023</v>
      </c>
      <c r="B520" t="s">
        <v>239</v>
      </c>
    </row>
    <row r="521" spans="1:2" x14ac:dyDescent="0.15">
      <c r="A521">
        <v>305024</v>
      </c>
      <c r="B521" t="s">
        <v>1153</v>
      </c>
    </row>
    <row r="522" spans="1:2" x14ac:dyDescent="0.15">
      <c r="A522">
        <v>305025</v>
      </c>
      <c r="B522" t="s">
        <v>240</v>
      </c>
    </row>
    <row r="523" spans="1:2" x14ac:dyDescent="0.15">
      <c r="A523">
        <v>305026</v>
      </c>
      <c r="B523" t="s">
        <v>241</v>
      </c>
    </row>
    <row r="524" spans="1:2" x14ac:dyDescent="0.15">
      <c r="A524">
        <v>305027</v>
      </c>
      <c r="B524" t="s">
        <v>242</v>
      </c>
    </row>
    <row r="525" spans="1:2" x14ac:dyDescent="0.15">
      <c r="A525">
        <v>305028</v>
      </c>
      <c r="B525" t="s">
        <v>243</v>
      </c>
    </row>
    <row r="526" spans="1:2" x14ac:dyDescent="0.15">
      <c r="A526">
        <v>305029</v>
      </c>
      <c r="B526" t="s">
        <v>244</v>
      </c>
    </row>
    <row r="527" spans="1:2" x14ac:dyDescent="0.15">
      <c r="A527">
        <v>305030</v>
      </c>
      <c r="B527" t="s">
        <v>245</v>
      </c>
    </row>
    <row r="528" spans="1:2" x14ac:dyDescent="0.15">
      <c r="A528">
        <v>305031</v>
      </c>
      <c r="B528" t="s">
        <v>246</v>
      </c>
    </row>
    <row r="529" spans="1:2" x14ac:dyDescent="0.15">
      <c r="A529">
        <v>305032</v>
      </c>
      <c r="B529" t="s">
        <v>247</v>
      </c>
    </row>
    <row r="530" spans="1:2" x14ac:dyDescent="0.15">
      <c r="A530">
        <v>305033</v>
      </c>
      <c r="B530" t="s">
        <v>248</v>
      </c>
    </row>
    <row r="531" spans="1:2" x14ac:dyDescent="0.15">
      <c r="A531">
        <v>305034</v>
      </c>
      <c r="B531" t="s">
        <v>801</v>
      </c>
    </row>
    <row r="532" spans="1:2" x14ac:dyDescent="0.15">
      <c r="A532">
        <v>305035</v>
      </c>
      <c r="B532" t="s">
        <v>249</v>
      </c>
    </row>
    <row r="533" spans="1:2" x14ac:dyDescent="0.15">
      <c r="A533">
        <v>305036</v>
      </c>
      <c r="B533" t="s">
        <v>250</v>
      </c>
    </row>
    <row r="534" spans="1:2" x14ac:dyDescent="0.15">
      <c r="A534">
        <v>305038</v>
      </c>
      <c r="B534" t="s">
        <v>251</v>
      </c>
    </row>
    <row r="535" spans="1:2" x14ac:dyDescent="0.15">
      <c r="A535">
        <v>305040</v>
      </c>
      <c r="B535" t="s">
        <v>252</v>
      </c>
    </row>
    <row r="536" spans="1:2" x14ac:dyDescent="0.15">
      <c r="A536">
        <v>305041</v>
      </c>
      <c r="B536" t="s">
        <v>253</v>
      </c>
    </row>
    <row r="537" spans="1:2" x14ac:dyDescent="0.15">
      <c r="A537">
        <v>305042</v>
      </c>
      <c r="B537" t="s">
        <v>254</v>
      </c>
    </row>
    <row r="538" spans="1:2" x14ac:dyDescent="0.15">
      <c r="A538">
        <v>305043</v>
      </c>
      <c r="B538" t="s">
        <v>255</v>
      </c>
    </row>
    <row r="539" spans="1:2" x14ac:dyDescent="0.15">
      <c r="A539">
        <v>305044</v>
      </c>
      <c r="B539" t="s">
        <v>256</v>
      </c>
    </row>
    <row r="540" spans="1:2" x14ac:dyDescent="0.15">
      <c r="A540">
        <v>305045</v>
      </c>
      <c r="B540" t="s">
        <v>257</v>
      </c>
    </row>
    <row r="541" spans="1:2" x14ac:dyDescent="0.15">
      <c r="A541">
        <v>305046</v>
      </c>
      <c r="B541" t="s">
        <v>258</v>
      </c>
    </row>
    <row r="542" spans="1:2" x14ac:dyDescent="0.15">
      <c r="A542">
        <v>305047</v>
      </c>
      <c r="B542" t="s">
        <v>259</v>
      </c>
    </row>
    <row r="543" spans="1:2" x14ac:dyDescent="0.15">
      <c r="A543">
        <v>305048</v>
      </c>
      <c r="B543" t="s">
        <v>260</v>
      </c>
    </row>
    <row r="544" spans="1:2" x14ac:dyDescent="0.15">
      <c r="A544">
        <v>305049</v>
      </c>
      <c r="B544" t="s">
        <v>261</v>
      </c>
    </row>
    <row r="545" spans="1:2" x14ac:dyDescent="0.15">
      <c r="A545">
        <v>305050</v>
      </c>
      <c r="B545" t="s">
        <v>262</v>
      </c>
    </row>
    <row r="546" spans="1:2" x14ac:dyDescent="0.15">
      <c r="A546">
        <v>305051</v>
      </c>
      <c r="B546" t="s">
        <v>263</v>
      </c>
    </row>
    <row r="547" spans="1:2" x14ac:dyDescent="0.15">
      <c r="A547">
        <v>305052</v>
      </c>
      <c r="B547" t="s">
        <v>815</v>
      </c>
    </row>
    <row r="548" spans="1:2" x14ac:dyDescent="0.15">
      <c r="A548">
        <v>305053</v>
      </c>
      <c r="B548" t="s">
        <v>264</v>
      </c>
    </row>
    <row r="549" spans="1:2" x14ac:dyDescent="0.15">
      <c r="A549">
        <v>305054</v>
      </c>
      <c r="B549" t="s">
        <v>265</v>
      </c>
    </row>
    <row r="550" spans="1:2" x14ac:dyDescent="0.15">
      <c r="A550">
        <v>305055</v>
      </c>
      <c r="B550" t="s">
        <v>266</v>
      </c>
    </row>
    <row r="551" spans="1:2" x14ac:dyDescent="0.15">
      <c r="A551">
        <v>305056</v>
      </c>
      <c r="B551" t="s">
        <v>267</v>
      </c>
    </row>
    <row r="552" spans="1:2" x14ac:dyDescent="0.15">
      <c r="A552">
        <v>305057</v>
      </c>
      <c r="B552" t="s">
        <v>268</v>
      </c>
    </row>
    <row r="553" spans="1:2" x14ac:dyDescent="0.15">
      <c r="A553">
        <v>305058</v>
      </c>
      <c r="B553" t="s">
        <v>269</v>
      </c>
    </row>
    <row r="554" spans="1:2" x14ac:dyDescent="0.15">
      <c r="A554">
        <v>305059</v>
      </c>
      <c r="B554" t="s">
        <v>270</v>
      </c>
    </row>
    <row r="555" spans="1:2" x14ac:dyDescent="0.15">
      <c r="A555">
        <v>305060</v>
      </c>
      <c r="B555" t="s">
        <v>271</v>
      </c>
    </row>
    <row r="556" spans="1:2" x14ac:dyDescent="0.15">
      <c r="A556">
        <v>305063</v>
      </c>
      <c r="B556" t="s">
        <v>273</v>
      </c>
    </row>
    <row r="557" spans="1:2" x14ac:dyDescent="0.15">
      <c r="A557">
        <v>305064</v>
      </c>
      <c r="B557" t="s">
        <v>274</v>
      </c>
    </row>
    <row r="558" spans="1:2" x14ac:dyDescent="0.15">
      <c r="A558">
        <v>305065</v>
      </c>
      <c r="B558" t="s">
        <v>275</v>
      </c>
    </row>
    <row r="559" spans="1:2" x14ac:dyDescent="0.15">
      <c r="A559">
        <v>305066</v>
      </c>
      <c r="B559" t="s">
        <v>276</v>
      </c>
    </row>
    <row r="560" spans="1:2" x14ac:dyDescent="0.15">
      <c r="A560">
        <v>305067</v>
      </c>
      <c r="B560" t="s">
        <v>277</v>
      </c>
    </row>
    <row r="561" spans="1:2" x14ac:dyDescent="0.15">
      <c r="A561">
        <v>305068</v>
      </c>
      <c r="B561" t="s">
        <v>278</v>
      </c>
    </row>
    <row r="562" spans="1:2" x14ac:dyDescent="0.15">
      <c r="A562">
        <v>305069</v>
      </c>
      <c r="B562" t="s">
        <v>279</v>
      </c>
    </row>
    <row r="563" spans="1:2" x14ac:dyDescent="0.15">
      <c r="A563">
        <v>305070</v>
      </c>
      <c r="B563" t="s">
        <v>280</v>
      </c>
    </row>
    <row r="564" spans="1:2" x14ac:dyDescent="0.15">
      <c r="A564">
        <v>305071</v>
      </c>
      <c r="B564" t="s">
        <v>281</v>
      </c>
    </row>
    <row r="565" spans="1:2" x14ac:dyDescent="0.15">
      <c r="A565">
        <v>305072</v>
      </c>
      <c r="B565" t="s">
        <v>282</v>
      </c>
    </row>
    <row r="566" spans="1:2" x14ac:dyDescent="0.15">
      <c r="A566">
        <v>305074</v>
      </c>
      <c r="B566" t="s">
        <v>283</v>
      </c>
    </row>
    <row r="567" spans="1:2" x14ac:dyDescent="0.15">
      <c r="A567">
        <v>305075</v>
      </c>
      <c r="B567" t="s">
        <v>284</v>
      </c>
    </row>
    <row r="568" spans="1:2" x14ac:dyDescent="0.15">
      <c r="A568">
        <v>305076</v>
      </c>
      <c r="B568" t="s">
        <v>285</v>
      </c>
    </row>
    <row r="569" spans="1:2" x14ac:dyDescent="0.15">
      <c r="A569">
        <v>305077</v>
      </c>
      <c r="B569" t="s">
        <v>286</v>
      </c>
    </row>
    <row r="570" spans="1:2" x14ac:dyDescent="0.15">
      <c r="A570">
        <v>305078</v>
      </c>
      <c r="B570" t="s">
        <v>287</v>
      </c>
    </row>
    <row r="571" spans="1:2" x14ac:dyDescent="0.15">
      <c r="A571">
        <v>305079</v>
      </c>
      <c r="B571" t="s">
        <v>288</v>
      </c>
    </row>
    <row r="572" spans="1:2" x14ac:dyDescent="0.15">
      <c r="A572">
        <v>305080</v>
      </c>
      <c r="B572" t="s">
        <v>802</v>
      </c>
    </row>
    <row r="573" spans="1:2" x14ac:dyDescent="0.15">
      <c r="A573">
        <v>305081</v>
      </c>
      <c r="B573" t="s">
        <v>1029</v>
      </c>
    </row>
    <row r="574" spans="1:2" x14ac:dyDescent="0.15">
      <c r="A574">
        <v>305082</v>
      </c>
      <c r="B574" t="s">
        <v>1030</v>
      </c>
    </row>
    <row r="575" spans="1:2" x14ac:dyDescent="0.15">
      <c r="A575">
        <v>305083</v>
      </c>
      <c r="B575" t="s">
        <v>1154</v>
      </c>
    </row>
    <row r="576" spans="1:2" x14ac:dyDescent="0.15">
      <c r="A576">
        <v>305084</v>
      </c>
      <c r="B576" t="s">
        <v>1155</v>
      </c>
    </row>
    <row r="577" spans="1:2" x14ac:dyDescent="0.15">
      <c r="A577">
        <v>305085</v>
      </c>
      <c r="B577" t="s">
        <v>1156</v>
      </c>
    </row>
    <row r="578" spans="1:2" x14ac:dyDescent="0.15">
      <c r="A578">
        <v>305086</v>
      </c>
      <c r="B578" t="s">
        <v>1157</v>
      </c>
    </row>
    <row r="579" spans="1:2" x14ac:dyDescent="0.15">
      <c r="A579">
        <v>306001</v>
      </c>
      <c r="B579" t="s">
        <v>289</v>
      </c>
    </row>
    <row r="580" spans="1:2" x14ac:dyDescent="0.15">
      <c r="A580">
        <v>306002</v>
      </c>
      <c r="B580" t="s">
        <v>290</v>
      </c>
    </row>
    <row r="581" spans="1:2" x14ac:dyDescent="0.15">
      <c r="A581">
        <v>306003</v>
      </c>
      <c r="B581" t="s">
        <v>291</v>
      </c>
    </row>
    <row r="582" spans="1:2" x14ac:dyDescent="0.15">
      <c r="A582">
        <v>306004</v>
      </c>
      <c r="B582" t="s">
        <v>292</v>
      </c>
    </row>
    <row r="583" spans="1:2" x14ac:dyDescent="0.15">
      <c r="A583">
        <v>306005</v>
      </c>
      <c r="B583" t="s">
        <v>293</v>
      </c>
    </row>
    <row r="584" spans="1:2" x14ac:dyDescent="0.15">
      <c r="A584">
        <v>306006</v>
      </c>
      <c r="B584" t="s">
        <v>294</v>
      </c>
    </row>
    <row r="585" spans="1:2" x14ac:dyDescent="0.15">
      <c r="A585">
        <v>306007</v>
      </c>
      <c r="B585" t="s">
        <v>295</v>
      </c>
    </row>
    <row r="586" spans="1:2" x14ac:dyDescent="0.15">
      <c r="A586">
        <v>306008</v>
      </c>
      <c r="B586" t="s">
        <v>296</v>
      </c>
    </row>
    <row r="587" spans="1:2" x14ac:dyDescent="0.15">
      <c r="A587">
        <v>306009</v>
      </c>
      <c r="B587" t="s">
        <v>297</v>
      </c>
    </row>
    <row r="588" spans="1:2" x14ac:dyDescent="0.15">
      <c r="A588">
        <v>306010</v>
      </c>
      <c r="B588" t="s">
        <v>298</v>
      </c>
    </row>
    <row r="589" spans="1:2" x14ac:dyDescent="0.15">
      <c r="A589">
        <v>306011</v>
      </c>
      <c r="B589" t="s">
        <v>299</v>
      </c>
    </row>
    <row r="590" spans="1:2" x14ac:dyDescent="0.15">
      <c r="A590">
        <v>306012</v>
      </c>
      <c r="B590" t="s">
        <v>300</v>
      </c>
    </row>
    <row r="591" spans="1:2" x14ac:dyDescent="0.15">
      <c r="A591">
        <v>306013</v>
      </c>
      <c r="B591" t="s">
        <v>1158</v>
      </c>
    </row>
    <row r="592" spans="1:2" x14ac:dyDescent="0.15">
      <c r="A592">
        <v>306014</v>
      </c>
      <c r="B592" t="s">
        <v>301</v>
      </c>
    </row>
    <row r="593" spans="1:2" x14ac:dyDescent="0.15">
      <c r="A593">
        <v>306015</v>
      </c>
      <c r="B593" t="s">
        <v>302</v>
      </c>
    </row>
    <row r="594" spans="1:2" x14ac:dyDescent="0.15">
      <c r="A594">
        <v>306016</v>
      </c>
      <c r="B594" t="s">
        <v>303</v>
      </c>
    </row>
    <row r="595" spans="1:2" x14ac:dyDescent="0.15">
      <c r="A595">
        <v>306017</v>
      </c>
      <c r="B595" t="s">
        <v>304</v>
      </c>
    </row>
    <row r="596" spans="1:2" x14ac:dyDescent="0.15">
      <c r="A596">
        <v>306018</v>
      </c>
      <c r="B596" t="s">
        <v>305</v>
      </c>
    </row>
    <row r="597" spans="1:2" x14ac:dyDescent="0.15">
      <c r="A597">
        <v>306019</v>
      </c>
      <c r="B597" t="s">
        <v>306</v>
      </c>
    </row>
    <row r="598" spans="1:2" x14ac:dyDescent="0.15">
      <c r="A598">
        <v>306020</v>
      </c>
      <c r="B598" t="s">
        <v>307</v>
      </c>
    </row>
    <row r="599" spans="1:2" x14ac:dyDescent="0.15">
      <c r="A599">
        <v>306021</v>
      </c>
      <c r="B599" t="s">
        <v>308</v>
      </c>
    </row>
    <row r="600" spans="1:2" x14ac:dyDescent="0.15">
      <c r="A600">
        <v>306023</v>
      </c>
      <c r="B600" t="s">
        <v>309</v>
      </c>
    </row>
    <row r="601" spans="1:2" x14ac:dyDescent="0.15">
      <c r="A601">
        <v>306024</v>
      </c>
      <c r="B601" t="s">
        <v>310</v>
      </c>
    </row>
    <row r="602" spans="1:2" x14ac:dyDescent="0.15">
      <c r="A602">
        <v>306025</v>
      </c>
      <c r="B602" t="s">
        <v>311</v>
      </c>
    </row>
    <row r="603" spans="1:2" x14ac:dyDescent="0.15">
      <c r="A603">
        <v>306026</v>
      </c>
      <c r="B603" t="s">
        <v>312</v>
      </c>
    </row>
    <row r="604" spans="1:2" x14ac:dyDescent="0.15">
      <c r="A604">
        <v>306027</v>
      </c>
      <c r="B604" t="s">
        <v>313</v>
      </c>
    </row>
    <row r="605" spans="1:2" x14ac:dyDescent="0.15">
      <c r="A605">
        <v>306029</v>
      </c>
      <c r="B605" t="s">
        <v>314</v>
      </c>
    </row>
    <row r="606" spans="1:2" x14ac:dyDescent="0.15">
      <c r="A606">
        <v>306030</v>
      </c>
      <c r="B606" t="s">
        <v>315</v>
      </c>
    </row>
    <row r="607" spans="1:2" x14ac:dyDescent="0.15">
      <c r="A607">
        <v>306031</v>
      </c>
      <c r="B607" t="s">
        <v>316</v>
      </c>
    </row>
    <row r="608" spans="1:2" x14ac:dyDescent="0.15">
      <c r="A608">
        <v>306032</v>
      </c>
      <c r="B608" t="s">
        <v>317</v>
      </c>
    </row>
    <row r="609" spans="1:2" x14ac:dyDescent="0.15">
      <c r="A609">
        <v>306033</v>
      </c>
      <c r="B609" t="s">
        <v>318</v>
      </c>
    </row>
    <row r="610" spans="1:2" x14ac:dyDescent="0.15">
      <c r="A610">
        <v>306034</v>
      </c>
      <c r="B610" t="s">
        <v>319</v>
      </c>
    </row>
    <row r="611" spans="1:2" x14ac:dyDescent="0.15">
      <c r="A611">
        <v>306035</v>
      </c>
      <c r="B611" t="s">
        <v>320</v>
      </c>
    </row>
    <row r="612" spans="1:2" x14ac:dyDescent="0.15">
      <c r="A612">
        <v>306036</v>
      </c>
      <c r="B612" t="s">
        <v>321</v>
      </c>
    </row>
    <row r="613" spans="1:2" x14ac:dyDescent="0.15">
      <c r="A613">
        <v>306037</v>
      </c>
      <c r="B613" t="s">
        <v>322</v>
      </c>
    </row>
    <row r="614" spans="1:2" x14ac:dyDescent="0.15">
      <c r="A614">
        <v>306038</v>
      </c>
      <c r="B614" t="s">
        <v>323</v>
      </c>
    </row>
    <row r="615" spans="1:2" x14ac:dyDescent="0.15">
      <c r="A615">
        <v>306039</v>
      </c>
      <c r="B615" t="s">
        <v>324</v>
      </c>
    </row>
    <row r="616" spans="1:2" x14ac:dyDescent="0.15">
      <c r="A616">
        <v>306040</v>
      </c>
      <c r="B616" t="s">
        <v>325</v>
      </c>
    </row>
    <row r="617" spans="1:2" x14ac:dyDescent="0.15">
      <c r="A617">
        <v>306041</v>
      </c>
      <c r="B617" t="s">
        <v>326</v>
      </c>
    </row>
    <row r="618" spans="1:2" x14ac:dyDescent="0.15">
      <c r="A618">
        <v>306043</v>
      </c>
      <c r="B618" t="s">
        <v>327</v>
      </c>
    </row>
    <row r="619" spans="1:2" x14ac:dyDescent="0.15">
      <c r="A619">
        <v>306044</v>
      </c>
      <c r="B619" t="s">
        <v>328</v>
      </c>
    </row>
    <row r="620" spans="1:2" x14ac:dyDescent="0.15">
      <c r="A620">
        <v>306045</v>
      </c>
      <c r="B620" t="s">
        <v>329</v>
      </c>
    </row>
    <row r="621" spans="1:2" x14ac:dyDescent="0.15">
      <c r="A621">
        <v>306047</v>
      </c>
      <c r="B621" t="s">
        <v>330</v>
      </c>
    </row>
    <row r="622" spans="1:2" x14ac:dyDescent="0.15">
      <c r="A622">
        <v>306048</v>
      </c>
      <c r="B622" t="s">
        <v>331</v>
      </c>
    </row>
    <row r="623" spans="1:2" x14ac:dyDescent="0.15">
      <c r="A623">
        <v>306049</v>
      </c>
      <c r="B623" t="s">
        <v>332</v>
      </c>
    </row>
    <row r="624" spans="1:2" x14ac:dyDescent="0.15">
      <c r="A624">
        <v>306050</v>
      </c>
      <c r="B624" t="s">
        <v>333</v>
      </c>
    </row>
    <row r="625" spans="1:2" x14ac:dyDescent="0.15">
      <c r="A625">
        <v>306051</v>
      </c>
      <c r="B625" t="s">
        <v>334</v>
      </c>
    </row>
    <row r="626" spans="1:2" x14ac:dyDescent="0.15">
      <c r="A626">
        <v>306052</v>
      </c>
      <c r="B626" t="s">
        <v>335</v>
      </c>
    </row>
    <row r="627" spans="1:2" x14ac:dyDescent="0.15">
      <c r="A627">
        <v>306053</v>
      </c>
      <c r="B627" t="s">
        <v>336</v>
      </c>
    </row>
    <row r="628" spans="1:2" x14ac:dyDescent="0.15">
      <c r="A628">
        <v>306054</v>
      </c>
      <c r="B628" t="s">
        <v>337</v>
      </c>
    </row>
    <row r="629" spans="1:2" x14ac:dyDescent="0.15">
      <c r="A629">
        <v>306055</v>
      </c>
      <c r="B629" t="s">
        <v>338</v>
      </c>
    </row>
    <row r="630" spans="1:2" x14ac:dyDescent="0.15">
      <c r="A630">
        <v>306056</v>
      </c>
      <c r="B630" t="s">
        <v>339</v>
      </c>
    </row>
    <row r="631" spans="1:2" x14ac:dyDescent="0.15">
      <c r="A631">
        <v>306057</v>
      </c>
      <c r="B631" t="s">
        <v>340</v>
      </c>
    </row>
    <row r="632" spans="1:2" x14ac:dyDescent="0.15">
      <c r="A632">
        <v>306058</v>
      </c>
      <c r="B632" t="s">
        <v>341</v>
      </c>
    </row>
    <row r="633" spans="1:2" x14ac:dyDescent="0.15">
      <c r="A633">
        <v>306059</v>
      </c>
      <c r="B633" t="s">
        <v>342</v>
      </c>
    </row>
    <row r="634" spans="1:2" x14ac:dyDescent="0.15">
      <c r="A634">
        <v>306060</v>
      </c>
      <c r="B634" t="s">
        <v>343</v>
      </c>
    </row>
    <row r="635" spans="1:2" x14ac:dyDescent="0.15">
      <c r="A635">
        <v>306061</v>
      </c>
      <c r="B635" t="s">
        <v>344</v>
      </c>
    </row>
    <row r="636" spans="1:2" x14ac:dyDescent="0.15">
      <c r="A636">
        <v>306062</v>
      </c>
      <c r="B636" t="s">
        <v>345</v>
      </c>
    </row>
    <row r="637" spans="1:2" x14ac:dyDescent="0.15">
      <c r="A637">
        <v>306063</v>
      </c>
      <c r="B637" t="s">
        <v>1159</v>
      </c>
    </row>
    <row r="638" spans="1:2" x14ac:dyDescent="0.15">
      <c r="A638">
        <v>306064</v>
      </c>
      <c r="B638" t="s">
        <v>346</v>
      </c>
    </row>
    <row r="639" spans="1:2" x14ac:dyDescent="0.15">
      <c r="A639">
        <v>306065</v>
      </c>
      <c r="B639" t="s">
        <v>347</v>
      </c>
    </row>
    <row r="640" spans="1:2" x14ac:dyDescent="0.15">
      <c r="A640">
        <v>306066</v>
      </c>
      <c r="B640" t="s">
        <v>348</v>
      </c>
    </row>
    <row r="641" spans="1:2" x14ac:dyDescent="0.15">
      <c r="A641">
        <v>306067</v>
      </c>
      <c r="B641" t="s">
        <v>349</v>
      </c>
    </row>
    <row r="642" spans="1:2" x14ac:dyDescent="0.15">
      <c r="A642">
        <v>306068</v>
      </c>
      <c r="B642" t="s">
        <v>350</v>
      </c>
    </row>
    <row r="643" spans="1:2" x14ac:dyDescent="0.15">
      <c r="A643">
        <v>306069</v>
      </c>
      <c r="B643" t="s">
        <v>351</v>
      </c>
    </row>
    <row r="644" spans="1:2" x14ac:dyDescent="0.15">
      <c r="A644">
        <v>306070</v>
      </c>
      <c r="B644" t="s">
        <v>803</v>
      </c>
    </row>
    <row r="645" spans="1:2" x14ac:dyDescent="0.15">
      <c r="A645">
        <v>306071</v>
      </c>
      <c r="B645" t="s">
        <v>804</v>
      </c>
    </row>
    <row r="646" spans="1:2" x14ac:dyDescent="0.15">
      <c r="A646">
        <v>306072</v>
      </c>
      <c r="B646" t="s">
        <v>352</v>
      </c>
    </row>
    <row r="647" spans="1:2" x14ac:dyDescent="0.15">
      <c r="A647">
        <v>306073</v>
      </c>
      <c r="B647" t="s">
        <v>353</v>
      </c>
    </row>
    <row r="648" spans="1:2" x14ac:dyDescent="0.15">
      <c r="A648">
        <v>306074</v>
      </c>
      <c r="B648" t="s">
        <v>354</v>
      </c>
    </row>
    <row r="649" spans="1:2" x14ac:dyDescent="0.15">
      <c r="A649">
        <v>306075</v>
      </c>
      <c r="B649" t="s">
        <v>355</v>
      </c>
    </row>
    <row r="650" spans="1:2" x14ac:dyDescent="0.15">
      <c r="A650">
        <v>306076</v>
      </c>
      <c r="B650" t="s">
        <v>1160</v>
      </c>
    </row>
    <row r="651" spans="1:2" x14ac:dyDescent="0.15">
      <c r="A651">
        <v>306077</v>
      </c>
      <c r="B651" t="s">
        <v>356</v>
      </c>
    </row>
    <row r="652" spans="1:2" x14ac:dyDescent="0.15">
      <c r="A652">
        <v>306078</v>
      </c>
      <c r="B652" t="s">
        <v>357</v>
      </c>
    </row>
    <row r="653" spans="1:2" x14ac:dyDescent="0.15">
      <c r="A653">
        <v>306079</v>
      </c>
      <c r="B653" t="s">
        <v>358</v>
      </c>
    </row>
    <row r="654" spans="1:2" x14ac:dyDescent="0.15">
      <c r="A654">
        <v>306080</v>
      </c>
      <c r="B654" t="s">
        <v>1161</v>
      </c>
    </row>
    <row r="655" spans="1:2" x14ac:dyDescent="0.15">
      <c r="A655">
        <v>306081</v>
      </c>
      <c r="B655" t="s">
        <v>359</v>
      </c>
    </row>
    <row r="656" spans="1:2" x14ac:dyDescent="0.15">
      <c r="A656">
        <v>306082</v>
      </c>
      <c r="B656" t="s">
        <v>360</v>
      </c>
    </row>
    <row r="657" spans="1:2" x14ac:dyDescent="0.15">
      <c r="A657">
        <v>306083</v>
      </c>
      <c r="B657" t="s">
        <v>361</v>
      </c>
    </row>
    <row r="658" spans="1:2" x14ac:dyDescent="0.15">
      <c r="A658">
        <v>306084</v>
      </c>
      <c r="B658" t="s">
        <v>362</v>
      </c>
    </row>
    <row r="659" spans="1:2" x14ac:dyDescent="0.15">
      <c r="A659">
        <v>306085</v>
      </c>
      <c r="B659" t="s">
        <v>363</v>
      </c>
    </row>
    <row r="660" spans="1:2" x14ac:dyDescent="0.15">
      <c r="A660">
        <v>306087</v>
      </c>
      <c r="B660" t="s">
        <v>364</v>
      </c>
    </row>
    <row r="661" spans="1:2" x14ac:dyDescent="0.15">
      <c r="A661">
        <v>306089</v>
      </c>
      <c r="B661" t="s">
        <v>365</v>
      </c>
    </row>
    <row r="662" spans="1:2" x14ac:dyDescent="0.15">
      <c r="A662">
        <v>306090</v>
      </c>
      <c r="B662" t="s">
        <v>1162</v>
      </c>
    </row>
    <row r="663" spans="1:2" x14ac:dyDescent="0.15">
      <c r="A663">
        <v>306091</v>
      </c>
      <c r="B663" t="s">
        <v>1163</v>
      </c>
    </row>
    <row r="664" spans="1:2" x14ac:dyDescent="0.15">
      <c r="A664">
        <v>306092</v>
      </c>
      <c r="B664" t="s">
        <v>366</v>
      </c>
    </row>
    <row r="665" spans="1:2" x14ac:dyDescent="0.15">
      <c r="A665">
        <v>306093</v>
      </c>
      <c r="B665" t="s">
        <v>367</v>
      </c>
    </row>
    <row r="666" spans="1:2" x14ac:dyDescent="0.15">
      <c r="A666">
        <v>306094</v>
      </c>
      <c r="B666" t="s">
        <v>368</v>
      </c>
    </row>
    <row r="667" spans="1:2" x14ac:dyDescent="0.15">
      <c r="A667">
        <v>306095</v>
      </c>
      <c r="B667" t="s">
        <v>369</v>
      </c>
    </row>
    <row r="668" spans="1:2" x14ac:dyDescent="0.15">
      <c r="A668">
        <v>306096</v>
      </c>
      <c r="B668" t="s">
        <v>370</v>
      </c>
    </row>
    <row r="669" spans="1:2" x14ac:dyDescent="0.15">
      <c r="A669">
        <v>306097</v>
      </c>
      <c r="B669" t="s">
        <v>371</v>
      </c>
    </row>
    <row r="670" spans="1:2" x14ac:dyDescent="0.15">
      <c r="A670">
        <v>306098</v>
      </c>
      <c r="B670" t="s">
        <v>372</v>
      </c>
    </row>
    <row r="671" spans="1:2" x14ac:dyDescent="0.15">
      <c r="A671">
        <v>306099</v>
      </c>
      <c r="B671" t="s">
        <v>373</v>
      </c>
    </row>
    <row r="672" spans="1:2" x14ac:dyDescent="0.15">
      <c r="A672">
        <v>306100</v>
      </c>
      <c r="B672" t="s">
        <v>374</v>
      </c>
    </row>
    <row r="673" spans="1:2" x14ac:dyDescent="0.15">
      <c r="A673">
        <v>306101</v>
      </c>
      <c r="B673" t="s">
        <v>375</v>
      </c>
    </row>
    <row r="674" spans="1:2" x14ac:dyDescent="0.15">
      <c r="A674">
        <v>306102</v>
      </c>
      <c r="B674" t="s">
        <v>376</v>
      </c>
    </row>
    <row r="675" spans="1:2" x14ac:dyDescent="0.15">
      <c r="A675">
        <v>306103</v>
      </c>
      <c r="B675" t="s">
        <v>377</v>
      </c>
    </row>
    <row r="676" spans="1:2" x14ac:dyDescent="0.15">
      <c r="A676">
        <v>306104</v>
      </c>
      <c r="B676" t="s">
        <v>378</v>
      </c>
    </row>
    <row r="677" spans="1:2" x14ac:dyDescent="0.15">
      <c r="A677">
        <v>306105</v>
      </c>
      <c r="B677" t="s">
        <v>379</v>
      </c>
    </row>
    <row r="678" spans="1:2" x14ac:dyDescent="0.15">
      <c r="A678">
        <v>306106</v>
      </c>
      <c r="B678" t="s">
        <v>380</v>
      </c>
    </row>
    <row r="679" spans="1:2" x14ac:dyDescent="0.15">
      <c r="A679">
        <v>306108</v>
      </c>
      <c r="B679" t="s">
        <v>381</v>
      </c>
    </row>
    <row r="680" spans="1:2" x14ac:dyDescent="0.15">
      <c r="A680">
        <v>306109</v>
      </c>
      <c r="B680" t="s">
        <v>827</v>
      </c>
    </row>
    <row r="681" spans="1:2" x14ac:dyDescent="0.15">
      <c r="A681">
        <v>306110</v>
      </c>
      <c r="B681" t="s">
        <v>382</v>
      </c>
    </row>
    <row r="682" spans="1:2" x14ac:dyDescent="0.15">
      <c r="A682">
        <v>306111</v>
      </c>
      <c r="B682" t="s">
        <v>383</v>
      </c>
    </row>
    <row r="683" spans="1:2" x14ac:dyDescent="0.15">
      <c r="A683">
        <v>306113</v>
      </c>
      <c r="B683" t="s">
        <v>384</v>
      </c>
    </row>
    <row r="684" spans="1:2" x14ac:dyDescent="0.15">
      <c r="A684">
        <v>306114</v>
      </c>
      <c r="B684" t="s">
        <v>385</v>
      </c>
    </row>
    <row r="685" spans="1:2" x14ac:dyDescent="0.15">
      <c r="A685">
        <v>306116</v>
      </c>
      <c r="B685" t="s">
        <v>386</v>
      </c>
    </row>
    <row r="686" spans="1:2" x14ac:dyDescent="0.15">
      <c r="A686">
        <v>306117</v>
      </c>
      <c r="B686" t="s">
        <v>828</v>
      </c>
    </row>
    <row r="687" spans="1:2" x14ac:dyDescent="0.15">
      <c r="A687">
        <v>306118</v>
      </c>
      <c r="B687" t="s">
        <v>387</v>
      </c>
    </row>
    <row r="688" spans="1:2" x14ac:dyDescent="0.15">
      <c r="A688">
        <v>306119</v>
      </c>
      <c r="B688" t="s">
        <v>388</v>
      </c>
    </row>
    <row r="689" spans="1:2" x14ac:dyDescent="0.15">
      <c r="A689">
        <v>306120</v>
      </c>
      <c r="B689" t="s">
        <v>389</v>
      </c>
    </row>
    <row r="690" spans="1:2" x14ac:dyDescent="0.15">
      <c r="A690">
        <v>306121</v>
      </c>
      <c r="B690" t="s">
        <v>805</v>
      </c>
    </row>
    <row r="691" spans="1:2" x14ac:dyDescent="0.15">
      <c r="A691">
        <v>306122</v>
      </c>
      <c r="B691" t="s">
        <v>806</v>
      </c>
    </row>
    <row r="692" spans="1:2" x14ac:dyDescent="0.15">
      <c r="A692">
        <v>306123</v>
      </c>
      <c r="B692" t="s">
        <v>807</v>
      </c>
    </row>
    <row r="693" spans="1:2" x14ac:dyDescent="0.15">
      <c r="A693">
        <v>306124</v>
      </c>
      <c r="B693" t="s">
        <v>1164</v>
      </c>
    </row>
    <row r="694" spans="1:2" x14ac:dyDescent="0.15">
      <c r="A694">
        <v>306125</v>
      </c>
      <c r="B694" t="s">
        <v>808</v>
      </c>
    </row>
    <row r="695" spans="1:2" x14ac:dyDescent="0.15">
      <c r="A695">
        <v>306126</v>
      </c>
      <c r="B695" t="s">
        <v>809</v>
      </c>
    </row>
    <row r="696" spans="1:2" x14ac:dyDescent="0.15">
      <c r="A696">
        <v>306127</v>
      </c>
      <c r="B696" t="s">
        <v>810</v>
      </c>
    </row>
    <row r="697" spans="1:2" x14ac:dyDescent="0.15">
      <c r="A697">
        <v>306128</v>
      </c>
      <c r="B697" t="s">
        <v>1165</v>
      </c>
    </row>
    <row r="698" spans="1:2" x14ac:dyDescent="0.15">
      <c r="A698">
        <v>306129</v>
      </c>
      <c r="B698" t="s">
        <v>1166</v>
      </c>
    </row>
    <row r="699" spans="1:2" x14ac:dyDescent="0.15">
      <c r="A699">
        <v>306130</v>
      </c>
      <c r="B699" t="s">
        <v>1167</v>
      </c>
    </row>
    <row r="700" spans="1:2" x14ac:dyDescent="0.15">
      <c r="A700">
        <v>306131</v>
      </c>
      <c r="B700" t="s">
        <v>1168</v>
      </c>
    </row>
    <row r="701" spans="1:2" x14ac:dyDescent="0.15">
      <c r="A701">
        <v>306132</v>
      </c>
      <c r="B701" t="s">
        <v>1169</v>
      </c>
    </row>
    <row r="702" spans="1:2" x14ac:dyDescent="0.15">
      <c r="A702">
        <v>306133</v>
      </c>
      <c r="B702" t="s">
        <v>1170</v>
      </c>
    </row>
    <row r="703" spans="1:2" x14ac:dyDescent="0.15">
      <c r="A703">
        <v>307001</v>
      </c>
      <c r="B703" t="s">
        <v>390</v>
      </c>
    </row>
    <row r="704" spans="1:2" x14ac:dyDescent="0.15">
      <c r="A704">
        <v>307002</v>
      </c>
      <c r="B704" t="s">
        <v>391</v>
      </c>
    </row>
    <row r="705" spans="1:2" x14ac:dyDescent="0.15">
      <c r="A705">
        <v>307003</v>
      </c>
      <c r="B705" t="s">
        <v>392</v>
      </c>
    </row>
    <row r="706" spans="1:2" x14ac:dyDescent="0.15">
      <c r="A706">
        <v>307004</v>
      </c>
      <c r="B706" t="s">
        <v>393</v>
      </c>
    </row>
    <row r="707" spans="1:2" x14ac:dyDescent="0.15">
      <c r="A707">
        <v>307005</v>
      </c>
      <c r="B707" t="s">
        <v>394</v>
      </c>
    </row>
    <row r="708" spans="1:2" x14ac:dyDescent="0.15">
      <c r="A708">
        <v>307006</v>
      </c>
      <c r="B708" t="s">
        <v>395</v>
      </c>
    </row>
    <row r="709" spans="1:2" x14ac:dyDescent="0.15">
      <c r="A709">
        <v>307007</v>
      </c>
      <c r="B709" t="s">
        <v>396</v>
      </c>
    </row>
    <row r="710" spans="1:2" x14ac:dyDescent="0.15">
      <c r="A710">
        <v>307008</v>
      </c>
      <c r="B710" t="s">
        <v>397</v>
      </c>
    </row>
    <row r="711" spans="1:2" x14ac:dyDescent="0.15">
      <c r="A711">
        <v>307009</v>
      </c>
      <c r="B711" t="s">
        <v>1171</v>
      </c>
    </row>
    <row r="712" spans="1:2" x14ac:dyDescent="0.15">
      <c r="A712">
        <v>307010</v>
      </c>
      <c r="B712" t="s">
        <v>398</v>
      </c>
    </row>
    <row r="713" spans="1:2" x14ac:dyDescent="0.15">
      <c r="A713">
        <v>307011</v>
      </c>
      <c r="B713" t="s">
        <v>399</v>
      </c>
    </row>
    <row r="714" spans="1:2" x14ac:dyDescent="0.15">
      <c r="A714">
        <v>307012</v>
      </c>
      <c r="B714" t="s">
        <v>400</v>
      </c>
    </row>
    <row r="715" spans="1:2" x14ac:dyDescent="0.15">
      <c r="A715">
        <v>307013</v>
      </c>
      <c r="B715" t="s">
        <v>401</v>
      </c>
    </row>
    <row r="716" spans="1:2" x14ac:dyDescent="0.15">
      <c r="A716">
        <v>307014</v>
      </c>
      <c r="B716" t="s">
        <v>402</v>
      </c>
    </row>
    <row r="717" spans="1:2" x14ac:dyDescent="0.15">
      <c r="A717">
        <v>307015</v>
      </c>
      <c r="B717" t="s">
        <v>403</v>
      </c>
    </row>
    <row r="718" spans="1:2" x14ac:dyDescent="0.15">
      <c r="A718">
        <v>307017</v>
      </c>
      <c r="B718" t="s">
        <v>404</v>
      </c>
    </row>
    <row r="719" spans="1:2" x14ac:dyDescent="0.15">
      <c r="A719">
        <v>307018</v>
      </c>
      <c r="B719" t="s">
        <v>405</v>
      </c>
    </row>
    <row r="720" spans="1:2" x14ac:dyDescent="0.15">
      <c r="A720">
        <v>307019</v>
      </c>
      <c r="B720" t="s">
        <v>406</v>
      </c>
    </row>
    <row r="721" spans="1:2" x14ac:dyDescent="0.15">
      <c r="A721">
        <v>307020</v>
      </c>
      <c r="B721" t="s">
        <v>407</v>
      </c>
    </row>
    <row r="722" spans="1:2" x14ac:dyDescent="0.15">
      <c r="A722">
        <v>307021</v>
      </c>
      <c r="B722" t="s">
        <v>408</v>
      </c>
    </row>
    <row r="723" spans="1:2" x14ac:dyDescent="0.15">
      <c r="A723">
        <v>307022</v>
      </c>
      <c r="B723" t="s">
        <v>409</v>
      </c>
    </row>
    <row r="724" spans="1:2" x14ac:dyDescent="0.15">
      <c r="A724">
        <v>307023</v>
      </c>
      <c r="B724" t="s">
        <v>410</v>
      </c>
    </row>
    <row r="725" spans="1:2" x14ac:dyDescent="0.15">
      <c r="A725">
        <v>307024</v>
      </c>
      <c r="B725" t="s">
        <v>411</v>
      </c>
    </row>
    <row r="726" spans="1:2" x14ac:dyDescent="0.15">
      <c r="A726">
        <v>307025</v>
      </c>
      <c r="B726" t="s">
        <v>412</v>
      </c>
    </row>
    <row r="727" spans="1:2" x14ac:dyDescent="0.15">
      <c r="A727">
        <v>307026</v>
      </c>
      <c r="B727" t="s">
        <v>413</v>
      </c>
    </row>
    <row r="728" spans="1:2" x14ac:dyDescent="0.15">
      <c r="A728">
        <v>307028</v>
      </c>
      <c r="B728" t="s">
        <v>829</v>
      </c>
    </row>
    <row r="729" spans="1:2" x14ac:dyDescent="0.15">
      <c r="A729">
        <v>307029</v>
      </c>
      <c r="B729" t="s">
        <v>1172</v>
      </c>
    </row>
    <row r="730" spans="1:2" x14ac:dyDescent="0.15">
      <c r="A730">
        <v>307030</v>
      </c>
      <c r="B730" t="s">
        <v>415</v>
      </c>
    </row>
    <row r="731" spans="1:2" x14ac:dyDescent="0.15">
      <c r="A731">
        <v>307033</v>
      </c>
      <c r="B731" t="s">
        <v>416</v>
      </c>
    </row>
    <row r="732" spans="1:2" x14ac:dyDescent="0.15">
      <c r="A732">
        <v>307034</v>
      </c>
      <c r="B732" t="s">
        <v>417</v>
      </c>
    </row>
    <row r="733" spans="1:2" x14ac:dyDescent="0.15">
      <c r="A733">
        <v>307035</v>
      </c>
      <c r="B733" t="s">
        <v>418</v>
      </c>
    </row>
    <row r="734" spans="1:2" x14ac:dyDescent="0.15">
      <c r="A734">
        <v>307036</v>
      </c>
      <c r="B734" t="s">
        <v>419</v>
      </c>
    </row>
    <row r="735" spans="1:2" x14ac:dyDescent="0.15">
      <c r="A735">
        <v>307037</v>
      </c>
      <c r="B735" t="s">
        <v>420</v>
      </c>
    </row>
    <row r="736" spans="1:2" x14ac:dyDescent="0.15">
      <c r="A736">
        <v>307038</v>
      </c>
      <c r="B736" t="s">
        <v>421</v>
      </c>
    </row>
    <row r="737" spans="1:2" x14ac:dyDescent="0.15">
      <c r="A737">
        <v>307039</v>
      </c>
      <c r="B737" t="s">
        <v>1031</v>
      </c>
    </row>
    <row r="738" spans="1:2" x14ac:dyDescent="0.15">
      <c r="A738">
        <v>307040</v>
      </c>
      <c r="B738" t="s">
        <v>1173</v>
      </c>
    </row>
    <row r="739" spans="1:2" x14ac:dyDescent="0.15">
      <c r="A739">
        <v>308001</v>
      </c>
      <c r="B739" t="s">
        <v>422</v>
      </c>
    </row>
    <row r="740" spans="1:2" x14ac:dyDescent="0.15">
      <c r="A740">
        <v>308002</v>
      </c>
      <c r="B740" t="s">
        <v>423</v>
      </c>
    </row>
    <row r="741" spans="1:2" x14ac:dyDescent="0.15">
      <c r="A741">
        <v>308003</v>
      </c>
      <c r="B741" t="s">
        <v>424</v>
      </c>
    </row>
    <row r="742" spans="1:2" x14ac:dyDescent="0.15">
      <c r="A742">
        <v>308004</v>
      </c>
      <c r="B742" t="s">
        <v>425</v>
      </c>
    </row>
    <row r="743" spans="1:2" x14ac:dyDescent="0.15">
      <c r="A743">
        <v>308005</v>
      </c>
      <c r="B743" t="s">
        <v>426</v>
      </c>
    </row>
    <row r="744" spans="1:2" x14ac:dyDescent="0.15">
      <c r="A744">
        <v>308006</v>
      </c>
      <c r="B744" t="s">
        <v>427</v>
      </c>
    </row>
    <row r="745" spans="1:2" x14ac:dyDescent="0.15">
      <c r="A745">
        <v>308007</v>
      </c>
      <c r="B745" t="s">
        <v>428</v>
      </c>
    </row>
    <row r="746" spans="1:2" x14ac:dyDescent="0.15">
      <c r="A746">
        <v>308009</v>
      </c>
      <c r="B746" t="s">
        <v>1174</v>
      </c>
    </row>
    <row r="747" spans="1:2" x14ac:dyDescent="0.15">
      <c r="A747">
        <v>308010</v>
      </c>
      <c r="B747" t="s">
        <v>1175</v>
      </c>
    </row>
    <row r="748" spans="1:2" x14ac:dyDescent="0.15">
      <c r="A748">
        <v>309001</v>
      </c>
      <c r="B748" t="s">
        <v>429</v>
      </c>
    </row>
    <row r="749" spans="1:2" x14ac:dyDescent="0.15">
      <c r="A749">
        <v>309002</v>
      </c>
      <c r="B749" t="s">
        <v>430</v>
      </c>
    </row>
    <row r="750" spans="1:2" x14ac:dyDescent="0.15">
      <c r="A750">
        <v>309003</v>
      </c>
      <c r="B750" t="s">
        <v>431</v>
      </c>
    </row>
    <row r="751" spans="1:2" x14ac:dyDescent="0.15">
      <c r="A751">
        <v>309004</v>
      </c>
      <c r="B751" t="s">
        <v>432</v>
      </c>
    </row>
    <row r="752" spans="1:2" x14ac:dyDescent="0.15">
      <c r="A752">
        <v>309005</v>
      </c>
      <c r="B752" t="s">
        <v>433</v>
      </c>
    </row>
    <row r="753" spans="1:2" x14ac:dyDescent="0.15">
      <c r="A753">
        <v>309006</v>
      </c>
      <c r="B753" t="s">
        <v>434</v>
      </c>
    </row>
    <row r="754" spans="1:2" x14ac:dyDescent="0.15">
      <c r="A754">
        <v>309007</v>
      </c>
      <c r="B754" t="s">
        <v>435</v>
      </c>
    </row>
    <row r="755" spans="1:2" x14ac:dyDescent="0.15">
      <c r="A755">
        <v>309008</v>
      </c>
      <c r="B755" t="s">
        <v>436</v>
      </c>
    </row>
    <row r="756" spans="1:2" x14ac:dyDescent="0.15">
      <c r="A756">
        <v>309009</v>
      </c>
      <c r="B756" t="s">
        <v>437</v>
      </c>
    </row>
    <row r="757" spans="1:2" x14ac:dyDescent="0.15">
      <c r="A757">
        <v>309010</v>
      </c>
      <c r="B757" t="s">
        <v>438</v>
      </c>
    </row>
    <row r="758" spans="1:2" x14ac:dyDescent="0.15">
      <c r="A758">
        <v>309011</v>
      </c>
      <c r="B758" t="s">
        <v>439</v>
      </c>
    </row>
    <row r="759" spans="1:2" x14ac:dyDescent="0.15">
      <c r="A759">
        <v>309012</v>
      </c>
      <c r="B759" t="s">
        <v>440</v>
      </c>
    </row>
    <row r="760" spans="1:2" x14ac:dyDescent="0.15">
      <c r="A760">
        <v>309013</v>
      </c>
      <c r="B760" t="s">
        <v>441</v>
      </c>
    </row>
    <row r="761" spans="1:2" x14ac:dyDescent="0.15">
      <c r="A761">
        <v>309014</v>
      </c>
      <c r="B761" t="s">
        <v>442</v>
      </c>
    </row>
    <row r="762" spans="1:2" x14ac:dyDescent="0.15">
      <c r="A762">
        <v>309016</v>
      </c>
      <c r="B762" t="s">
        <v>443</v>
      </c>
    </row>
    <row r="763" spans="1:2" x14ac:dyDescent="0.15">
      <c r="A763">
        <v>309017</v>
      </c>
      <c r="B763" t="s">
        <v>444</v>
      </c>
    </row>
    <row r="764" spans="1:2" x14ac:dyDescent="0.15">
      <c r="A764">
        <v>309018</v>
      </c>
      <c r="B764" t="s">
        <v>445</v>
      </c>
    </row>
    <row r="765" spans="1:2" x14ac:dyDescent="0.15">
      <c r="A765">
        <v>309019</v>
      </c>
      <c r="B765" t="s">
        <v>446</v>
      </c>
    </row>
    <row r="766" spans="1:2" x14ac:dyDescent="0.15">
      <c r="A766">
        <v>309020</v>
      </c>
      <c r="B766" t="s">
        <v>811</v>
      </c>
    </row>
    <row r="767" spans="1:2" x14ac:dyDescent="0.15">
      <c r="A767">
        <v>309021</v>
      </c>
      <c r="B767" t="s">
        <v>447</v>
      </c>
    </row>
    <row r="768" spans="1:2" x14ac:dyDescent="0.15">
      <c r="A768">
        <v>309022</v>
      </c>
      <c r="B768" t="s">
        <v>1176</v>
      </c>
    </row>
    <row r="769" spans="1:2" x14ac:dyDescent="0.15">
      <c r="A769">
        <v>309023</v>
      </c>
      <c r="B769" t="s">
        <v>448</v>
      </c>
    </row>
    <row r="770" spans="1:2" x14ac:dyDescent="0.15">
      <c r="A770">
        <v>309024</v>
      </c>
      <c r="B770" t="s">
        <v>449</v>
      </c>
    </row>
    <row r="771" spans="1:2" x14ac:dyDescent="0.15">
      <c r="A771">
        <v>309026</v>
      </c>
      <c r="B771" t="s">
        <v>450</v>
      </c>
    </row>
    <row r="772" spans="1:2" x14ac:dyDescent="0.15">
      <c r="A772">
        <v>309027</v>
      </c>
      <c r="B772" t="s">
        <v>451</v>
      </c>
    </row>
    <row r="773" spans="1:2" x14ac:dyDescent="0.15">
      <c r="A773">
        <v>309028</v>
      </c>
      <c r="B773" t="s">
        <v>452</v>
      </c>
    </row>
    <row r="774" spans="1:2" x14ac:dyDescent="0.15">
      <c r="A774">
        <v>309029</v>
      </c>
      <c r="B774" t="s">
        <v>453</v>
      </c>
    </row>
    <row r="775" spans="1:2" x14ac:dyDescent="0.15">
      <c r="A775">
        <v>309030</v>
      </c>
      <c r="B775" t="s">
        <v>454</v>
      </c>
    </row>
    <row r="776" spans="1:2" x14ac:dyDescent="0.15">
      <c r="A776">
        <v>309031</v>
      </c>
      <c r="B776" t="s">
        <v>455</v>
      </c>
    </row>
    <row r="777" spans="1:2" x14ac:dyDescent="0.15">
      <c r="A777">
        <v>309032</v>
      </c>
      <c r="B777" t="s">
        <v>456</v>
      </c>
    </row>
    <row r="778" spans="1:2" x14ac:dyDescent="0.15">
      <c r="A778">
        <v>309033</v>
      </c>
      <c r="B778" t="s">
        <v>457</v>
      </c>
    </row>
    <row r="779" spans="1:2" x14ac:dyDescent="0.15">
      <c r="A779">
        <v>309034</v>
      </c>
      <c r="B779" t="s">
        <v>458</v>
      </c>
    </row>
    <row r="780" spans="1:2" x14ac:dyDescent="0.15">
      <c r="A780">
        <v>309035</v>
      </c>
      <c r="B780" t="s">
        <v>459</v>
      </c>
    </row>
    <row r="781" spans="1:2" x14ac:dyDescent="0.15">
      <c r="A781">
        <v>309036</v>
      </c>
      <c r="B781" t="s">
        <v>460</v>
      </c>
    </row>
    <row r="782" spans="1:2" x14ac:dyDescent="0.15">
      <c r="A782">
        <v>309037</v>
      </c>
      <c r="B782" t="s">
        <v>461</v>
      </c>
    </row>
    <row r="783" spans="1:2" x14ac:dyDescent="0.15">
      <c r="A783">
        <v>309038</v>
      </c>
      <c r="B783" t="s">
        <v>462</v>
      </c>
    </row>
    <row r="784" spans="1:2" x14ac:dyDescent="0.15">
      <c r="A784">
        <v>309040</v>
      </c>
      <c r="B784" t="s">
        <v>464</v>
      </c>
    </row>
    <row r="785" spans="1:2" x14ac:dyDescent="0.15">
      <c r="A785">
        <v>309041</v>
      </c>
      <c r="B785" t="s">
        <v>465</v>
      </c>
    </row>
    <row r="786" spans="1:2" x14ac:dyDescent="0.15">
      <c r="A786">
        <v>309043</v>
      </c>
      <c r="B786" t="s">
        <v>466</v>
      </c>
    </row>
    <row r="787" spans="1:2" x14ac:dyDescent="0.15">
      <c r="A787">
        <v>309044</v>
      </c>
      <c r="B787" t="s">
        <v>467</v>
      </c>
    </row>
    <row r="788" spans="1:2" x14ac:dyDescent="0.15">
      <c r="A788">
        <v>309045</v>
      </c>
      <c r="B788" t="s">
        <v>468</v>
      </c>
    </row>
    <row r="789" spans="1:2" x14ac:dyDescent="0.15">
      <c r="A789">
        <v>309046</v>
      </c>
      <c r="B789" t="s">
        <v>469</v>
      </c>
    </row>
    <row r="790" spans="1:2" x14ac:dyDescent="0.15">
      <c r="A790">
        <v>309047</v>
      </c>
      <c r="B790" t="s">
        <v>470</v>
      </c>
    </row>
    <row r="791" spans="1:2" x14ac:dyDescent="0.15">
      <c r="A791">
        <v>309048</v>
      </c>
      <c r="B791" t="s">
        <v>471</v>
      </c>
    </row>
    <row r="792" spans="1:2" x14ac:dyDescent="0.15">
      <c r="A792">
        <v>309049</v>
      </c>
      <c r="B792" t="s">
        <v>472</v>
      </c>
    </row>
    <row r="793" spans="1:2" x14ac:dyDescent="0.15">
      <c r="A793">
        <v>309050</v>
      </c>
      <c r="B793" t="s">
        <v>473</v>
      </c>
    </row>
    <row r="794" spans="1:2" x14ac:dyDescent="0.15">
      <c r="A794">
        <v>309052</v>
      </c>
      <c r="B794" t="s">
        <v>1177</v>
      </c>
    </row>
    <row r="795" spans="1:2" x14ac:dyDescent="0.15">
      <c r="A795">
        <v>309053</v>
      </c>
      <c r="B795" t="s">
        <v>474</v>
      </c>
    </row>
    <row r="796" spans="1:2" x14ac:dyDescent="0.15">
      <c r="A796">
        <v>309054</v>
      </c>
      <c r="B796" t="s">
        <v>475</v>
      </c>
    </row>
    <row r="797" spans="1:2" x14ac:dyDescent="0.15">
      <c r="A797">
        <v>309055</v>
      </c>
      <c r="B797" t="s">
        <v>476</v>
      </c>
    </row>
    <row r="798" spans="1:2" x14ac:dyDescent="0.15">
      <c r="A798">
        <v>309056</v>
      </c>
      <c r="B798" t="s">
        <v>477</v>
      </c>
    </row>
    <row r="799" spans="1:2" x14ac:dyDescent="0.15">
      <c r="A799">
        <v>309057</v>
      </c>
      <c r="B799" t="s">
        <v>478</v>
      </c>
    </row>
    <row r="800" spans="1:2" x14ac:dyDescent="0.15">
      <c r="A800">
        <v>309058</v>
      </c>
      <c r="B800" t="s">
        <v>812</v>
      </c>
    </row>
    <row r="801" spans="1:2" x14ac:dyDescent="0.15">
      <c r="A801">
        <v>309060</v>
      </c>
      <c r="B801" t="s">
        <v>813</v>
      </c>
    </row>
    <row r="802" spans="1:2" x14ac:dyDescent="0.15">
      <c r="A802">
        <v>309061</v>
      </c>
      <c r="B802" t="s">
        <v>1032</v>
      </c>
    </row>
    <row r="803" spans="1:2" x14ac:dyDescent="0.15">
      <c r="A803">
        <v>309062</v>
      </c>
      <c r="B803" t="s">
        <v>1178</v>
      </c>
    </row>
  </sheetData>
  <sheetProtection password="EF37"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入力方法　How to prepare</vt:lpstr>
      <vt:lpstr>１</vt:lpstr>
      <vt:lpstr>２－１</vt:lpstr>
      <vt:lpstr>２－２</vt:lpstr>
      <vt:lpstr>３</vt:lpstr>
      <vt:lpstr>JASSO use only 入力不可</vt:lpstr>
      <vt:lpstr>学校番号</vt:lpstr>
      <vt:lpstr>'１'!Print_Area</vt:lpstr>
      <vt:lpstr>'２－１'!Print_Area</vt:lpstr>
      <vt:lpstr>'２－２'!Print_Area</vt:lpstr>
      <vt:lpstr>'３'!Print_Area</vt:lpstr>
      <vt:lpstr>'JASSO use only 入力不可'!Print_Area</vt:lpstr>
      <vt:lpstr>'２－２'!日本JAPAN</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令和8年度帰国外国人留学生短期研究制度申請様式</dc:title>
  <dc:creator>JASSO</dc:creator>
  <cp:lastModifiedBy>Windows ユーザー</cp:lastModifiedBy>
  <cp:lastPrinted>2025-09-24T03:16:16Z</cp:lastPrinted>
  <dcterms:created xsi:type="dcterms:W3CDTF">2007-11-19T05:08:46Z</dcterms:created>
  <dcterms:modified xsi:type="dcterms:W3CDTF">2025-09-24T06:13:16Z</dcterms:modified>
</cp:coreProperties>
</file>