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RC-0021703\Desktop\"/>
    </mc:Choice>
  </mc:AlternateContent>
  <workbookProtection lockStructure="1"/>
  <bookViews>
    <workbookView xWindow="0" yWindow="0" windowWidth="19515" windowHeight="7650" tabRatio="740"/>
  </bookViews>
  <sheets>
    <sheet name="様式3（予算計画書）" sheetId="9" r:id="rId1"/>
    <sheet name="【記入例】様式3（予算計画書）" sheetId="14" r:id="rId2"/>
    <sheet name="JASSO事務局用" sheetId="10" state="hidden" r:id="rId3"/>
    <sheet name="審査表" sheetId="13" state="hidden" r:id="rId4"/>
  </sheets>
  <definedNames>
    <definedName name="_xlnm.Print_Area" localSheetId="1">'【記入例】様式3（予算計画書）'!$A$1:$M$68</definedName>
    <definedName name="_xlnm.Print_Area" localSheetId="3">審査表!$A$1:$AA$38</definedName>
    <definedName name="_xlnm.Print_Area" localSheetId="0">'様式3（予算計画書）'!$A$2:$M$63</definedName>
  </definedNames>
  <calcPr calcId="162913"/>
</workbook>
</file>

<file path=xl/calcChain.xml><?xml version="1.0" encoding="utf-8"?>
<calcChain xmlns="http://schemas.openxmlformats.org/spreadsheetml/2006/main">
  <c r="L22" i="9" l="1"/>
  <c r="L19" i="9"/>
  <c r="L14" i="14" l="1"/>
  <c r="H60" i="14" l="1"/>
  <c r="L50" i="14"/>
  <c r="L46" i="9"/>
  <c r="L31" i="9" l="1"/>
  <c r="L34" i="14"/>
  <c r="J60" i="14"/>
  <c r="L18" i="14"/>
  <c r="L21" i="14"/>
  <c r="L26" i="14"/>
  <c r="L31" i="14"/>
  <c r="L37" i="14"/>
  <c r="L41" i="14"/>
  <c r="L44" i="14"/>
  <c r="L47" i="14"/>
  <c r="L54" i="14"/>
  <c r="L57" i="14"/>
  <c r="L52" i="9"/>
  <c r="L49" i="9"/>
  <c r="L43" i="9"/>
  <c r="L40" i="9"/>
  <c r="L37" i="9"/>
  <c r="L34" i="9"/>
  <c r="L28" i="9"/>
  <c r="L25" i="9"/>
  <c r="J55" i="9"/>
  <c r="H55" i="9"/>
  <c r="P6" i="13"/>
  <c r="Y7" i="13" s="1"/>
  <c r="D27" i="13"/>
  <c r="H5" i="10"/>
  <c r="E5" i="10"/>
  <c r="D5" i="10"/>
  <c r="C5" i="10"/>
  <c r="B5" i="10"/>
  <c r="A12" i="13"/>
  <c r="D12" i="13"/>
  <c r="P9" i="13"/>
  <c r="A9" i="13"/>
  <c r="A6" i="13"/>
  <c r="AA16" i="13"/>
  <c r="Y38" i="13" s="1"/>
  <c r="AA19" i="13"/>
  <c r="V5" i="10"/>
  <c r="AA35" i="13"/>
  <c r="AA32" i="13"/>
  <c r="X31" i="13"/>
  <c r="A5" i="10"/>
  <c r="A29" i="13"/>
  <c r="V27" i="13"/>
  <c r="S27" i="13"/>
  <c r="O5" i="10"/>
  <c r="P27" i="13"/>
  <c r="N5" i="10"/>
  <c r="M27" i="13"/>
  <c r="M5" i="10"/>
  <c r="J27" i="13"/>
  <c r="L5" i="10"/>
  <c r="G27" i="13"/>
  <c r="K5" i="10"/>
  <c r="A25" i="13"/>
  <c r="T5" i="10"/>
  <c r="A23" i="13"/>
  <c r="S5" i="10"/>
  <c r="A19" i="13"/>
  <c r="R5" i="10"/>
  <c r="A16" i="13"/>
  <c r="Q5" i="10"/>
  <c r="R14" i="13"/>
  <c r="G5" i="10"/>
  <c r="A14" i="13"/>
  <c r="F5" i="10"/>
  <c r="AC5" i="10"/>
  <c r="AB5" i="10"/>
  <c r="AA5" i="10"/>
  <c r="Z5" i="10"/>
  <c r="Y5" i="10"/>
  <c r="X5" i="10"/>
  <c r="W5" i="10"/>
  <c r="J5" i="10"/>
  <c r="P5" i="10" s="1"/>
  <c r="U5" i="10"/>
  <c r="L15" i="9" l="1"/>
  <c r="L55" i="9"/>
  <c r="I5" i="10" s="1"/>
  <c r="L60" i="14"/>
</calcChain>
</file>

<file path=xl/sharedStrings.xml><?xml version="1.0" encoding="utf-8"?>
<sst xmlns="http://schemas.openxmlformats.org/spreadsheetml/2006/main" count="240" uniqueCount="159">
  <si>
    <t>連絡先</t>
    <rPh sb="0" eb="3">
      <t>レンラクサキ</t>
    </rPh>
    <phoneticPr fontId="1"/>
  </si>
  <si>
    <t>実施スケジュール</t>
    <rPh sb="0" eb="2">
      <t>ジッシ</t>
    </rPh>
    <phoneticPr fontId="1"/>
  </si>
  <si>
    <t>参加予定人数</t>
    <rPh sb="0" eb="2">
      <t>サンカ</t>
    </rPh>
    <rPh sb="2" eb="4">
      <t>ヨテイ</t>
    </rPh>
    <rPh sb="4" eb="6">
      <t>ニンズウ</t>
    </rPh>
    <phoneticPr fontId="1"/>
  </si>
  <si>
    <t>団体名</t>
    <rPh sb="0" eb="2">
      <t>ダンタイ</t>
    </rPh>
    <rPh sb="2" eb="3">
      <t>ナ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</si>
  <si>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</si>
  <si>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</si>
  <si>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（内訳）</t>
    <rPh sb="1" eb="3">
      <t>ウチワケ</t>
    </rPh>
    <phoneticPr fontId="1"/>
  </si>
  <si>
    <t xml:space="preserve">合    計   </t>
    <rPh sb="0" eb="1">
      <t>ゴウ</t>
    </rPh>
    <rPh sb="5" eb="6">
      <t>ケイ</t>
    </rPh>
    <phoneticPr fontId="1"/>
  </si>
  <si>
    <t>TEL</t>
    <phoneticPr fontId="1"/>
  </si>
  <si>
    <t>外国人留学生</t>
    <rPh sb="0" eb="3">
      <t>ガイコクジン</t>
    </rPh>
    <rPh sb="3" eb="6">
      <t>リュウガクセイ</t>
    </rPh>
    <phoneticPr fontId="1"/>
  </si>
  <si>
    <t>　事業名</t>
    <rPh sb="1" eb="3">
      <t>ジギョウ</t>
    </rPh>
    <rPh sb="3" eb="4">
      <t>メイ</t>
    </rPh>
    <phoneticPr fontId="1"/>
  </si>
  <si>
    <t>合 計</t>
    <rPh sb="0" eb="1">
      <t>ゴウ</t>
    </rPh>
    <rPh sb="2" eb="3">
      <t>ケイ</t>
    </rPh>
    <phoneticPr fontId="1"/>
  </si>
  <si>
    <t>事業の趣旨(200字以内）</t>
    <rPh sb="0" eb="2">
      <t>ジギョウ</t>
    </rPh>
    <rPh sb="3" eb="5">
      <t>シュシ</t>
    </rPh>
    <rPh sb="9" eb="10">
      <t>ジ</t>
    </rPh>
    <rPh sb="10" eb="12">
      <t>イナイ</t>
    </rPh>
    <phoneticPr fontId="1"/>
  </si>
  <si>
    <t>事業の具体的な内容（200字以内）</t>
    <rPh sb="0" eb="2">
      <t>ジギョウ</t>
    </rPh>
    <rPh sb="3" eb="6">
      <t>グタイテキ</t>
    </rPh>
    <rPh sb="7" eb="9">
      <t>ナイヨウ</t>
    </rPh>
    <rPh sb="13" eb="14">
      <t>ジ</t>
    </rPh>
    <rPh sb="14" eb="16">
      <t>イナイ</t>
    </rPh>
    <phoneticPr fontId="1"/>
  </si>
  <si>
    <t>実施体制</t>
    <rPh sb="0" eb="2">
      <t>ジッシ</t>
    </rPh>
    <rPh sb="2" eb="4">
      <t>タイセイ</t>
    </rPh>
    <phoneticPr fontId="1"/>
  </si>
  <si>
    <t>代表者氏名</t>
    <rPh sb="0" eb="3">
      <t>ダイヒョウシャ</t>
    </rPh>
    <rPh sb="3" eb="5">
      <t>シメイ</t>
    </rPh>
    <phoneticPr fontId="1"/>
  </si>
  <si>
    <t>団体名</t>
    <rPh sb="0" eb="2">
      <t>ダンタイ</t>
    </rPh>
    <rPh sb="2" eb="3">
      <t>メイ</t>
    </rPh>
    <phoneticPr fontId="1"/>
  </si>
  <si>
    <t>1.諸謝金</t>
    <rPh sb="2" eb="5">
      <t>ショシャキン</t>
    </rPh>
    <phoneticPr fontId="1"/>
  </si>
  <si>
    <t>中島助成申請額</t>
    <rPh sb="0" eb="2">
      <t>ナカジマ</t>
    </rPh>
    <rPh sb="2" eb="4">
      <t>ジョセイ</t>
    </rPh>
    <rPh sb="4" eb="7">
      <t>シンセイガク</t>
    </rPh>
    <phoneticPr fontId="1"/>
  </si>
  <si>
    <t>団体の所在地</t>
    <rPh sb="0" eb="2">
      <t>ダンタイ</t>
    </rPh>
    <rPh sb="3" eb="6">
      <t>ショザイチ</t>
    </rPh>
    <phoneticPr fontId="1"/>
  </si>
  <si>
    <t>事業名</t>
    <rPh sb="0" eb="2">
      <t>ジギョウ</t>
    </rPh>
    <rPh sb="2" eb="3">
      <t>メイ</t>
    </rPh>
    <phoneticPr fontId="1"/>
  </si>
  <si>
    <t>収  入</t>
    <phoneticPr fontId="1"/>
  </si>
  <si>
    <t>支  出</t>
    <phoneticPr fontId="1"/>
  </si>
  <si>
    <t>（注）</t>
    <phoneticPr fontId="1"/>
  </si>
  <si>
    <t>団体区分</t>
    <rPh sb="0" eb="2">
      <t>ダンタイ</t>
    </rPh>
    <rPh sb="2" eb="4">
      <t>クブン</t>
    </rPh>
    <phoneticPr fontId="1"/>
  </si>
  <si>
    <t>事業総額</t>
    <rPh sb="0" eb="2">
      <t>ジギョウ</t>
    </rPh>
    <rPh sb="2" eb="4">
      <t>ソウガク</t>
    </rPh>
    <phoneticPr fontId="1"/>
  </si>
  <si>
    <t>事業分類</t>
    <rPh sb="0" eb="2">
      <t>ジギョウ</t>
    </rPh>
    <rPh sb="2" eb="4">
      <t>ブンルイ</t>
    </rPh>
    <phoneticPr fontId="1"/>
  </si>
  <si>
    <t>事業の趣旨</t>
    <rPh sb="0" eb="2">
      <t>ジギョウ</t>
    </rPh>
    <rPh sb="3" eb="5">
      <t>シュシ</t>
    </rPh>
    <phoneticPr fontId="1"/>
  </si>
  <si>
    <t>事業の具体的な内容</t>
    <rPh sb="0" eb="2">
      <t>ジギョウ</t>
    </rPh>
    <rPh sb="3" eb="6">
      <t>グタイテキ</t>
    </rPh>
    <rPh sb="7" eb="9">
      <t>ナイヨウ</t>
    </rPh>
    <phoneticPr fontId="1"/>
  </si>
  <si>
    <t>期待される効果</t>
    <rPh sb="0" eb="2">
      <t>キタイ</t>
    </rPh>
    <rPh sb="5" eb="7">
      <t>コウカ</t>
    </rPh>
    <phoneticPr fontId="1"/>
  </si>
  <si>
    <t>事業の周知方法</t>
    <rPh sb="0" eb="2">
      <t>ジギョウ</t>
    </rPh>
    <rPh sb="3" eb="5">
      <t>シュウチ</t>
    </rPh>
    <rPh sb="5" eb="7">
      <t>ホウホウ</t>
    </rPh>
    <phoneticPr fontId="1"/>
  </si>
  <si>
    <t>団体代表者</t>
    <rPh sb="0" eb="2">
      <t>ダンタイ</t>
    </rPh>
    <rPh sb="2" eb="5">
      <t>ダイヒョウシャ</t>
    </rPh>
    <phoneticPr fontId="1"/>
  </si>
  <si>
    <t>主催・共催等</t>
    <rPh sb="0" eb="2">
      <t>シュサイ</t>
    </rPh>
    <rPh sb="3" eb="5">
      <t>キョウサイ</t>
    </rPh>
    <rPh sb="5" eb="6">
      <t>トウ</t>
    </rPh>
    <phoneticPr fontId="1"/>
  </si>
  <si>
    <t>過去の実績</t>
    <rPh sb="0" eb="2">
      <t>カコ</t>
    </rPh>
    <rPh sb="3" eb="5">
      <t>ジッセキ</t>
    </rPh>
    <phoneticPr fontId="1"/>
  </si>
  <si>
    <t>事務担当者</t>
    <rPh sb="0" eb="2">
      <t>ジム</t>
    </rPh>
    <rPh sb="2" eb="5">
      <t>タントウシャ</t>
    </rPh>
    <phoneticPr fontId="1"/>
  </si>
  <si>
    <t>氏名</t>
    <rPh sb="0" eb="2">
      <t>シメイ</t>
    </rPh>
    <phoneticPr fontId="1"/>
  </si>
  <si>
    <t>Tel</t>
    <phoneticPr fontId="1"/>
  </si>
  <si>
    <t>E-mail</t>
    <phoneticPr fontId="1"/>
  </si>
  <si>
    <t xml:space="preserve">Tel </t>
    <phoneticPr fontId="1"/>
  </si>
  <si>
    <t>留学生</t>
    <rPh sb="0" eb="2">
      <t>リュウガク</t>
    </rPh>
    <rPh sb="2" eb="3">
      <t>セイ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</si>
  <si>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</si>
  <si>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</si>
  <si>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職名</t>
    <rPh sb="0" eb="2">
      <t>ショクメイ</t>
    </rPh>
    <phoneticPr fontId="1"/>
  </si>
  <si>
    <t>a</t>
    <phoneticPr fontId="1"/>
  </si>
  <si>
    <t>会計担当者</t>
    <rPh sb="0" eb="2">
      <t>カイケイ</t>
    </rPh>
    <rPh sb="2" eb="4">
      <t>タントウ</t>
    </rPh>
    <rPh sb="4" eb="5">
      <t>シャ</t>
    </rPh>
    <phoneticPr fontId="1"/>
  </si>
  <si>
    <t>E-MAIL</t>
    <phoneticPr fontId="1"/>
  </si>
  <si>
    <t>大学関係者</t>
    <rPh sb="0" eb="2">
      <t>ダイガク</t>
    </rPh>
    <rPh sb="2" eb="5">
      <t>カンケイシャ</t>
    </rPh>
    <phoneticPr fontId="1"/>
  </si>
  <si>
    <t>来場者等</t>
    <rPh sb="0" eb="3">
      <t>ライジョウシャ</t>
    </rPh>
    <rPh sb="3" eb="4">
      <t>トウ</t>
    </rPh>
    <phoneticPr fontId="1"/>
  </si>
  <si>
    <t>（単位:　円）</t>
    <rPh sb="1" eb="3">
      <t>タンイ</t>
    </rPh>
    <rPh sb="5" eb="6">
      <t>エン</t>
    </rPh>
    <phoneticPr fontId="1"/>
  </si>
  <si>
    <t>実施スケジュール（記入欄が不足する場合は、別葉にて作成すること。）</t>
    <rPh sb="0" eb="2">
      <t>ジッシ</t>
    </rPh>
    <phoneticPr fontId="1"/>
  </si>
  <si>
    <t>都道府県</t>
  </si>
  <si>
    <t>（人）</t>
    <rPh sb="1" eb="2">
      <t>ヒト</t>
    </rPh>
    <phoneticPr fontId="1"/>
  </si>
  <si>
    <t>地域住民</t>
    <rPh sb="0" eb="2">
      <t>チイキ</t>
    </rPh>
    <rPh sb="2" eb="4">
      <t>ジュウミン</t>
    </rPh>
    <phoneticPr fontId="1"/>
  </si>
  <si>
    <t>日本人学生</t>
    <rPh sb="0" eb="3">
      <t>ニホンジン</t>
    </rPh>
    <rPh sb="3" eb="5">
      <t>ガクセイ</t>
    </rPh>
    <phoneticPr fontId="1"/>
  </si>
  <si>
    <t>スタッフ</t>
    <phoneticPr fontId="1"/>
  </si>
  <si>
    <t>会計担当者</t>
  </si>
  <si>
    <t>補助金助成団体</t>
    <rPh sb="0" eb="3">
      <t>ホジョキン</t>
    </rPh>
    <rPh sb="3" eb="5">
      <t>ジョセイ</t>
    </rPh>
    <rPh sb="5" eb="7">
      <t>ダンタイ</t>
    </rPh>
    <phoneticPr fontId="1"/>
  </si>
  <si>
    <t>〒</t>
    <phoneticPr fontId="1"/>
  </si>
  <si>
    <t>地域住民</t>
    <phoneticPr fontId="1"/>
  </si>
  <si>
    <t>日本人学生</t>
    <phoneticPr fontId="1"/>
  </si>
  <si>
    <t>スタッフ</t>
    <phoneticPr fontId="1"/>
  </si>
  <si>
    <t>「審査表」</t>
    <rPh sb="1" eb="3">
      <t>シンサ</t>
    </rPh>
    <rPh sb="3" eb="4">
      <t>ヒョウ</t>
    </rPh>
    <phoneticPr fontId="1"/>
  </si>
  <si>
    <t>採点欄</t>
    <phoneticPr fontId="1"/>
  </si>
  <si>
    <t>①</t>
  </si>
  <si>
    <t>②</t>
  </si>
  <si>
    <t>小計</t>
    <rPh sb="0" eb="2">
      <t>ショウケイ</t>
    </rPh>
    <phoneticPr fontId="1"/>
  </si>
  <si>
    <t>①</t>
    <phoneticPr fontId="1"/>
  </si>
  <si>
    <t>②</t>
    <phoneticPr fontId="1"/>
  </si>
  <si>
    <t>③</t>
    <phoneticPr fontId="1"/>
  </si>
  <si>
    <t>以下事務局採点</t>
    <rPh sb="0" eb="2">
      <t>イカ</t>
    </rPh>
    <rPh sb="2" eb="5">
      <t>ジムキョク</t>
    </rPh>
    <rPh sb="5" eb="7">
      <t>サイテン</t>
    </rPh>
    <phoneticPr fontId="1"/>
  </si>
  <si>
    <t>予算計画</t>
    <rPh sb="0" eb="2">
      <t>ヨサン</t>
    </rPh>
    <rPh sb="2" eb="4">
      <t>ケイカク</t>
    </rPh>
    <phoneticPr fontId="1"/>
  </si>
  <si>
    <t>特記事項</t>
    <rPh sb="0" eb="2">
      <t>トッキ</t>
    </rPh>
    <rPh sb="2" eb="4">
      <t>ジコウ</t>
    </rPh>
    <phoneticPr fontId="1"/>
  </si>
  <si>
    <t>期待される効果（200字以内）</t>
    <phoneticPr fontId="1"/>
  </si>
  <si>
    <t>事業の周知方法（200字以内）</t>
    <phoneticPr fontId="1"/>
  </si>
  <si>
    <t>Ⅰ</t>
    <phoneticPr fontId="1"/>
  </si>
  <si>
    <t>Ⅱ</t>
    <phoneticPr fontId="1"/>
  </si>
  <si>
    <t>Ⅰ</t>
    <phoneticPr fontId="1"/>
  </si>
  <si>
    <t>Ⅲ</t>
    <phoneticPr fontId="1"/>
  </si>
  <si>
    <t>Ⅳ</t>
    <phoneticPr fontId="1"/>
  </si>
  <si>
    <t>Ⅴ</t>
    <phoneticPr fontId="1"/>
  </si>
  <si>
    <t>JASSO事務局用</t>
    <rPh sb="5" eb="9">
      <t>ジムキョクヨウ</t>
    </rPh>
    <phoneticPr fontId="1"/>
  </si>
  <si>
    <t>中島助成申請額</t>
    <phoneticPr fontId="1"/>
  </si>
  <si>
    <t>団体区分</t>
    <phoneticPr fontId="1"/>
  </si>
  <si>
    <t>留学生1人の単価</t>
    <phoneticPr fontId="1"/>
  </si>
  <si>
    <t xml:space="preserve">財団法人中島記念国際交流財団助成による平成22年度留学生地域交流事業 </t>
    <phoneticPr fontId="1"/>
  </si>
  <si>
    <t>2.外国旅費</t>
    <rPh sb="2" eb="4">
      <t>ガイコク</t>
    </rPh>
    <rPh sb="4" eb="6">
      <t>リョヒ</t>
    </rPh>
    <phoneticPr fontId="1"/>
  </si>
  <si>
    <t>3.国内旅費</t>
    <rPh sb="2" eb="4">
      <t>コクナイ</t>
    </rPh>
    <rPh sb="4" eb="6">
      <t>リョヒ</t>
    </rPh>
    <phoneticPr fontId="1"/>
  </si>
  <si>
    <t>4.通信運搬費</t>
    <rPh sb="2" eb="4">
      <t>ツウシン</t>
    </rPh>
    <rPh sb="4" eb="6">
      <t>ウンパン</t>
    </rPh>
    <rPh sb="6" eb="7">
      <t>ヒ</t>
    </rPh>
    <phoneticPr fontId="1"/>
  </si>
  <si>
    <t>予算計画書</t>
    <rPh sb="0" eb="2">
      <t>ヨサン</t>
    </rPh>
    <rPh sb="2" eb="4">
      <t>ケイカク</t>
    </rPh>
    <rPh sb="4" eb="5">
      <t>ショ</t>
    </rPh>
    <phoneticPr fontId="1"/>
  </si>
  <si>
    <t>シンポジウムのタイトル（日本語）</t>
    <phoneticPr fontId="1"/>
  </si>
  <si>
    <t>b</t>
    <phoneticPr fontId="1"/>
  </si>
  <si>
    <t>b　</t>
    <phoneticPr fontId="1"/>
  </si>
  <si>
    <t>a　</t>
    <phoneticPr fontId="1"/>
  </si>
  <si>
    <t>（注）</t>
    <phoneticPr fontId="1"/>
  </si>
  <si>
    <t>○○○○○○○○○○○○</t>
    <phoneticPr fontId="1"/>
  </si>
  <si>
    <t>パネリスト招聘</t>
    <rPh sb="5" eb="7">
      <t>ショウヘイ</t>
    </rPh>
    <phoneticPr fontId="1"/>
  </si>
  <si>
    <t>講演者招聘旅費</t>
    <rPh sb="0" eb="2">
      <t>コウエン</t>
    </rPh>
    <rPh sb="2" eb="3">
      <t>シャ</t>
    </rPh>
    <rPh sb="3" eb="5">
      <t>ショウヘイ</t>
    </rPh>
    <rPh sb="5" eb="7">
      <t>リョヒ</t>
    </rPh>
    <phoneticPr fontId="1"/>
  </si>
  <si>
    <t>　　　　　　フランクフルト⇔東京　450,000円</t>
    <rPh sb="14" eb="16">
      <t>トウキョウ</t>
    </rPh>
    <rPh sb="24" eb="25">
      <t>エン</t>
    </rPh>
    <phoneticPr fontId="1"/>
  </si>
  <si>
    <t>当日用プログラム制作費(A4,20頁)</t>
    <rPh sb="0" eb="2">
      <t>トウジツ</t>
    </rPh>
    <rPh sb="2" eb="3">
      <t>ヨウ</t>
    </rPh>
    <rPh sb="8" eb="11">
      <t>セイサクヒ</t>
    </rPh>
    <rPh sb="17" eb="18">
      <t>ページ</t>
    </rPh>
    <phoneticPr fontId="1"/>
  </si>
  <si>
    <t>○○○課○○○係長</t>
    <phoneticPr fontId="1"/>
  </si>
  <si>
    <t>○○　○○</t>
    <phoneticPr fontId="1"/>
  </si>
  <si>
    <t>XXX-XXX-XXXX</t>
    <phoneticPr fontId="1"/>
  </si>
  <si>
    <t>XXX-XXX-XXXX</t>
    <phoneticPr fontId="1"/>
  </si>
  <si>
    <t>　　　　　　バルセロナ⇔東京　　　510,000円</t>
    <rPh sb="12" eb="14">
      <t>トウキョウ</t>
    </rPh>
    <rPh sb="24" eb="25">
      <t>エン</t>
    </rPh>
    <phoneticPr fontId="1"/>
  </si>
  <si>
    <t>会議用飲料　＠150円×30本×2回＝9,000円</t>
    <rPh sb="0" eb="3">
      <t>カイギヨウ</t>
    </rPh>
    <rPh sb="3" eb="5">
      <t>インリョウ</t>
    </rPh>
    <rPh sb="10" eb="11">
      <t>エン</t>
    </rPh>
    <rPh sb="14" eb="15">
      <t>ホン</t>
    </rPh>
    <rPh sb="17" eb="18">
      <t>カイ</t>
    </rPh>
    <rPh sb="24" eb="25">
      <t>エン</t>
    </rPh>
    <phoneticPr fontId="1"/>
  </si>
  <si>
    <t>報告書印刷費(A4,25頁)　　＠530円×600部＝318,000円</t>
    <rPh sb="0" eb="2">
      <t>ホウコク</t>
    </rPh>
    <rPh sb="2" eb="3">
      <t>ショ</t>
    </rPh>
    <rPh sb="3" eb="5">
      <t>インサツ</t>
    </rPh>
    <rPh sb="5" eb="6">
      <t>ヒ</t>
    </rPh>
    <rPh sb="12" eb="13">
      <t>ページ</t>
    </rPh>
    <phoneticPr fontId="1"/>
  </si>
  <si>
    <t>※会場（東京国際交流館）費は無料となります。</t>
    <rPh sb="1" eb="3">
      <t>カイジョウ</t>
    </rPh>
    <rPh sb="4" eb="6">
      <t>トウキョウ</t>
    </rPh>
    <rPh sb="6" eb="8">
      <t>コクサイ</t>
    </rPh>
    <rPh sb="8" eb="10">
      <t>コウリュウ</t>
    </rPh>
    <rPh sb="10" eb="11">
      <t>カン</t>
    </rPh>
    <rPh sb="12" eb="13">
      <t>ヒ</t>
    </rPh>
    <rPh sb="14" eb="16">
      <t>ムリョウ</t>
    </rPh>
    <phoneticPr fontId="1"/>
  </si>
  <si>
    <t>○○○○○○○○○○○○</t>
    <phoneticPr fontId="1"/>
  </si>
  <si>
    <t>5.支払手数料</t>
    <rPh sb="2" eb="4">
      <t>シハライ</t>
    </rPh>
    <rPh sb="4" eb="7">
      <t>テスウリョウ</t>
    </rPh>
    <phoneticPr fontId="1"/>
  </si>
  <si>
    <t>6.印刷製本費</t>
    <rPh sb="2" eb="4">
      <t>インサツ</t>
    </rPh>
    <rPh sb="4" eb="6">
      <t>セイホン</t>
    </rPh>
    <rPh sb="6" eb="7">
      <t>ヒ</t>
    </rPh>
    <phoneticPr fontId="1"/>
  </si>
  <si>
    <t>7.支払賃借料</t>
    <rPh sb="2" eb="4">
      <t>シハライ</t>
    </rPh>
    <rPh sb="4" eb="7">
      <t>チンシャクリョウ</t>
    </rPh>
    <phoneticPr fontId="1"/>
  </si>
  <si>
    <t>8.会議費</t>
    <rPh sb="2" eb="5">
      <t>カイギヒ</t>
    </rPh>
    <phoneticPr fontId="1"/>
  </si>
  <si>
    <t>9.消耗品費</t>
    <rPh sb="2" eb="5">
      <t>ショウモウヒン</t>
    </rPh>
    <rPh sb="5" eb="6">
      <t>ヒ</t>
    </rPh>
    <phoneticPr fontId="1"/>
  </si>
  <si>
    <t>10.業務委託費</t>
    <rPh sb="3" eb="5">
      <t>ギョウム</t>
    </rPh>
    <rPh sb="5" eb="7">
      <t>イタク</t>
    </rPh>
    <rPh sb="7" eb="8">
      <t>ヒ</t>
    </rPh>
    <phoneticPr fontId="1"/>
  </si>
  <si>
    <t>振込手数料　@300円×10回＝3,000円</t>
    <rPh sb="0" eb="2">
      <t>フリコミ</t>
    </rPh>
    <rPh sb="2" eb="5">
      <t>テスウリョウ</t>
    </rPh>
    <rPh sb="10" eb="11">
      <t>エン</t>
    </rPh>
    <rPh sb="14" eb="15">
      <t>カイ</t>
    </rPh>
    <rPh sb="21" eb="22">
      <t>エン</t>
    </rPh>
    <phoneticPr fontId="1"/>
  </si>
  <si>
    <t>記入例と「支出科目分類一覧表」を参考にして作成してください</t>
    <rPh sb="0" eb="2">
      <t>キニュウ</t>
    </rPh>
    <rPh sb="2" eb="3">
      <t>レイ</t>
    </rPh>
    <rPh sb="5" eb="7">
      <t>シシュツ</t>
    </rPh>
    <rPh sb="7" eb="9">
      <t>カモク</t>
    </rPh>
    <rPh sb="9" eb="11">
      <t>ブンルイ</t>
    </rPh>
    <rPh sb="11" eb="13">
      <t>イチラン</t>
    </rPh>
    <rPh sb="13" eb="14">
      <t>ヒョウ</t>
    </rPh>
    <rPh sb="16" eb="18">
      <t>サンコウ</t>
    </rPh>
    <rPh sb="21" eb="23">
      <t>サクセイ</t>
    </rPh>
    <phoneticPr fontId="1"/>
  </si>
  <si>
    <t>音響・照明機器操作費用　　　　　150,000円</t>
    <rPh sb="0" eb="2">
      <t>オンキョウ</t>
    </rPh>
    <rPh sb="3" eb="5">
      <t>ショウメイ</t>
    </rPh>
    <rPh sb="5" eb="7">
      <t>キキ</t>
    </rPh>
    <rPh sb="7" eb="9">
      <t>ソウサ</t>
    </rPh>
    <rPh sb="9" eb="11">
      <t>ヒヨウ</t>
    </rPh>
    <rPh sb="23" eb="24">
      <t>エン</t>
    </rPh>
    <phoneticPr fontId="1"/>
  </si>
  <si>
    <t>看板制作・設営等　　　一式230,000円</t>
    <rPh sb="0" eb="2">
      <t>カンバン</t>
    </rPh>
    <rPh sb="2" eb="4">
      <t>セイサク</t>
    </rPh>
    <rPh sb="5" eb="7">
      <t>セツエイ</t>
    </rPh>
    <rPh sb="7" eb="8">
      <t>トウ</t>
    </rPh>
    <rPh sb="11" eb="13">
      <t>イッシキ</t>
    </rPh>
    <rPh sb="20" eb="21">
      <t>エン</t>
    </rPh>
    <phoneticPr fontId="1"/>
  </si>
  <si>
    <t>当日同時通訳　　　　　@150,000円×2人＝300,000円</t>
    <rPh sb="0" eb="2">
      <t>トウジツ</t>
    </rPh>
    <rPh sb="2" eb="4">
      <t>ドウジ</t>
    </rPh>
    <rPh sb="4" eb="6">
      <t>ツウヤク</t>
    </rPh>
    <rPh sb="19" eb="20">
      <t>エン</t>
    </rPh>
    <rPh sb="22" eb="23">
      <t>ヒト</t>
    </rPh>
    <rPh sb="31" eb="32">
      <t>エン</t>
    </rPh>
    <phoneticPr fontId="1"/>
  </si>
  <si>
    <t>（航空賃等）ロンドン⇔東京　　　　400,000円</t>
    <rPh sb="1" eb="3">
      <t>コウクウ</t>
    </rPh>
    <rPh sb="3" eb="4">
      <t>チン</t>
    </rPh>
    <rPh sb="4" eb="5">
      <t>トウ</t>
    </rPh>
    <rPh sb="11" eb="13">
      <t>トウキョウ</t>
    </rPh>
    <rPh sb="24" eb="25">
      <t>エン</t>
    </rPh>
    <phoneticPr fontId="1"/>
  </si>
  <si>
    <t>音響機材借上代　200,000円</t>
    <rPh sb="0" eb="2">
      <t>オンキョウ</t>
    </rPh>
    <rPh sb="2" eb="4">
      <t>キザイ</t>
    </rPh>
    <rPh sb="15" eb="16">
      <t>エン</t>
    </rPh>
    <phoneticPr fontId="1"/>
  </si>
  <si>
    <t>11.広告宣伝費</t>
    <rPh sb="3" eb="5">
      <t>コウコク</t>
    </rPh>
    <rPh sb="5" eb="7">
      <t>センデン</t>
    </rPh>
    <rPh sb="7" eb="8">
      <t>ヒ</t>
    </rPh>
    <phoneticPr fontId="1"/>
  </si>
  <si>
    <t>12.雑費</t>
    <rPh sb="3" eb="5">
      <t>ザッピ</t>
    </rPh>
    <phoneticPr fontId="1"/>
  </si>
  <si>
    <t>レセプション経費</t>
    <phoneticPr fontId="1"/>
  </si>
  <si>
    <t>　　一式300,000円（うち、△△財団負担分100,000円）</t>
    <phoneticPr fontId="1"/>
  </si>
  <si>
    <t>　　　＠400円×500部＝200,000円</t>
    <phoneticPr fontId="1"/>
  </si>
  <si>
    <t>新聞掲載料　　　　一式300,000円</t>
    <rPh sb="0" eb="2">
      <t>シンブン</t>
    </rPh>
    <rPh sb="2" eb="5">
      <t>ケイサイリョウ</t>
    </rPh>
    <rPh sb="9" eb="11">
      <t>イッシキ</t>
    </rPh>
    <rPh sb="18" eb="19">
      <t>エン</t>
    </rPh>
    <phoneticPr fontId="1"/>
  </si>
  <si>
    <t>駅構内ポスター掲示料　　　一式200,000円</t>
    <rPh sb="0" eb="3">
      <t>エキコウナイ</t>
    </rPh>
    <rPh sb="7" eb="9">
      <t>ケイジ</t>
    </rPh>
    <rPh sb="9" eb="10">
      <t>リョウ</t>
    </rPh>
    <rPh sb="13" eb="15">
      <t>イッシキ</t>
    </rPh>
    <rPh sb="22" eb="23">
      <t>エン</t>
    </rPh>
    <phoneticPr fontId="1"/>
  </si>
  <si>
    <t>（宿泊費）　＠15,000円×4人×1泊＝60,000円</t>
    <phoneticPr fontId="1"/>
  </si>
  <si>
    <t>（宿泊費）　＠20,000円×3人×2泊＝120,000円</t>
    <rPh sb="1" eb="4">
      <t>シュクハクヒ</t>
    </rPh>
    <rPh sb="13" eb="14">
      <t>エン</t>
    </rPh>
    <rPh sb="16" eb="17">
      <t>ニン</t>
    </rPh>
    <rPh sb="19" eb="20">
      <t>ハク</t>
    </rPh>
    <rPh sb="28" eb="29">
      <t>エン</t>
    </rPh>
    <phoneticPr fontId="1"/>
  </si>
  <si>
    <t>講演者用飲料　＠150円×10本＝1,500円</t>
    <rPh sb="0" eb="2">
      <t>コウエン</t>
    </rPh>
    <rPh sb="2" eb="4">
      <t>シャヨウ</t>
    </rPh>
    <rPh sb="4" eb="6">
      <t>インリョウ</t>
    </rPh>
    <rPh sb="11" eb="12">
      <t>エン</t>
    </rPh>
    <rPh sb="15" eb="16">
      <t>ホン</t>
    </rPh>
    <rPh sb="22" eb="23">
      <t>エン</t>
    </rPh>
    <phoneticPr fontId="1"/>
  </si>
  <si>
    <t>テープ起こし経費　　　 40,000円</t>
    <rPh sb="3" eb="4">
      <t>オ</t>
    </rPh>
    <rPh sb="6" eb="8">
      <t>ケイヒ</t>
    </rPh>
    <rPh sb="18" eb="19">
      <t>エン</t>
    </rPh>
    <phoneticPr fontId="1"/>
  </si>
  <si>
    <t>パネリスト交通費　＠2,000円×5人＝10,000円</t>
    <rPh sb="5" eb="8">
      <t>コウツウヒ</t>
    </rPh>
    <rPh sb="15" eb="16">
      <t>エン</t>
    </rPh>
    <rPh sb="18" eb="19">
      <t>ニン</t>
    </rPh>
    <rPh sb="26" eb="27">
      <t>エン</t>
    </rPh>
    <phoneticPr fontId="1"/>
  </si>
  <si>
    <t>事務局交通費　　＠2,000円×20人＝40,000円</t>
    <rPh sb="0" eb="3">
      <t>ジムキョク</t>
    </rPh>
    <rPh sb="3" eb="6">
      <t>コウツウヒ</t>
    </rPh>
    <rPh sb="14" eb="15">
      <t>エン</t>
    </rPh>
    <rPh sb="18" eb="19">
      <t>ニン</t>
    </rPh>
    <rPh sb="26" eb="27">
      <t>エン</t>
    </rPh>
    <phoneticPr fontId="1"/>
  </si>
  <si>
    <t>文房具（マジック、ネームプレートなど）一式72,000円</t>
    <rPh sb="0" eb="3">
      <t>ブンボウグ</t>
    </rPh>
    <rPh sb="19" eb="21">
      <t>イッシキ</t>
    </rPh>
    <rPh sb="27" eb="28">
      <t>エン</t>
    </rPh>
    <phoneticPr fontId="1"/>
  </si>
  <si>
    <t>記録用DVD  ＠150円×30枚＝4,500円</t>
    <rPh sb="0" eb="3">
      <t>キロクヨウ</t>
    </rPh>
    <rPh sb="12" eb="13">
      <t>エン</t>
    </rPh>
    <rPh sb="16" eb="17">
      <t>マイ</t>
    </rPh>
    <rPh sb="23" eb="24">
      <t>エン</t>
    </rPh>
    <phoneticPr fontId="1"/>
  </si>
  <si>
    <t>a</t>
    <phoneticPr fontId="1"/>
  </si>
  <si>
    <t>b</t>
    <phoneticPr fontId="1"/>
  </si>
  <si>
    <t xml:space="preserve">合　　計   </t>
    <rPh sb="0" eb="1">
      <t>ゴウ</t>
    </rPh>
    <rPh sb="3" eb="4">
      <t>ケイ</t>
    </rPh>
    <phoneticPr fontId="1"/>
  </si>
  <si>
    <t>様式３</t>
    <rPh sb="0" eb="2">
      <t>ヨウシキ</t>
    </rPh>
    <phoneticPr fontId="1"/>
  </si>
  <si>
    <t>申請大学等自己負担分等</t>
    <rPh sb="0" eb="2">
      <t>シンセイ</t>
    </rPh>
    <rPh sb="2" eb="4">
      <t>ダイガク</t>
    </rPh>
    <rPh sb="4" eb="5">
      <t>トウ</t>
    </rPh>
    <rPh sb="5" eb="7">
      <t>ジコ</t>
    </rPh>
    <rPh sb="7" eb="9">
      <t>フタン</t>
    </rPh>
    <rPh sb="9" eb="10">
      <t>ブン</t>
    </rPh>
    <phoneticPr fontId="1"/>
  </si>
  <si>
    <t xml:space="preserve"> 申請大学等自己負担分等</t>
    <rPh sb="1" eb="3">
      <t>シンセイ</t>
    </rPh>
    <rPh sb="3" eb="5">
      <t>ダイガク</t>
    </rPh>
    <rPh sb="5" eb="6">
      <t>トウ</t>
    </rPh>
    <rPh sb="6" eb="8">
      <t>ジコ</t>
    </rPh>
    <rPh sb="8" eb="10">
      <t>フタン</t>
    </rPh>
    <rPh sb="10" eb="11">
      <t>ブン</t>
    </rPh>
    <rPh sb="11" eb="12">
      <t>ナド</t>
    </rPh>
    <phoneticPr fontId="1"/>
  </si>
  <si>
    <t>作成日：令和　年　月　日</t>
    <rPh sb="0" eb="3">
      <t>サクセイビ</t>
    </rPh>
    <rPh sb="4" eb="5">
      <t>レイ</t>
    </rPh>
    <rPh sb="5" eb="6">
      <t>ワ</t>
    </rPh>
    <rPh sb="7" eb="8">
      <t>ネン</t>
    </rPh>
    <rPh sb="9" eb="10">
      <t>ガツ</t>
    </rPh>
    <rPh sb="11" eb="12">
      <t>ニチ</t>
    </rPh>
    <phoneticPr fontId="1"/>
  </si>
  <si>
    <t>申請大学等名</t>
    <rPh sb="0" eb="2">
      <t>シンセイ</t>
    </rPh>
    <rPh sb="2" eb="4">
      <t>ダイガク</t>
    </rPh>
    <rPh sb="4" eb="5">
      <t>トウ</t>
    </rPh>
    <rPh sb="5" eb="6">
      <t>メイ</t>
    </rPh>
    <phoneticPr fontId="1"/>
  </si>
  <si>
    <t>・エクセルファイルで作成し、様式を変更しないでください。</t>
  </si>
  <si>
    <t>・エクセルファイルで作成し、様式を変更しないでください。</t>
    <phoneticPr fontId="1"/>
  </si>
  <si>
    <t>・収入欄と支出欄のaとbが、それぞれ同一金額になるよう作成してください。</t>
    <rPh sb="3" eb="4">
      <t>ラン</t>
    </rPh>
    <rPh sb="5" eb="7">
      <t>シシュツ</t>
    </rPh>
    <rPh sb="7" eb="8">
      <t>ラン</t>
    </rPh>
    <phoneticPr fontId="1"/>
  </si>
  <si>
    <t>・各項目の内訳について、可能な限り具体的に記入してください。</t>
    <rPh sb="2" eb="4">
      <t>コウモク</t>
    </rPh>
    <rPh sb="12" eb="14">
      <t>カノウ</t>
    </rPh>
    <phoneticPr fontId="1"/>
  </si>
  <si>
    <t>（航空賃等）福岡⇔東京　　58,000円×2人＝116,000円</t>
    <rPh sb="1" eb="3">
      <t>コウクウ</t>
    </rPh>
    <rPh sb="3" eb="5">
      <t>チントウ</t>
    </rPh>
    <rPh sb="6" eb="8">
      <t>フクオカ</t>
    </rPh>
    <rPh sb="22" eb="23">
      <t>ヒト</t>
    </rPh>
    <rPh sb="31" eb="32">
      <t>エン</t>
    </rPh>
    <phoneticPr fontId="1"/>
  </si>
  <si>
    <t>（鉄道賃）仙台⇔東京　　　25,000円</t>
    <rPh sb="1" eb="3">
      <t>テツドウ</t>
    </rPh>
    <rPh sb="5" eb="7">
      <t>センダイ</t>
    </rPh>
    <phoneticPr fontId="1"/>
  </si>
  <si>
    <t>（鉄道賃）神戸⇔東京　　　30,000円</t>
    <rPh sb="1" eb="3">
      <t>テツドウ</t>
    </rPh>
    <rPh sb="5" eb="7">
      <t>コウベ</t>
    </rPh>
    <phoneticPr fontId="1"/>
  </si>
  <si>
    <t>チラシ・ポスター等郵送費 ＠100円×320箇所＝32,000円</t>
    <rPh sb="8" eb="9">
      <t>トウ</t>
    </rPh>
    <rPh sb="9" eb="12">
      <t>ユウソウヒ</t>
    </rPh>
    <phoneticPr fontId="1"/>
  </si>
  <si>
    <t>告知用チラシ(A4)・ポスター(A2)印刷費 一式242,000円</t>
    <rPh sb="19" eb="21">
      <t>インサツ</t>
    </rPh>
    <rPh sb="21" eb="22">
      <t>ヒ</t>
    </rPh>
    <rPh sb="23" eb="25">
      <t>イッシキ</t>
    </rPh>
    <rPh sb="32" eb="33">
      <t>エン</t>
    </rPh>
    <phoneticPr fontId="1"/>
  </si>
  <si>
    <t>支出項目(機構からの助成金分の内訳）</t>
    <rPh sb="0" eb="1">
      <t>シ</t>
    </rPh>
    <rPh sb="1" eb="2">
      <t>デ</t>
    </rPh>
    <rPh sb="2" eb="4">
      <t>コウモク</t>
    </rPh>
    <rPh sb="5" eb="7">
      <t>キコウ</t>
    </rPh>
    <rPh sb="10" eb="13">
      <t>ジョセイキン</t>
    </rPh>
    <rPh sb="13" eb="14">
      <t>ブン</t>
    </rPh>
    <rPh sb="15" eb="17">
      <t>ウチワケ</t>
    </rPh>
    <phoneticPr fontId="1"/>
  </si>
  <si>
    <t>機構からの助成金分</t>
    <rPh sb="0" eb="2">
      <t>キコウ</t>
    </rPh>
    <rPh sb="5" eb="7">
      <t>ジョセイ</t>
    </rPh>
    <rPh sb="7" eb="8">
      <t>キン</t>
    </rPh>
    <rPh sb="8" eb="9">
      <t>フン</t>
    </rPh>
    <phoneticPr fontId="1"/>
  </si>
  <si>
    <t>機構からの助成金</t>
    <rPh sb="0" eb="2">
      <t>キコウ</t>
    </rPh>
    <rPh sb="5" eb="7">
      <t>ジョセイ</t>
    </rPh>
    <rPh sb="7" eb="8">
      <t>キン</t>
    </rPh>
    <phoneticPr fontId="1"/>
  </si>
  <si>
    <t>※内、他機関より助成金等を受給する場合  　　　　　　　　　　　機関名：</t>
    <rPh sb="1" eb="2">
      <t>ナイ</t>
    </rPh>
    <rPh sb="3" eb="4">
      <t>タ</t>
    </rPh>
    <rPh sb="4" eb="6">
      <t>キカン</t>
    </rPh>
    <rPh sb="8" eb="11">
      <t>ジョセイキン</t>
    </rPh>
    <rPh sb="11" eb="12">
      <t>トウ</t>
    </rPh>
    <rPh sb="13" eb="15">
      <t>ジュキュウ</t>
    </rPh>
    <rPh sb="17" eb="19">
      <t>バアイ</t>
    </rPh>
    <rPh sb="32" eb="34">
      <t>キカン</t>
    </rPh>
    <rPh sb="34" eb="35">
      <t>メイ</t>
    </rPh>
    <phoneticPr fontId="1"/>
  </si>
  <si>
    <t>作成日：令和〇年〇月〇日</t>
    <rPh sb="0" eb="3">
      <t>サクセイビ</t>
    </rPh>
    <rPh sb="4" eb="5">
      <t>レイ</t>
    </rPh>
    <rPh sb="5" eb="6">
      <t>ワ</t>
    </rPh>
    <rPh sb="7" eb="8">
      <t>ネン</t>
    </rPh>
    <rPh sb="9" eb="10">
      <t>ガツ</t>
    </rPh>
    <rPh sb="11" eb="12">
      <t>ニチ</t>
    </rPh>
    <phoneticPr fontId="1"/>
  </si>
  <si>
    <t>2024年度東京国際交流館国際シンポジウム助成事業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</si>
</sst>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"/>
    <numFmt numFmtId="178" formatCode="\(0\)"/>
  </numFmts>
  <fonts count="3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i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22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trike/>
      <sz val="10"/>
      <color rgb="FFFF0000"/>
      <name val="ＭＳ ゴシック"/>
      <family val="3"/>
      <charset val="128"/>
    </font>
    <font>
      <b/>
      <sz val="12"/>
      <color indexed="10"/>
      <name val="ＭＳ 明朝"/>
      <family val="1"/>
      <charset val="128"/>
    </font>
    <font>
      <sz val="10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7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trike/>
      <sz val="10"/>
      <color rgb="FFFF0000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59999389629810485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dotted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dotted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dotted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36" fillId="0" borderId="0" applyFont="0" applyFill="0" applyBorder="0" applyAlignment="0" applyProtection="0">
      <alignment vertical="center"/>
    </xf>
  </cellStyleXfs>
  <cellXfs count="367">
    <xf numFmtId="0" fontId="0" fillId="0" borderId="0" xfId="0"/>
    <xf numFmtId="177" fontId="2" fillId="0" borderId="0" xfId="0" applyNumberFormat="1" applyFont="1" applyFill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vertical="center"/>
    </xf>
    <xf numFmtId="177" fontId="2" fillId="0" borderId="3" xfId="0" applyNumberFormat="1" applyFont="1" applyFill="1" applyBorder="1" applyAlignment="1">
      <alignment vertical="center"/>
    </xf>
    <xf numFmtId="177" fontId="2" fillId="0" borderId="4" xfId="0" applyNumberFormat="1" applyFont="1" applyFill="1" applyBorder="1" applyAlignment="1">
      <alignment vertical="center"/>
    </xf>
    <xf numFmtId="177" fontId="2" fillId="0" borderId="5" xfId="0" applyNumberFormat="1" applyFont="1" applyFill="1" applyBorder="1" applyAlignment="1">
      <alignment vertical="center"/>
    </xf>
    <xf numFmtId="177" fontId="2" fillId="0" borderId="6" xfId="0" applyNumberFormat="1" applyFont="1" applyFill="1" applyBorder="1" applyAlignment="1">
      <alignment vertical="center"/>
    </xf>
    <xf numFmtId="177" fontId="2" fillId="0" borderId="7" xfId="0" applyNumberFormat="1" applyFont="1" applyFill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 wrapText="1"/>
    </xf>
    <xf numFmtId="177" fontId="12" fillId="0" borderId="0" xfId="0" applyNumberFormat="1" applyFont="1" applyFill="1" applyBorder="1" applyAlignment="1">
      <alignment vertical="center" wrapText="1"/>
    </xf>
    <xf numFmtId="177" fontId="16" fillId="0" borderId="0" xfId="0" applyNumberFormat="1" applyFont="1" applyFill="1" applyBorder="1" applyAlignment="1">
      <alignment vertical="center"/>
    </xf>
    <xf numFmtId="177" fontId="12" fillId="0" borderId="11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14" fillId="0" borderId="0" xfId="0" applyNumberFormat="1" applyFont="1"/>
    <xf numFmtId="177" fontId="0" fillId="0" borderId="0" xfId="0" applyNumberFormat="1"/>
    <xf numFmtId="177" fontId="13" fillId="0" borderId="0" xfId="0" applyNumberFormat="1" applyFont="1"/>
    <xf numFmtId="177" fontId="0" fillId="0" borderId="2" xfId="0" applyNumberFormat="1" applyBorder="1"/>
    <xf numFmtId="177" fontId="0" fillId="0" borderId="3" xfId="0" applyNumberFormat="1" applyBorder="1"/>
    <xf numFmtId="177" fontId="0" fillId="0" borderId="5" xfId="0" applyNumberFormat="1" applyBorder="1"/>
    <xf numFmtId="177" fontId="0" fillId="0" borderId="15" xfId="0" applyNumberFormat="1" applyBorder="1"/>
    <xf numFmtId="177" fontId="0" fillId="0" borderId="0" xfId="0" applyNumberFormat="1" applyBorder="1"/>
    <xf numFmtId="177" fontId="0" fillId="0" borderId="6" xfId="0" applyNumberFormat="1" applyBorder="1"/>
    <xf numFmtId="177" fontId="0" fillId="0" borderId="1" xfId="0" applyNumberFormat="1" applyBorder="1" applyAlignment="1">
      <alignment vertical="center" wrapText="1"/>
    </xf>
    <xf numFmtId="177" fontId="0" fillId="0" borderId="1" xfId="0" applyNumberFormat="1" applyBorder="1" applyAlignment="1">
      <alignment horizontal="center" vertical="center" wrapText="1"/>
    </xf>
    <xf numFmtId="177" fontId="0" fillId="0" borderId="21" xfId="0" applyNumberFormat="1" applyBorder="1" applyAlignment="1">
      <alignment vertical="center" wrapText="1"/>
    </xf>
    <xf numFmtId="177" fontId="0" fillId="0" borderId="22" xfId="0" applyNumberFormat="1" applyBorder="1" applyAlignment="1">
      <alignment vertical="center" wrapText="1"/>
    </xf>
    <xf numFmtId="177" fontId="0" fillId="0" borderId="0" xfId="0" applyNumberFormat="1" applyAlignment="1">
      <alignment vertical="center" wrapText="1"/>
    </xf>
    <xf numFmtId="177" fontId="0" fillId="0" borderId="4" xfId="0" applyNumberFormat="1" applyBorder="1" applyAlignment="1">
      <alignment horizontal="center"/>
    </xf>
    <xf numFmtId="177" fontId="0" fillId="0" borderId="23" xfId="0" applyNumberFormat="1" applyBorder="1"/>
    <xf numFmtId="177" fontId="0" fillId="0" borderId="24" xfId="0" applyNumberFormat="1" applyBorder="1" applyAlignment="1">
      <alignment vertical="center" wrapText="1"/>
    </xf>
    <xf numFmtId="177" fontId="0" fillId="0" borderId="25" xfId="0" applyNumberFormat="1" applyBorder="1"/>
    <xf numFmtId="177" fontId="0" fillId="0" borderId="26" xfId="0" applyNumberFormat="1" applyBorder="1" applyAlignment="1">
      <alignment vertical="center" wrapText="1"/>
    </xf>
    <xf numFmtId="177" fontId="0" fillId="0" borderId="27" xfId="0" applyNumberFormat="1" applyBorder="1"/>
    <xf numFmtId="177" fontId="0" fillId="0" borderId="28" xfId="0" applyNumberFormat="1" applyBorder="1"/>
    <xf numFmtId="177" fontId="0" fillId="0" borderId="29" xfId="0" applyNumberFormat="1" applyBorder="1" applyAlignment="1">
      <alignment vertical="center" wrapText="1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177" fontId="12" fillId="0" borderId="14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vertical="center" wrapText="1"/>
    </xf>
    <xf numFmtId="177" fontId="6" fillId="0" borderId="0" xfId="0" applyNumberFormat="1" applyFont="1" applyFill="1" applyBorder="1" applyAlignment="1">
      <alignment vertical="center" wrapText="1"/>
    </xf>
    <xf numFmtId="177" fontId="2" fillId="2" borderId="8" xfId="0" applyNumberFormat="1" applyFont="1" applyFill="1" applyBorder="1" applyAlignment="1">
      <alignment vertical="center"/>
    </xf>
    <xf numFmtId="177" fontId="2" fillId="2" borderId="0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vertical="center"/>
    </xf>
    <xf numFmtId="177" fontId="6" fillId="0" borderId="6" xfId="0" applyNumberFormat="1" applyFont="1" applyFill="1" applyBorder="1" applyAlignment="1">
      <alignment vertical="center"/>
    </xf>
    <xf numFmtId="177" fontId="6" fillId="0" borderId="6" xfId="0" applyNumberFormat="1" applyFont="1" applyFill="1" applyBorder="1" applyAlignment="1">
      <alignment vertical="center" wrapText="1"/>
    </xf>
    <xf numFmtId="177" fontId="6" fillId="2" borderId="9" xfId="0" applyNumberFormat="1" applyFont="1" applyFill="1" applyBorder="1" applyAlignment="1">
      <alignment vertical="center"/>
    </xf>
    <xf numFmtId="177" fontId="6" fillId="2" borderId="8" xfId="0" applyNumberFormat="1" applyFont="1" applyFill="1" applyBorder="1" applyAlignment="1">
      <alignment vertical="center"/>
    </xf>
    <xf numFmtId="177" fontId="6" fillId="0" borderId="23" xfId="0" applyNumberFormat="1" applyFont="1" applyFill="1" applyBorder="1" applyAlignment="1">
      <alignment vertical="center"/>
    </xf>
    <xf numFmtId="177" fontId="2" fillId="0" borderId="30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6" fillId="0" borderId="32" xfId="0" applyNumberFormat="1" applyFont="1" applyFill="1" applyBorder="1" applyAlignment="1">
      <alignment vertical="center"/>
    </xf>
    <xf numFmtId="177" fontId="6" fillId="0" borderId="33" xfId="0" applyNumberFormat="1" applyFont="1" applyFill="1" applyBorder="1" applyAlignment="1">
      <alignment vertical="center"/>
    </xf>
    <xf numFmtId="177" fontId="6" fillId="0" borderId="34" xfId="0" applyNumberFormat="1" applyFont="1" applyFill="1" applyBorder="1" applyAlignment="1">
      <alignment vertical="center"/>
    </xf>
    <xf numFmtId="177" fontId="5" fillId="2" borderId="7" xfId="0" applyNumberFormat="1" applyFont="1" applyFill="1" applyBorder="1" applyAlignment="1">
      <alignment vertical="center"/>
    </xf>
    <xf numFmtId="177" fontId="5" fillId="2" borderId="15" xfId="0" applyNumberFormat="1" applyFont="1" applyFill="1" applyBorder="1" applyAlignment="1">
      <alignment vertical="center"/>
    </xf>
    <xf numFmtId="177" fontId="6" fillId="0" borderId="35" xfId="0" applyNumberFormat="1" applyFont="1" applyFill="1" applyBorder="1" applyAlignment="1">
      <alignment horizontal="center" vertical="center"/>
    </xf>
    <xf numFmtId="177" fontId="6" fillId="0" borderId="36" xfId="0" applyNumberFormat="1" applyFont="1" applyFill="1" applyBorder="1" applyAlignment="1">
      <alignment vertical="center"/>
    </xf>
    <xf numFmtId="177" fontId="6" fillId="0" borderId="37" xfId="0" applyNumberFormat="1" applyFont="1" applyFill="1" applyBorder="1" applyAlignment="1">
      <alignment horizontal="center" vertical="center"/>
    </xf>
    <xf numFmtId="177" fontId="6" fillId="0" borderId="38" xfId="0" applyNumberFormat="1" applyFont="1" applyFill="1" applyBorder="1" applyAlignment="1">
      <alignment vertical="center"/>
    </xf>
    <xf numFmtId="177" fontId="6" fillId="0" borderId="39" xfId="0" applyNumberFormat="1" applyFont="1" applyFill="1" applyBorder="1" applyAlignment="1">
      <alignment horizontal="center" vertical="center"/>
    </xf>
    <xf numFmtId="177" fontId="6" fillId="0" borderId="40" xfId="0" applyNumberFormat="1" applyFont="1" applyFill="1" applyBorder="1" applyAlignment="1">
      <alignment vertical="center"/>
    </xf>
    <xf numFmtId="177" fontId="6" fillId="0" borderId="35" xfId="0" applyNumberFormat="1" applyFont="1" applyFill="1" applyBorder="1" applyAlignment="1">
      <alignment vertical="center"/>
    </xf>
    <xf numFmtId="177" fontId="6" fillId="0" borderId="37" xfId="0" applyNumberFormat="1" applyFont="1" applyFill="1" applyBorder="1" applyAlignment="1">
      <alignment vertical="center"/>
    </xf>
    <xf numFmtId="177" fontId="6" fillId="2" borderId="41" xfId="0" applyNumberFormat="1" applyFont="1" applyFill="1" applyBorder="1" applyAlignment="1">
      <alignment horizontal="center" vertical="center"/>
    </xf>
    <xf numFmtId="177" fontId="6" fillId="2" borderId="41" xfId="0" applyNumberFormat="1" applyFont="1" applyFill="1" applyBorder="1" applyAlignment="1">
      <alignment vertical="center"/>
    </xf>
    <xf numFmtId="177" fontId="0" fillId="0" borderId="24" xfId="0" applyNumberFormat="1" applyFill="1" applyBorder="1" applyAlignment="1">
      <alignment vertical="center" wrapText="1"/>
    </xf>
    <xf numFmtId="177" fontId="0" fillId="0" borderId="1" xfId="0" applyNumberFormat="1" applyFill="1" applyBorder="1" applyAlignment="1">
      <alignment vertical="center" wrapText="1"/>
    </xf>
    <xf numFmtId="176" fontId="2" fillId="0" borderId="0" xfId="0" applyNumberFormat="1" applyFont="1" applyAlignment="1" applyProtection="1">
      <alignment vertical="center"/>
    </xf>
    <xf numFmtId="177" fontId="2" fillId="0" borderId="0" xfId="0" applyNumberFormat="1" applyFont="1" applyAlignment="1" applyProtection="1">
      <alignment vertical="center"/>
    </xf>
    <xf numFmtId="177" fontId="8" fillId="0" borderId="0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Alignment="1" applyProtection="1">
      <alignment vertical="center"/>
    </xf>
    <xf numFmtId="176" fontId="2" fillId="0" borderId="0" xfId="0" applyNumberFormat="1" applyFont="1" applyBorder="1" applyAlignment="1" applyProtection="1">
      <alignment vertical="center"/>
    </xf>
    <xf numFmtId="177" fontId="8" fillId="0" borderId="0" xfId="0" applyNumberFormat="1" applyFont="1" applyFill="1" applyBorder="1" applyAlignment="1" applyProtection="1">
      <alignment horizontal="center" vertical="center"/>
    </xf>
    <xf numFmtId="177" fontId="2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Alignment="1" applyProtection="1">
      <alignment vertical="center"/>
    </xf>
    <xf numFmtId="176" fontId="10" fillId="0" borderId="0" xfId="0" applyNumberFormat="1" applyFont="1" applyAlignment="1" applyProtection="1">
      <alignment horizontal="center" vertical="center"/>
    </xf>
    <xf numFmtId="176" fontId="12" fillId="0" borderId="0" xfId="0" applyNumberFormat="1" applyFont="1" applyAlignment="1" applyProtection="1">
      <alignment vertical="center"/>
    </xf>
    <xf numFmtId="176" fontId="18" fillId="0" borderId="0" xfId="0" applyNumberFormat="1" applyFont="1" applyAlignment="1" applyProtection="1">
      <alignment vertical="center"/>
    </xf>
    <xf numFmtId="177" fontId="19" fillId="0" borderId="0" xfId="0" applyNumberFormat="1" applyFont="1" applyFill="1" applyAlignment="1">
      <alignment vertical="center"/>
    </xf>
    <xf numFmtId="177" fontId="0" fillId="0" borderId="28" xfId="0" applyNumberFormat="1" applyFill="1" applyBorder="1"/>
    <xf numFmtId="177" fontId="6" fillId="0" borderId="0" xfId="0" applyNumberFormat="1" applyFont="1" applyFill="1" applyAlignment="1">
      <alignment horizontal="center" vertical="center"/>
    </xf>
    <xf numFmtId="177" fontId="6" fillId="0" borderId="20" xfId="0" applyNumberFormat="1" applyFont="1" applyFill="1" applyBorder="1" applyAlignment="1">
      <alignment vertical="center"/>
    </xf>
    <xf numFmtId="177" fontId="6" fillId="0" borderId="30" xfId="0" applyNumberFormat="1" applyFont="1" applyFill="1" applyBorder="1" applyAlignment="1">
      <alignment vertical="center"/>
    </xf>
    <xf numFmtId="177" fontId="6" fillId="0" borderId="45" xfId="0" applyNumberFormat="1" applyFont="1" applyFill="1" applyBorder="1" applyAlignment="1">
      <alignment horizontal="right" vertical="top"/>
    </xf>
    <xf numFmtId="176" fontId="2" fillId="0" borderId="0" xfId="0" applyNumberFormat="1" applyFont="1" applyAlignment="1" applyProtection="1">
      <alignment vertical="center"/>
    </xf>
    <xf numFmtId="176" fontId="2" fillId="0" borderId="0" xfId="0" applyNumberFormat="1" applyFont="1" applyAlignment="1" applyProtection="1">
      <alignment vertical="center"/>
    </xf>
    <xf numFmtId="176" fontId="20" fillId="0" borderId="0" xfId="0" applyNumberFormat="1" applyFont="1" applyBorder="1" applyAlignment="1" applyProtection="1">
      <alignment vertical="center"/>
    </xf>
    <xf numFmtId="176" fontId="2" fillId="0" borderId="0" xfId="0" applyNumberFormat="1" applyFont="1" applyAlignment="1" applyProtection="1">
      <alignment vertical="center"/>
    </xf>
    <xf numFmtId="176" fontId="21" fillId="0" borderId="0" xfId="0" applyNumberFormat="1" applyFont="1" applyAlignment="1" applyProtection="1">
      <alignment vertical="center"/>
    </xf>
    <xf numFmtId="176" fontId="22" fillId="0" borderId="0" xfId="0" applyNumberFormat="1" applyFont="1" applyAlignment="1" applyProtection="1">
      <alignment vertical="center"/>
    </xf>
    <xf numFmtId="176" fontId="22" fillId="0" borderId="0" xfId="0" applyNumberFormat="1" applyFont="1" applyFill="1" applyAlignment="1" applyProtection="1">
      <alignment vertical="center"/>
    </xf>
    <xf numFmtId="176" fontId="23" fillId="0" borderId="0" xfId="0" applyNumberFormat="1" applyFont="1" applyAlignment="1" applyProtection="1">
      <alignment vertical="center"/>
    </xf>
    <xf numFmtId="176" fontId="24" fillId="0" borderId="0" xfId="0" applyNumberFormat="1" applyFont="1" applyAlignment="1" applyProtection="1">
      <alignment vertical="center"/>
    </xf>
    <xf numFmtId="176" fontId="24" fillId="0" borderId="0" xfId="0" applyNumberFormat="1" applyFont="1" applyFill="1" applyAlignment="1" applyProtection="1">
      <alignment horizontal="right" vertical="center"/>
    </xf>
    <xf numFmtId="177" fontId="22" fillId="0" borderId="0" xfId="0" applyNumberFormat="1" applyFont="1" applyBorder="1" applyAlignment="1" applyProtection="1">
      <alignment vertical="center"/>
    </xf>
    <xf numFmtId="176" fontId="25" fillId="0" borderId="0" xfId="0" applyNumberFormat="1" applyFont="1" applyAlignment="1" applyProtection="1">
      <alignment horizontal="right" vertical="center"/>
    </xf>
    <xf numFmtId="176" fontId="22" fillId="0" borderId="0" xfId="0" applyNumberFormat="1" applyFont="1" applyBorder="1" applyAlignment="1" applyProtection="1">
      <alignment vertical="center"/>
    </xf>
    <xf numFmtId="176" fontId="27" fillId="0" borderId="2" xfId="0" applyNumberFormat="1" applyFont="1" applyBorder="1" applyAlignment="1" applyProtection="1">
      <alignment horizontal="left" vertical="center" indent="1"/>
    </xf>
    <xf numFmtId="176" fontId="22" fillId="0" borderId="3" xfId="0" applyNumberFormat="1" applyFont="1" applyBorder="1" applyAlignment="1" applyProtection="1">
      <alignment vertical="center"/>
    </xf>
    <xf numFmtId="176" fontId="26" fillId="0" borderId="3" xfId="0" applyNumberFormat="1" applyFont="1" applyBorder="1" applyAlignment="1" applyProtection="1">
      <alignment vertical="center"/>
    </xf>
    <xf numFmtId="176" fontId="27" fillId="0" borderId="5" xfId="0" applyNumberFormat="1" applyFont="1" applyBorder="1" applyAlignment="1" applyProtection="1">
      <alignment vertical="center"/>
    </xf>
    <xf numFmtId="176" fontId="27" fillId="0" borderId="7" xfId="0" applyNumberFormat="1" applyFont="1" applyBorder="1" applyAlignment="1" applyProtection="1">
      <alignment horizontal="left" vertical="center" indent="1"/>
    </xf>
    <xf numFmtId="176" fontId="28" fillId="0" borderId="8" xfId="0" applyNumberFormat="1" applyFont="1" applyBorder="1" applyAlignment="1" applyProtection="1">
      <alignment vertical="center"/>
    </xf>
    <xf numFmtId="176" fontId="22" fillId="0" borderId="8" xfId="0" applyNumberFormat="1" applyFont="1" applyBorder="1" applyAlignment="1" applyProtection="1">
      <alignment vertical="center"/>
    </xf>
    <xf numFmtId="176" fontId="26" fillId="0" borderId="8" xfId="0" applyNumberFormat="1" applyFont="1" applyBorder="1" applyAlignment="1" applyProtection="1">
      <alignment vertical="center"/>
    </xf>
    <xf numFmtId="176" fontId="29" fillId="0" borderId="16" xfId="0" applyNumberFormat="1" applyFont="1" applyFill="1" applyBorder="1" applyAlignment="1" applyProtection="1">
      <alignment vertical="center"/>
    </xf>
    <xf numFmtId="176" fontId="22" fillId="0" borderId="0" xfId="0" applyNumberFormat="1" applyFont="1" applyBorder="1" applyAlignment="1" applyProtection="1">
      <alignment horizontal="center" vertical="center"/>
    </xf>
    <xf numFmtId="176" fontId="29" fillId="0" borderId="3" xfId="0" applyNumberFormat="1" applyFont="1" applyBorder="1" applyAlignment="1" applyProtection="1">
      <alignment horizontal="center" vertical="center"/>
    </xf>
    <xf numFmtId="176" fontId="30" fillId="0" borderId="0" xfId="0" applyNumberFormat="1" applyFont="1" applyAlignment="1" applyProtection="1">
      <alignment vertical="center"/>
    </xf>
    <xf numFmtId="176" fontId="22" fillId="0" borderId="1" xfId="0" applyNumberFormat="1" applyFont="1" applyBorder="1" applyAlignment="1" applyProtection="1">
      <alignment horizontal="right" vertical="center"/>
    </xf>
    <xf numFmtId="176" fontId="26" fillId="0" borderId="47" xfId="0" applyNumberFormat="1" applyFont="1" applyFill="1" applyBorder="1" applyAlignment="1" applyProtection="1">
      <alignment horizontal="right" vertical="center"/>
    </xf>
    <xf numFmtId="176" fontId="30" fillId="0" borderId="1" xfId="0" applyNumberFormat="1" applyFont="1" applyBorder="1" applyAlignment="1" applyProtection="1">
      <alignment vertical="center"/>
    </xf>
    <xf numFmtId="176" fontId="22" fillId="0" borderId="1" xfId="0" applyNumberFormat="1" applyFont="1" applyBorder="1" applyAlignment="1" applyProtection="1">
      <alignment vertical="center"/>
    </xf>
    <xf numFmtId="176" fontId="27" fillId="0" borderId="46" xfId="0" applyNumberFormat="1" applyFont="1" applyBorder="1" applyAlignment="1" applyProtection="1">
      <alignment horizontal="center" vertical="center"/>
    </xf>
    <xf numFmtId="176" fontId="27" fillId="0" borderId="7" xfId="0" applyNumberFormat="1" applyFont="1" applyBorder="1" applyAlignment="1" applyProtection="1">
      <alignment vertical="center"/>
    </xf>
    <xf numFmtId="176" fontId="27" fillId="0" borderId="18" xfId="0" applyNumberFormat="1" applyFont="1" applyBorder="1" applyAlignment="1" applyProtection="1">
      <alignment vertical="center"/>
    </xf>
    <xf numFmtId="176" fontId="27" fillId="0" borderId="15" xfId="0" applyNumberFormat="1" applyFont="1" applyBorder="1" applyAlignment="1" applyProtection="1">
      <alignment vertical="center"/>
    </xf>
    <xf numFmtId="176" fontId="27" fillId="0" borderId="42" xfId="0" applyNumberFormat="1" applyFont="1" applyBorder="1" applyAlignment="1" applyProtection="1">
      <alignment vertical="center"/>
    </xf>
    <xf numFmtId="176" fontId="27" fillId="0" borderId="20" xfId="0" applyNumberFormat="1" applyFont="1" applyBorder="1" applyAlignment="1" applyProtection="1">
      <alignment vertical="center"/>
    </xf>
    <xf numFmtId="176" fontId="27" fillId="0" borderId="43" xfId="0" applyNumberFormat="1" applyFont="1" applyBorder="1" applyAlignment="1" applyProtection="1">
      <alignment vertical="center"/>
    </xf>
    <xf numFmtId="176" fontId="27" fillId="0" borderId="22" xfId="0" applyNumberFormat="1" applyFont="1" applyBorder="1" applyAlignment="1" applyProtection="1">
      <alignment vertical="center"/>
    </xf>
    <xf numFmtId="176" fontId="27" fillId="0" borderId="44" xfId="0" applyNumberFormat="1" applyFont="1" applyBorder="1" applyAlignment="1" applyProtection="1">
      <alignment vertical="center"/>
    </xf>
    <xf numFmtId="176" fontId="27" fillId="0" borderId="0" xfId="0" applyNumberFormat="1" applyFont="1" applyAlignment="1" applyProtection="1">
      <alignment vertical="center"/>
    </xf>
    <xf numFmtId="176" fontId="24" fillId="0" borderId="3" xfId="0" applyNumberFormat="1" applyFont="1" applyBorder="1" applyAlignment="1" applyProtection="1">
      <alignment vertical="center"/>
    </xf>
    <xf numFmtId="176" fontId="31" fillId="0" borderId="0" xfId="0" applyNumberFormat="1" applyFont="1" applyAlignment="1" applyProtection="1">
      <alignment horizontal="center" vertical="center"/>
    </xf>
    <xf numFmtId="176" fontId="27" fillId="0" borderId="9" xfId="0" applyNumberFormat="1" applyFont="1" applyBorder="1" applyAlignment="1" applyProtection="1">
      <alignment horizontal="left" vertical="center" indent="1"/>
    </xf>
    <xf numFmtId="176" fontId="27" fillId="0" borderId="23" xfId="0" applyNumberFormat="1" applyFont="1" applyBorder="1" applyAlignment="1" applyProtection="1">
      <alignment horizontal="left" vertical="center" indent="1"/>
    </xf>
    <xf numFmtId="176" fontId="22" fillId="0" borderId="25" xfId="0" applyNumberFormat="1" applyFont="1" applyBorder="1" applyAlignment="1" applyProtection="1">
      <alignment vertical="center"/>
    </xf>
    <xf numFmtId="176" fontId="22" fillId="0" borderId="0" xfId="0" applyNumberFormat="1" applyFont="1" applyBorder="1" applyAlignment="1" applyProtection="1">
      <alignment horizontal="left" vertical="center"/>
    </xf>
    <xf numFmtId="176" fontId="27" fillId="0" borderId="8" xfId="0" applyNumberFormat="1" applyFont="1" applyBorder="1" applyAlignment="1" applyProtection="1">
      <alignment vertical="center"/>
    </xf>
    <xf numFmtId="176" fontId="27" fillId="0" borderId="0" xfId="0" applyNumberFormat="1" applyFont="1" applyBorder="1" applyAlignment="1" applyProtection="1">
      <alignment vertical="center"/>
    </xf>
    <xf numFmtId="177" fontId="32" fillId="0" borderId="0" xfId="0" applyNumberFormat="1" applyFont="1" applyFill="1" applyBorder="1" applyAlignment="1" applyProtection="1">
      <alignment vertical="center"/>
    </xf>
    <xf numFmtId="177" fontId="32" fillId="0" borderId="0" xfId="0" applyNumberFormat="1" applyFont="1" applyFill="1" applyBorder="1" applyAlignment="1" applyProtection="1">
      <alignment horizontal="center" vertical="center"/>
    </xf>
    <xf numFmtId="177" fontId="22" fillId="0" borderId="0" xfId="0" applyNumberFormat="1" applyFont="1" applyFill="1" applyBorder="1" applyAlignment="1" applyProtection="1">
      <alignment vertical="center"/>
    </xf>
    <xf numFmtId="176" fontId="24" fillId="0" borderId="0" xfId="0" applyNumberFormat="1" applyFont="1" applyAlignment="1" applyProtection="1">
      <alignment horizontal="center" vertical="center"/>
    </xf>
    <xf numFmtId="176" fontId="27" fillId="0" borderId="15" xfId="0" applyNumberFormat="1" applyFont="1" applyBorder="1" applyAlignment="1">
      <alignment vertical="center"/>
    </xf>
    <xf numFmtId="176" fontId="24" fillId="0" borderId="0" xfId="0" applyNumberFormat="1" applyFont="1" applyAlignment="1" applyProtection="1">
      <alignment horizontal="right" vertical="center"/>
    </xf>
    <xf numFmtId="176" fontId="27" fillId="0" borderId="31" xfId="0" applyNumberFormat="1" applyFont="1" applyBorder="1" applyAlignment="1" applyProtection="1">
      <alignment horizontal="left" vertical="center" indent="1"/>
    </xf>
    <xf numFmtId="176" fontId="33" fillId="0" borderId="0" xfId="0" applyNumberFormat="1" applyFont="1" applyAlignment="1" applyProtection="1">
      <alignment vertical="center"/>
    </xf>
    <xf numFmtId="176" fontId="34" fillId="0" borderId="0" xfId="0" applyNumberFormat="1" applyFont="1" applyBorder="1" applyAlignment="1" applyProtection="1">
      <alignment vertical="center"/>
    </xf>
    <xf numFmtId="176" fontId="2" fillId="0" borderId="0" xfId="0" applyNumberFormat="1" applyFont="1" applyAlignment="1" applyProtection="1">
      <alignment vertical="center"/>
    </xf>
    <xf numFmtId="177" fontId="35" fillId="0" borderId="0" xfId="0" applyNumberFormat="1" applyFont="1" applyAlignment="1" applyProtection="1">
      <alignment vertical="center"/>
    </xf>
    <xf numFmtId="177" fontId="35" fillId="0" borderId="0" xfId="0" applyNumberFormat="1" applyFont="1" applyFill="1" applyBorder="1" applyAlignment="1" applyProtection="1">
      <alignment vertical="center" wrapText="1"/>
    </xf>
    <xf numFmtId="177" fontId="35" fillId="0" borderId="0" xfId="0" applyNumberFormat="1" applyFont="1" applyFill="1" applyBorder="1" applyAlignment="1" applyProtection="1">
      <alignment vertical="center"/>
    </xf>
    <xf numFmtId="176" fontId="24" fillId="0" borderId="0" xfId="0" applyNumberFormat="1" applyFont="1" applyBorder="1" applyAlignment="1" applyProtection="1">
      <alignment vertical="center"/>
    </xf>
    <xf numFmtId="176" fontId="29" fillId="0" borderId="0" xfId="0" applyNumberFormat="1" applyFont="1" applyBorder="1" applyAlignment="1" applyProtection="1">
      <alignment horizontal="center" vertical="center"/>
    </xf>
    <xf numFmtId="176" fontId="26" fillId="0" borderId="94" xfId="0" applyNumberFormat="1" applyFont="1" applyFill="1" applyBorder="1" applyAlignment="1" applyProtection="1">
      <alignment horizontal="right" vertical="center"/>
    </xf>
    <xf numFmtId="176" fontId="24" fillId="0" borderId="93" xfId="0" applyNumberFormat="1" applyFont="1" applyBorder="1" applyAlignment="1" applyProtection="1">
      <alignment horizontal="center" vertical="center"/>
    </xf>
    <xf numFmtId="176" fontId="10" fillId="0" borderId="0" xfId="0" applyNumberFormat="1" applyFont="1" applyBorder="1" applyAlignment="1" applyProtection="1">
      <alignment vertical="center"/>
    </xf>
    <xf numFmtId="176" fontId="10" fillId="0" borderId="0" xfId="0" applyNumberFormat="1" applyFont="1" applyBorder="1" applyAlignment="1" applyProtection="1">
      <alignment horizontal="center" vertical="center"/>
    </xf>
    <xf numFmtId="176" fontId="26" fillId="3" borderId="87" xfId="0" applyNumberFormat="1" applyFont="1" applyFill="1" applyBorder="1" applyAlignment="1" applyProtection="1">
      <alignment vertical="center"/>
      <protection locked="0"/>
    </xf>
    <xf numFmtId="176" fontId="26" fillId="4" borderId="95" xfId="0" applyNumberFormat="1" applyFont="1" applyFill="1" applyBorder="1" applyAlignment="1" applyProtection="1">
      <alignment vertical="center"/>
      <protection locked="0"/>
    </xf>
    <xf numFmtId="178" fontId="26" fillId="5" borderId="91" xfId="1" applyNumberFormat="1" applyFont="1" applyFill="1" applyBorder="1" applyAlignment="1" applyProtection="1">
      <alignment vertical="center" wrapText="1"/>
      <protection locked="0"/>
    </xf>
    <xf numFmtId="176" fontId="27" fillId="0" borderId="17" xfId="0" applyNumberFormat="1" applyFont="1" applyBorder="1" applyAlignment="1" applyProtection="1">
      <alignment vertical="center"/>
      <protection locked="0"/>
    </xf>
    <xf numFmtId="176" fontId="27" fillId="0" borderId="8" xfId="0" applyNumberFormat="1" applyFont="1" applyBorder="1" applyAlignment="1" applyProtection="1">
      <alignment vertical="center"/>
      <protection locked="0"/>
    </xf>
    <xf numFmtId="176" fontId="27" fillId="0" borderId="49" xfId="0" applyNumberFormat="1" applyFont="1" applyBorder="1" applyAlignment="1" applyProtection="1">
      <alignment vertical="center"/>
      <protection locked="0"/>
    </xf>
    <xf numFmtId="0" fontId="27" fillId="0" borderId="48" xfId="0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7" fillId="0" borderId="25" xfId="0" applyFont="1" applyBorder="1" applyAlignment="1" applyProtection="1">
      <alignment vertical="center"/>
      <protection locked="0"/>
    </xf>
    <xf numFmtId="0" fontId="27" fillId="0" borderId="51" xfId="0" applyFont="1" applyBorder="1" applyAlignment="1" applyProtection="1">
      <alignment vertical="center"/>
      <protection locked="0"/>
    </xf>
    <xf numFmtId="0" fontId="27" fillId="0" borderId="30" xfId="0" applyFont="1" applyBorder="1" applyAlignment="1" applyProtection="1">
      <alignment vertical="center"/>
      <protection locked="0"/>
    </xf>
    <xf numFmtId="0" fontId="27" fillId="0" borderId="45" xfId="0" applyFont="1" applyBorder="1" applyAlignment="1" applyProtection="1">
      <alignment vertical="center"/>
      <protection locked="0"/>
    </xf>
    <xf numFmtId="176" fontId="27" fillId="0" borderId="48" xfId="0" applyNumberFormat="1" applyFont="1" applyBorder="1" applyAlignment="1" applyProtection="1">
      <alignment vertical="center"/>
      <protection locked="0"/>
    </xf>
    <xf numFmtId="176" fontId="27" fillId="0" borderId="0" xfId="0" applyNumberFormat="1" applyFont="1" applyBorder="1" applyAlignment="1" applyProtection="1">
      <alignment vertical="center"/>
      <protection locked="0"/>
    </xf>
    <xf numFmtId="176" fontId="27" fillId="0" borderId="25" xfId="0" applyNumberFormat="1" applyFont="1" applyBorder="1" applyAlignment="1" applyProtection="1">
      <alignment vertical="center"/>
      <protection locked="0"/>
    </xf>
    <xf numFmtId="176" fontId="27" fillId="0" borderId="51" xfId="0" applyNumberFormat="1" applyFont="1" applyBorder="1" applyAlignment="1" applyProtection="1">
      <alignment vertical="center"/>
      <protection locked="0"/>
    </xf>
    <xf numFmtId="176" fontId="27" fillId="0" borderId="30" xfId="0" applyNumberFormat="1" applyFont="1" applyBorder="1" applyAlignment="1" applyProtection="1">
      <alignment vertical="center"/>
      <protection locked="0"/>
    </xf>
    <xf numFmtId="176" fontId="27" fillId="0" borderId="45" xfId="0" applyNumberFormat="1" applyFont="1" applyBorder="1" applyAlignment="1" applyProtection="1">
      <alignment vertical="center"/>
      <protection locked="0"/>
    </xf>
    <xf numFmtId="176" fontId="27" fillId="0" borderId="69" xfId="0" applyNumberFormat="1" applyFont="1" applyBorder="1" applyAlignment="1" applyProtection="1">
      <alignment vertical="center"/>
      <protection locked="0"/>
    </xf>
    <xf numFmtId="176" fontId="27" fillId="0" borderId="1" xfId="0" applyNumberFormat="1" applyFont="1" applyBorder="1" applyAlignment="1" applyProtection="1">
      <alignment vertical="center"/>
      <protection locked="0"/>
    </xf>
    <xf numFmtId="176" fontId="27" fillId="0" borderId="26" xfId="0" applyNumberFormat="1" applyFont="1" applyBorder="1" applyAlignment="1" applyProtection="1">
      <alignment vertical="center"/>
      <protection locked="0"/>
    </xf>
    <xf numFmtId="176" fontId="26" fillId="4" borderId="87" xfId="0" applyNumberFormat="1" applyFont="1" applyFill="1" applyBorder="1" applyAlignment="1" applyProtection="1">
      <alignment vertical="center"/>
      <protection locked="0"/>
    </xf>
    <xf numFmtId="176" fontId="27" fillId="0" borderId="49" xfId="0" applyNumberFormat="1" applyFont="1" applyBorder="1" applyAlignment="1" applyProtection="1">
      <alignment horizontal="left" vertical="center"/>
      <protection locked="0"/>
    </xf>
    <xf numFmtId="176" fontId="27" fillId="0" borderId="48" xfId="0" applyNumberFormat="1" applyFont="1" applyBorder="1" applyAlignment="1" applyProtection="1">
      <alignment horizontal="left" vertical="center"/>
      <protection locked="0"/>
    </xf>
    <xf numFmtId="176" fontId="27" fillId="0" borderId="0" xfId="0" applyNumberFormat="1" applyFont="1" applyBorder="1" applyAlignment="1" applyProtection="1">
      <alignment horizontal="left" vertical="center"/>
      <protection locked="0"/>
    </xf>
    <xf numFmtId="176" fontId="27" fillId="0" borderId="25" xfId="0" applyNumberFormat="1" applyFont="1" applyBorder="1" applyAlignment="1" applyProtection="1">
      <alignment horizontal="left" vertical="center"/>
      <protection locked="0"/>
    </xf>
    <xf numFmtId="176" fontId="26" fillId="0" borderId="16" xfId="0" applyNumberFormat="1" applyFont="1" applyBorder="1" applyAlignment="1" applyProtection="1">
      <alignment horizontal="right" vertical="center"/>
    </xf>
    <xf numFmtId="176" fontId="26" fillId="0" borderId="6" xfId="0" applyNumberFormat="1" applyFont="1" applyBorder="1" applyAlignment="1" applyProtection="1">
      <alignment horizontal="right" vertical="center"/>
    </xf>
    <xf numFmtId="176" fontId="26" fillId="0" borderId="50" xfId="0" applyNumberFormat="1" applyFont="1" applyBorder="1" applyAlignment="1" applyProtection="1">
      <alignment horizontal="right" vertical="center"/>
    </xf>
    <xf numFmtId="176" fontId="26" fillId="0" borderId="9" xfId="0" applyNumberFormat="1" applyFont="1" applyBorder="1" applyAlignment="1" applyProtection="1">
      <alignment horizontal="right" vertical="center"/>
      <protection locked="0"/>
    </xf>
    <xf numFmtId="176" fontId="26" fillId="0" borderId="49" xfId="0" applyNumberFormat="1" applyFont="1" applyBorder="1" applyAlignment="1" applyProtection="1">
      <alignment horizontal="right" vertical="center"/>
      <protection locked="0"/>
    </xf>
    <xf numFmtId="176" fontId="26" fillId="0" borderId="23" xfId="0" applyNumberFormat="1" applyFont="1" applyBorder="1" applyAlignment="1" applyProtection="1">
      <alignment horizontal="right" vertical="center"/>
      <protection locked="0"/>
    </xf>
    <xf numFmtId="176" fontId="26" fillId="0" borderId="25" xfId="0" applyNumberFormat="1" applyFont="1" applyBorder="1" applyAlignment="1" applyProtection="1">
      <alignment horizontal="right" vertical="center"/>
      <protection locked="0"/>
    </xf>
    <xf numFmtId="176" fontId="26" fillId="0" borderId="31" xfId="0" applyNumberFormat="1" applyFont="1" applyBorder="1" applyAlignment="1" applyProtection="1">
      <alignment horizontal="right" vertical="center"/>
      <protection locked="0"/>
    </xf>
    <xf numFmtId="176" fontId="26" fillId="0" borderId="45" xfId="0" applyNumberFormat="1" applyFont="1" applyBorder="1" applyAlignment="1" applyProtection="1">
      <alignment horizontal="right" vertical="center"/>
      <protection locked="0"/>
    </xf>
    <xf numFmtId="176" fontId="26" fillId="0" borderId="16" xfId="0" applyNumberFormat="1" applyFont="1" applyBorder="1" applyAlignment="1" applyProtection="1">
      <alignment horizontal="right" vertical="center"/>
      <protection locked="0"/>
    </xf>
    <xf numFmtId="176" fontId="26" fillId="0" borderId="6" xfId="0" applyNumberFormat="1" applyFont="1" applyBorder="1" applyAlignment="1" applyProtection="1">
      <alignment horizontal="right" vertical="center"/>
      <protection locked="0"/>
    </xf>
    <xf numFmtId="176" fontId="26" fillId="0" borderId="50" xfId="0" applyNumberFormat="1" applyFont="1" applyBorder="1" applyAlignment="1" applyProtection="1">
      <alignment horizontal="right" vertical="center"/>
      <protection locked="0"/>
    </xf>
    <xf numFmtId="176" fontId="27" fillId="0" borderId="60" xfId="0" applyNumberFormat="1" applyFont="1" applyBorder="1" applyAlignment="1" applyProtection="1">
      <alignment horizontal="left" vertical="center" indent="1"/>
    </xf>
    <xf numFmtId="176" fontId="27" fillId="0" borderId="61" xfId="0" applyNumberFormat="1" applyFont="1" applyBorder="1" applyAlignment="1" applyProtection="1">
      <alignment horizontal="left" vertical="center" indent="1"/>
    </xf>
    <xf numFmtId="176" fontId="27" fillId="0" borderId="46" xfId="0" applyNumberFormat="1" applyFont="1" applyBorder="1" applyAlignment="1" applyProtection="1">
      <alignment horizontal="left" vertical="center" indent="1"/>
    </xf>
    <xf numFmtId="176" fontId="27" fillId="0" borderId="88" xfId="0" applyNumberFormat="1" applyFont="1" applyBorder="1" applyAlignment="1" applyProtection="1">
      <alignment horizontal="left" vertical="center" indent="1"/>
    </xf>
    <xf numFmtId="176" fontId="27" fillId="0" borderId="89" xfId="0" applyNumberFormat="1" applyFont="1" applyBorder="1" applyAlignment="1" applyProtection="1">
      <alignment horizontal="left" vertical="center" indent="1"/>
    </xf>
    <xf numFmtId="176" fontId="27" fillId="0" borderId="90" xfId="0" applyNumberFormat="1" applyFont="1" applyBorder="1" applyAlignment="1" applyProtection="1">
      <alignment horizontal="left" vertical="center" indent="1"/>
    </xf>
    <xf numFmtId="176" fontId="27" fillId="0" borderId="22" xfId="0" applyNumberFormat="1" applyFont="1" applyBorder="1" applyAlignment="1" applyProtection="1">
      <alignment horizontal="left" vertical="center" indent="1"/>
    </xf>
    <xf numFmtId="176" fontId="27" fillId="0" borderId="1" xfId="0" applyNumberFormat="1" applyFont="1" applyBorder="1" applyAlignment="1" applyProtection="1">
      <alignment horizontal="left" vertical="center" indent="1"/>
    </xf>
    <xf numFmtId="176" fontId="27" fillId="0" borderId="92" xfId="0" applyNumberFormat="1" applyFont="1" applyBorder="1" applyAlignment="1" applyProtection="1">
      <alignment horizontal="left" vertical="center" indent="1"/>
    </xf>
    <xf numFmtId="176" fontId="27" fillId="0" borderId="88" xfId="0" applyNumberFormat="1" applyFont="1" applyBorder="1" applyAlignment="1" applyProtection="1">
      <alignment horizontal="left" vertical="center" indent="1"/>
      <protection locked="0"/>
    </xf>
    <xf numFmtId="176" fontId="27" fillId="0" borderId="89" xfId="0" applyNumberFormat="1" applyFont="1" applyBorder="1" applyAlignment="1" applyProtection="1">
      <alignment horizontal="left" vertical="center" indent="1"/>
      <protection locked="0"/>
    </xf>
    <xf numFmtId="176" fontId="27" fillId="0" borderId="90" xfId="0" applyNumberFormat="1" applyFont="1" applyBorder="1" applyAlignment="1" applyProtection="1">
      <alignment horizontal="left" vertical="center" indent="1"/>
      <protection locked="0"/>
    </xf>
    <xf numFmtId="176" fontId="27" fillId="0" borderId="60" xfId="0" applyNumberFormat="1" applyFont="1" applyBorder="1" applyAlignment="1" applyProtection="1">
      <alignment horizontal="center" vertical="center"/>
    </xf>
    <xf numFmtId="176" fontId="27" fillId="0" borderId="61" xfId="0" applyNumberFormat="1" applyFont="1" applyBorder="1" applyAlignment="1" applyProtection="1">
      <alignment horizontal="center" vertical="center"/>
    </xf>
    <xf numFmtId="176" fontId="27" fillId="0" borderId="59" xfId="0" applyNumberFormat="1" applyFont="1" applyBorder="1" applyAlignment="1" applyProtection="1">
      <alignment horizontal="center" vertical="center"/>
    </xf>
    <xf numFmtId="176" fontId="27" fillId="0" borderId="14" xfId="0" applyNumberFormat="1" applyFont="1" applyBorder="1" applyAlignment="1" applyProtection="1">
      <alignment horizontal="left" vertical="center"/>
      <protection locked="0"/>
    </xf>
    <xf numFmtId="176" fontId="27" fillId="0" borderId="68" xfId="0" applyNumberFormat="1" applyFont="1" applyBorder="1" applyAlignment="1" applyProtection="1">
      <alignment horizontal="left" vertical="center"/>
      <protection locked="0"/>
    </xf>
    <xf numFmtId="176" fontId="35" fillId="0" borderId="0" xfId="0" applyNumberFormat="1" applyFont="1" applyAlignment="1" applyProtection="1">
      <alignment horizontal="center" vertical="center"/>
    </xf>
    <xf numFmtId="177" fontId="35" fillId="0" borderId="0" xfId="0" applyNumberFormat="1" applyFont="1" applyFill="1" applyBorder="1" applyAlignment="1" applyProtection="1">
      <alignment horizontal="center" vertical="center" wrapText="1"/>
    </xf>
    <xf numFmtId="176" fontId="26" fillId="0" borderId="1" xfId="0" applyNumberFormat="1" applyFont="1" applyBorder="1" applyAlignment="1" applyProtection="1">
      <alignment horizontal="right" vertical="center"/>
      <protection locked="0"/>
    </xf>
    <xf numFmtId="176" fontId="27" fillId="0" borderId="58" xfId="0" applyNumberFormat="1" applyFont="1" applyBorder="1" applyAlignment="1" applyProtection="1">
      <alignment horizontal="center" vertical="center" shrinkToFit="1"/>
    </xf>
    <xf numFmtId="176" fontId="27" fillId="0" borderId="46" xfId="0" applyNumberFormat="1" applyFont="1" applyBorder="1" applyAlignment="1" applyProtection="1">
      <alignment horizontal="center" vertical="center" shrinkToFit="1"/>
    </xf>
    <xf numFmtId="176" fontId="27" fillId="0" borderId="59" xfId="0" applyNumberFormat="1" applyFont="1" applyBorder="1" applyAlignment="1" applyProtection="1">
      <alignment horizontal="center" vertical="center" shrinkToFit="1"/>
    </xf>
    <xf numFmtId="176" fontId="25" fillId="0" borderId="20" xfId="0" applyNumberFormat="1" applyFont="1" applyFill="1" applyBorder="1" applyAlignment="1" applyProtection="1">
      <alignment horizontal="left" vertical="center" wrapText="1" indent="2"/>
      <protection locked="0"/>
    </xf>
    <xf numFmtId="176" fontId="25" fillId="0" borderId="30" xfId="0" applyNumberFormat="1" applyFont="1" applyFill="1" applyBorder="1" applyAlignment="1" applyProtection="1">
      <alignment horizontal="left" vertical="center" wrapText="1" indent="2"/>
      <protection locked="0"/>
    </xf>
    <xf numFmtId="176" fontId="25" fillId="0" borderId="50" xfId="0" applyNumberFormat="1" applyFont="1" applyFill="1" applyBorder="1" applyAlignment="1" applyProtection="1">
      <alignment horizontal="left" vertical="center" wrapText="1" indent="2"/>
      <protection locked="0"/>
    </xf>
    <xf numFmtId="176" fontId="25" fillId="0" borderId="22" xfId="0" applyNumberFormat="1" applyFont="1" applyFill="1" applyBorder="1" applyAlignment="1" applyProtection="1">
      <alignment horizontal="left" vertical="center" wrapText="1" indent="2"/>
      <protection locked="0"/>
    </xf>
    <xf numFmtId="176" fontId="25" fillId="0" borderId="1" xfId="0" applyNumberFormat="1" applyFont="1" applyFill="1" applyBorder="1" applyAlignment="1" applyProtection="1">
      <alignment horizontal="left" vertical="center" wrapText="1" indent="2"/>
      <protection locked="0"/>
    </xf>
    <xf numFmtId="176" fontId="25" fillId="0" borderId="21" xfId="0" applyNumberFormat="1" applyFont="1" applyFill="1" applyBorder="1" applyAlignment="1" applyProtection="1">
      <alignment horizontal="left" vertical="center" wrapText="1" indent="2"/>
      <protection locked="0"/>
    </xf>
    <xf numFmtId="176" fontId="27" fillId="0" borderId="70" xfId="0" applyNumberFormat="1" applyFont="1" applyBorder="1" applyAlignment="1" applyProtection="1">
      <alignment horizontal="left" vertical="center" indent="1"/>
    </xf>
    <xf numFmtId="176" fontId="27" fillId="0" borderId="11" xfId="0" applyNumberFormat="1" applyFont="1" applyBorder="1" applyAlignment="1" applyProtection="1">
      <alignment horizontal="left" vertical="center" indent="1"/>
    </xf>
    <xf numFmtId="176" fontId="27" fillId="0" borderId="71" xfId="0" applyNumberFormat="1" applyFont="1" applyBorder="1" applyAlignment="1" applyProtection="1">
      <alignment horizontal="left" vertical="center" indent="1"/>
    </xf>
    <xf numFmtId="176" fontId="27" fillId="0" borderId="77" xfId="0" applyNumberFormat="1" applyFont="1" applyBorder="1" applyAlignment="1" applyProtection="1">
      <alignment horizontal="left" vertical="center" indent="1"/>
    </xf>
    <xf numFmtId="176" fontId="27" fillId="0" borderId="14" xfId="0" applyNumberFormat="1" applyFont="1" applyBorder="1" applyAlignment="1" applyProtection="1">
      <alignment horizontal="left" vertical="center" indent="1"/>
    </xf>
    <xf numFmtId="176" fontId="2" fillId="0" borderId="0" xfId="0" applyNumberFormat="1" applyFont="1" applyAlignment="1" applyProtection="1">
      <alignment vertical="center"/>
    </xf>
    <xf numFmtId="176" fontId="12" fillId="0" borderId="0" xfId="0" applyNumberFormat="1" applyFont="1" applyAlignment="1" applyProtection="1">
      <alignment vertical="center"/>
    </xf>
    <xf numFmtId="176" fontId="26" fillId="3" borderId="73" xfId="0" applyNumberFormat="1" applyFont="1" applyFill="1" applyBorder="1" applyAlignment="1" applyProtection="1">
      <alignment horizontal="right" vertical="center"/>
    </xf>
    <xf numFmtId="176" fontId="26" fillId="3" borderId="74" xfId="0" applyNumberFormat="1" applyFont="1" applyFill="1" applyBorder="1" applyAlignment="1" applyProtection="1">
      <alignment horizontal="right" vertical="center"/>
    </xf>
    <xf numFmtId="176" fontId="26" fillId="0" borderId="24" xfId="0" applyNumberFormat="1" applyFont="1" applyBorder="1" applyAlignment="1" applyProtection="1">
      <alignment horizontal="right" vertical="center"/>
      <protection locked="0"/>
    </xf>
    <xf numFmtId="176" fontId="26" fillId="0" borderId="21" xfId="0" applyNumberFormat="1" applyFont="1" applyBorder="1" applyAlignment="1" applyProtection="1">
      <alignment horizontal="right" vertical="center"/>
      <protection locked="0"/>
    </xf>
    <xf numFmtId="176" fontId="27" fillId="0" borderId="75" xfId="0" applyNumberFormat="1" applyFont="1" applyBorder="1" applyAlignment="1" applyProtection="1">
      <alignment horizontal="center" vertical="center" textRotation="255"/>
    </xf>
    <xf numFmtId="176" fontId="27" fillId="0" borderId="28" xfId="0" applyNumberFormat="1" applyFont="1" applyBorder="1" applyAlignment="1" applyProtection="1">
      <alignment horizontal="center" vertical="center" textRotation="255"/>
    </xf>
    <xf numFmtId="176" fontId="27" fillId="0" borderId="76" xfId="0" applyNumberFormat="1" applyFont="1" applyBorder="1" applyAlignment="1" applyProtection="1">
      <alignment horizontal="center" vertical="center" textRotation="255"/>
    </xf>
    <xf numFmtId="176" fontId="27" fillId="0" borderId="8" xfId="0" applyNumberFormat="1" applyFont="1" applyBorder="1" applyAlignment="1" applyProtection="1">
      <alignment vertical="center"/>
      <protection locked="0"/>
    </xf>
    <xf numFmtId="0" fontId="27" fillId="0" borderId="8" xfId="0" applyFont="1" applyBorder="1" applyAlignment="1" applyProtection="1">
      <alignment vertical="center"/>
      <protection locked="0"/>
    </xf>
    <xf numFmtId="0" fontId="27" fillId="0" borderId="49" xfId="0" applyFont="1" applyBorder="1" applyAlignment="1" applyProtection="1">
      <alignment vertical="center"/>
      <protection locked="0"/>
    </xf>
    <xf numFmtId="176" fontId="27" fillId="0" borderId="0" xfId="0" applyNumberFormat="1" applyFont="1" applyBorder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7" fillId="0" borderId="25" xfId="0" applyFont="1" applyBorder="1" applyAlignment="1" applyProtection="1">
      <alignment vertical="center"/>
      <protection locked="0"/>
    </xf>
    <xf numFmtId="176" fontId="27" fillId="0" borderId="30" xfId="0" applyNumberFormat="1" applyFont="1" applyBorder="1" applyAlignment="1" applyProtection="1">
      <alignment vertical="center"/>
    </xf>
    <xf numFmtId="0" fontId="27" fillId="0" borderId="30" xfId="0" applyFont="1" applyBorder="1" applyAlignment="1" applyProtection="1">
      <alignment vertical="center"/>
    </xf>
    <xf numFmtId="0" fontId="27" fillId="0" borderId="45" xfId="0" applyFont="1" applyBorder="1" applyAlignment="1" applyProtection="1">
      <alignment vertical="center"/>
    </xf>
    <xf numFmtId="176" fontId="27" fillId="0" borderId="30" xfId="0" applyNumberFormat="1" applyFont="1" applyBorder="1" applyAlignment="1" applyProtection="1">
      <alignment horizontal="left" vertical="center"/>
      <protection locked="0"/>
    </xf>
    <xf numFmtId="176" fontId="27" fillId="0" borderId="45" xfId="0" applyNumberFormat="1" applyFont="1" applyBorder="1" applyAlignment="1" applyProtection="1">
      <alignment horizontal="left" vertical="center"/>
      <protection locked="0"/>
    </xf>
    <xf numFmtId="176" fontId="26" fillId="4" borderId="72" xfId="0" applyNumberFormat="1" applyFont="1" applyFill="1" applyBorder="1" applyAlignment="1" applyProtection="1">
      <alignment horizontal="right" vertical="center"/>
    </xf>
    <xf numFmtId="176" fontId="27" fillId="0" borderId="73" xfId="0" applyNumberFormat="1" applyFont="1" applyBorder="1" applyAlignment="1" applyProtection="1">
      <alignment horizontal="center" vertical="center"/>
    </xf>
    <xf numFmtId="176" fontId="27" fillId="0" borderId="72" xfId="0" applyNumberFormat="1" applyFont="1" applyBorder="1" applyAlignment="1" applyProtection="1">
      <alignment horizontal="center" vertical="center"/>
    </xf>
    <xf numFmtId="176" fontId="27" fillId="0" borderId="74" xfId="0" applyNumberFormat="1" applyFont="1" applyBorder="1" applyAlignment="1" applyProtection="1">
      <alignment horizontal="center" vertical="center"/>
    </xf>
    <xf numFmtId="176" fontId="24" fillId="0" borderId="3" xfId="0" applyNumberFormat="1" applyFont="1" applyBorder="1" applyAlignment="1" applyProtection="1">
      <alignment horizontal="center" vertical="center"/>
    </xf>
    <xf numFmtId="176" fontId="27" fillId="0" borderId="31" xfId="0" applyNumberFormat="1" applyFont="1" applyBorder="1" applyAlignment="1" applyProtection="1">
      <alignment horizontal="left" vertical="center" indent="1"/>
    </xf>
    <xf numFmtId="176" fontId="27" fillId="0" borderId="30" xfId="0" applyNumberFormat="1" applyFont="1" applyBorder="1" applyAlignment="1" applyProtection="1">
      <alignment horizontal="left" vertical="center" indent="1"/>
    </xf>
    <xf numFmtId="176" fontId="26" fillId="0" borderId="52" xfId="0" applyNumberFormat="1" applyFont="1" applyBorder="1" applyAlignment="1" applyProtection="1">
      <alignment horizontal="right" vertical="center"/>
      <protection locked="0"/>
    </xf>
    <xf numFmtId="176" fontId="26" fillId="0" borderId="53" xfId="0" applyNumberFormat="1" applyFont="1" applyBorder="1" applyAlignment="1" applyProtection="1">
      <alignment horizontal="right" vertical="center"/>
      <protection locked="0"/>
    </xf>
    <xf numFmtId="176" fontId="26" fillId="0" borderId="54" xfId="0" applyNumberFormat="1" applyFont="1" applyBorder="1" applyAlignment="1" applyProtection="1">
      <alignment horizontal="right" vertical="center"/>
      <protection locked="0"/>
    </xf>
    <xf numFmtId="176" fontId="26" fillId="0" borderId="55" xfId="0" applyNumberFormat="1" applyFont="1" applyBorder="1" applyAlignment="1" applyProtection="1">
      <alignment horizontal="right" vertical="center"/>
      <protection locked="0"/>
    </xf>
    <xf numFmtId="176" fontId="26" fillId="0" borderId="56" xfId="0" applyNumberFormat="1" applyFont="1" applyBorder="1" applyAlignment="1" applyProtection="1">
      <alignment horizontal="right" vertical="center"/>
      <protection locked="0"/>
    </xf>
    <xf numFmtId="176" fontId="26" fillId="0" borderId="57" xfId="0" applyNumberFormat="1" applyFont="1" applyBorder="1" applyAlignment="1" applyProtection="1">
      <alignment horizontal="right" vertical="center"/>
      <protection locked="0"/>
    </xf>
    <xf numFmtId="176" fontId="27" fillId="0" borderId="62" xfId="0" applyNumberFormat="1" applyFont="1" applyBorder="1" applyAlignment="1" applyProtection="1">
      <alignment horizontal="left" vertical="center"/>
      <protection locked="0"/>
    </xf>
    <xf numFmtId="176" fontId="27" fillId="0" borderId="63" xfId="0" applyNumberFormat="1" applyFont="1" applyBorder="1" applyAlignment="1" applyProtection="1">
      <alignment horizontal="left" vertical="center"/>
      <protection locked="0"/>
    </xf>
    <xf numFmtId="176" fontId="27" fillId="0" borderId="53" xfId="0" applyNumberFormat="1" applyFont="1" applyBorder="1" applyAlignment="1" applyProtection="1">
      <alignment horizontal="left" vertical="center"/>
      <protection locked="0"/>
    </xf>
    <xf numFmtId="0" fontId="27" fillId="0" borderId="64" xfId="0" applyFont="1" applyBorder="1" applyAlignment="1" applyProtection="1">
      <alignment horizontal="left" vertical="center"/>
      <protection locked="0"/>
    </xf>
    <xf numFmtId="0" fontId="27" fillId="0" borderId="65" xfId="0" applyFont="1" applyBorder="1" applyAlignment="1" applyProtection="1">
      <alignment horizontal="left" vertical="center"/>
      <protection locked="0"/>
    </xf>
    <xf numFmtId="0" fontId="27" fillId="0" borderId="55" xfId="0" applyFont="1" applyBorder="1" applyAlignment="1" applyProtection="1">
      <alignment horizontal="left" vertical="center"/>
      <protection locked="0"/>
    </xf>
    <xf numFmtId="0" fontId="27" fillId="0" borderId="66" xfId="0" applyFont="1" applyBorder="1" applyAlignment="1" applyProtection="1">
      <alignment horizontal="left" vertical="center"/>
      <protection locked="0"/>
    </xf>
    <xf numFmtId="0" fontId="27" fillId="0" borderId="67" xfId="0" applyFont="1" applyBorder="1" applyAlignment="1" applyProtection="1">
      <alignment horizontal="left" vertical="center"/>
      <protection locked="0"/>
    </xf>
    <xf numFmtId="0" fontId="27" fillId="0" borderId="57" xfId="0" applyFont="1" applyBorder="1" applyAlignment="1" applyProtection="1">
      <alignment horizontal="left" vertical="center"/>
      <protection locked="0"/>
    </xf>
    <xf numFmtId="176" fontId="27" fillId="0" borderId="51" xfId="0" applyNumberFormat="1" applyFont="1" applyBorder="1" applyAlignment="1" applyProtection="1">
      <alignment horizontal="left" vertical="center"/>
      <protection locked="0"/>
    </xf>
    <xf numFmtId="176" fontId="27" fillId="0" borderId="17" xfId="0" applyNumberFormat="1" applyFont="1" applyBorder="1" applyAlignment="1" applyProtection="1">
      <alignment horizontal="left" vertical="center"/>
      <protection locked="0"/>
    </xf>
    <xf numFmtId="176" fontId="27" fillId="0" borderId="8" xfId="0" applyNumberFormat="1" applyFont="1" applyBorder="1" applyAlignment="1" applyProtection="1">
      <alignment horizontal="left" vertical="center"/>
      <protection locked="0"/>
    </xf>
    <xf numFmtId="176" fontId="27" fillId="0" borderId="49" xfId="0" applyNumberFormat="1" applyFont="1" applyBorder="1" applyAlignment="1" applyProtection="1">
      <alignment horizontal="left" vertical="center"/>
      <protection locked="0"/>
    </xf>
    <xf numFmtId="176" fontId="27" fillId="0" borderId="48" xfId="0" applyNumberFormat="1" applyFont="1" applyBorder="1" applyAlignment="1" applyProtection="1">
      <alignment horizontal="left" vertical="center"/>
      <protection locked="0"/>
    </xf>
    <xf numFmtId="176" fontId="27" fillId="0" borderId="0" xfId="0" applyNumberFormat="1" applyFont="1" applyBorder="1" applyAlignment="1" applyProtection="1">
      <alignment horizontal="left" vertical="center"/>
      <protection locked="0"/>
    </xf>
    <xf numFmtId="176" fontId="27" fillId="0" borderId="25" xfId="0" applyNumberFormat="1" applyFont="1" applyBorder="1" applyAlignment="1" applyProtection="1">
      <alignment horizontal="left" vertical="center"/>
      <protection locked="0"/>
    </xf>
    <xf numFmtId="176" fontId="26" fillId="0" borderId="79" xfId="0" applyNumberFormat="1" applyFont="1" applyBorder="1" applyAlignment="1" applyProtection="1">
      <alignment horizontal="right" vertical="center"/>
    </xf>
    <xf numFmtId="176" fontId="26" fillId="0" borderId="78" xfId="0" applyNumberFormat="1" applyFont="1" applyBorder="1" applyAlignment="1" applyProtection="1">
      <alignment horizontal="right" vertical="center"/>
    </xf>
    <xf numFmtId="176" fontId="26" fillId="0" borderId="80" xfId="0" applyNumberFormat="1" applyFont="1" applyBorder="1" applyAlignment="1" applyProtection="1">
      <alignment horizontal="right" vertical="center"/>
    </xf>
    <xf numFmtId="176" fontId="26" fillId="2" borderId="72" xfId="0" applyNumberFormat="1" applyFont="1" applyFill="1" applyBorder="1" applyAlignment="1" applyProtection="1">
      <alignment horizontal="right" vertical="center"/>
    </xf>
    <xf numFmtId="176" fontId="27" fillId="0" borderId="69" xfId="0" applyNumberFormat="1" applyFont="1" applyBorder="1" applyAlignment="1" applyProtection="1">
      <alignment horizontal="left" vertical="center"/>
      <protection locked="0"/>
    </xf>
    <xf numFmtId="176" fontId="27" fillId="0" borderId="1" xfId="0" applyNumberFormat="1" applyFont="1" applyBorder="1" applyAlignment="1" applyProtection="1">
      <alignment horizontal="left" vertical="center"/>
      <protection locked="0"/>
    </xf>
    <xf numFmtId="176" fontId="27" fillId="0" borderId="26" xfId="0" applyNumberFormat="1" applyFont="1" applyBorder="1" applyAlignment="1" applyProtection="1">
      <alignment horizontal="left" vertical="center"/>
      <protection locked="0"/>
    </xf>
    <xf numFmtId="177" fontId="0" fillId="0" borderId="4" xfId="0" applyNumberFormat="1" applyBorder="1" applyAlignment="1">
      <alignment horizontal="left"/>
    </xf>
    <xf numFmtId="177" fontId="0" fillId="0" borderId="3" xfId="0" applyNumberFormat="1" applyBorder="1" applyAlignment="1">
      <alignment horizontal="left"/>
    </xf>
    <xf numFmtId="177" fontId="0" fillId="0" borderId="81" xfId="0" applyNumberFormat="1" applyBorder="1" applyAlignment="1">
      <alignment horizontal="left"/>
    </xf>
    <xf numFmtId="177" fontId="17" fillId="0" borderId="0" xfId="0" applyNumberFormat="1" applyFont="1" applyFill="1" applyAlignment="1">
      <alignment horizontal="center" vertical="center"/>
    </xf>
    <xf numFmtId="177" fontId="15" fillId="0" borderId="0" xfId="0" applyNumberFormat="1" applyFont="1" applyFill="1" applyBorder="1" applyAlignment="1">
      <alignment horizontal="center" vertical="center"/>
    </xf>
    <xf numFmtId="177" fontId="6" fillId="0" borderId="31" xfId="0" applyNumberFormat="1" applyFont="1" applyFill="1" applyBorder="1" applyAlignment="1">
      <alignment horizontal="left" vertical="center"/>
    </xf>
    <xf numFmtId="177" fontId="6" fillId="0" borderId="30" xfId="0" applyNumberFormat="1" applyFont="1" applyFill="1" applyBorder="1" applyAlignment="1">
      <alignment horizontal="left"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177" fontId="6" fillId="0" borderId="51" xfId="0" applyNumberFormat="1" applyFont="1" applyFill="1" applyBorder="1" applyAlignment="1">
      <alignment vertical="center"/>
    </xf>
    <xf numFmtId="177" fontId="6" fillId="0" borderId="30" xfId="0" applyNumberFormat="1" applyFont="1" applyFill="1" applyBorder="1" applyAlignment="1">
      <alignment vertical="center"/>
    </xf>
    <xf numFmtId="177" fontId="6" fillId="0" borderId="50" xfId="0" applyNumberFormat="1" applyFont="1" applyFill="1" applyBorder="1" applyAlignment="1">
      <alignment vertical="center"/>
    </xf>
    <xf numFmtId="177" fontId="8" fillId="0" borderId="15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8" fillId="0" borderId="25" xfId="0" applyNumberFormat="1" applyFont="1" applyFill="1" applyBorder="1" applyAlignment="1">
      <alignment horizontal="center" vertical="center"/>
    </xf>
    <xf numFmtId="177" fontId="8" fillId="0" borderId="20" xfId="0" applyNumberFormat="1" applyFont="1" applyFill="1" applyBorder="1" applyAlignment="1">
      <alignment horizontal="center" vertical="center"/>
    </xf>
    <xf numFmtId="177" fontId="8" fillId="0" borderId="30" xfId="0" applyNumberFormat="1" applyFont="1" applyFill="1" applyBorder="1" applyAlignment="1">
      <alignment horizontal="center" vertical="center"/>
    </xf>
    <xf numFmtId="177" fontId="8" fillId="0" borderId="45" xfId="0" applyNumberFormat="1" applyFont="1" applyFill="1" applyBorder="1" applyAlignment="1">
      <alignment horizontal="center" vertical="center"/>
    </xf>
    <xf numFmtId="177" fontId="8" fillId="0" borderId="23" xfId="0" applyNumberFormat="1" applyFont="1" applyFill="1" applyBorder="1" applyAlignment="1">
      <alignment horizontal="center" vertical="center"/>
    </xf>
    <xf numFmtId="177" fontId="8" fillId="0" borderId="31" xfId="0" applyNumberFormat="1" applyFont="1" applyFill="1" applyBorder="1" applyAlignment="1">
      <alignment horizontal="center" vertical="center"/>
    </xf>
    <xf numFmtId="177" fontId="6" fillId="0" borderId="7" xfId="0" applyNumberFormat="1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horizontal="center" vertical="center"/>
    </xf>
    <xf numFmtId="177" fontId="6" fillId="0" borderId="49" xfId="0" applyNumberFormat="1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6" fillId="0" borderId="25" xfId="0" applyNumberFormat="1" applyFont="1" applyFill="1" applyBorder="1" applyAlignment="1">
      <alignment horizontal="center" vertical="center"/>
    </xf>
    <xf numFmtId="177" fontId="6" fillId="0" borderId="31" xfId="0" applyNumberFormat="1" applyFont="1" applyFill="1" applyBorder="1" applyAlignment="1">
      <alignment horizontal="center" vertical="center"/>
    </xf>
    <xf numFmtId="177" fontId="6" fillId="0" borderId="30" xfId="0" applyNumberFormat="1" applyFont="1" applyFill="1" applyBorder="1" applyAlignment="1">
      <alignment horizontal="center" vertical="center"/>
    </xf>
    <xf numFmtId="177" fontId="6" fillId="0" borderId="50" xfId="0" applyNumberFormat="1" applyFont="1" applyFill="1" applyBorder="1" applyAlignment="1">
      <alignment horizontal="center" vertical="center"/>
    </xf>
    <xf numFmtId="177" fontId="6" fillId="0" borderId="20" xfId="0" applyNumberFormat="1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177" fontId="6" fillId="0" borderId="20" xfId="0" applyNumberFormat="1" applyFont="1" applyFill="1" applyBorder="1" applyAlignment="1">
      <alignment horizontal="center" vertical="center"/>
    </xf>
    <xf numFmtId="177" fontId="6" fillId="0" borderId="45" xfId="0" applyNumberFormat="1" applyFont="1" applyFill="1" applyBorder="1" applyAlignment="1">
      <alignment horizontal="center" vertical="center"/>
    </xf>
    <xf numFmtId="177" fontId="5" fillId="0" borderId="20" xfId="0" applyNumberFormat="1" applyFont="1" applyFill="1" applyBorder="1" applyAlignment="1">
      <alignment horizontal="left" vertical="center" wrapText="1"/>
    </xf>
    <xf numFmtId="177" fontId="5" fillId="0" borderId="30" xfId="0" applyNumberFormat="1" applyFont="1" applyFill="1" applyBorder="1" applyAlignment="1">
      <alignment horizontal="left" vertical="center" wrapText="1"/>
    </xf>
    <xf numFmtId="177" fontId="5" fillId="0" borderId="50" xfId="0" applyNumberFormat="1" applyFont="1" applyFill="1" applyBorder="1" applyAlignment="1">
      <alignment horizontal="left" vertical="center" wrapText="1"/>
    </xf>
    <xf numFmtId="177" fontId="6" fillId="2" borderId="7" xfId="0" applyNumberFormat="1" applyFont="1" applyFill="1" applyBorder="1" applyAlignment="1">
      <alignment horizontal="center" vertical="center"/>
    </xf>
    <xf numFmtId="177" fontId="6" fillId="2" borderId="8" xfId="0" applyNumberFormat="1" applyFont="1" applyFill="1" applyBorder="1" applyAlignment="1">
      <alignment horizontal="center" vertical="center"/>
    </xf>
    <xf numFmtId="177" fontId="6" fillId="2" borderId="16" xfId="0" applyNumberFormat="1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left" vertical="center" wrapText="1"/>
    </xf>
    <xf numFmtId="177" fontId="2" fillId="0" borderId="8" xfId="0" applyNumberFormat="1" applyFont="1" applyFill="1" applyBorder="1" applyAlignment="1">
      <alignment horizontal="left" vertical="center" wrapText="1"/>
    </xf>
    <xf numFmtId="177" fontId="2" fillId="0" borderId="49" xfId="0" applyNumberFormat="1" applyFont="1" applyFill="1" applyBorder="1" applyAlignment="1">
      <alignment horizontal="left" vertical="center" wrapText="1"/>
    </xf>
    <xf numFmtId="177" fontId="6" fillId="0" borderId="84" xfId="0" applyNumberFormat="1" applyFont="1" applyFill="1" applyBorder="1" applyAlignment="1">
      <alignment horizontal="center" vertical="center"/>
    </xf>
    <xf numFmtId="177" fontId="6" fillId="0" borderId="86" xfId="0" applyNumberFormat="1" applyFont="1" applyFill="1" applyBorder="1" applyAlignment="1">
      <alignment horizontal="center" vertical="center"/>
    </xf>
    <xf numFmtId="177" fontId="6" fillId="0" borderId="85" xfId="0" applyNumberFormat="1" applyFont="1" applyFill="1" applyBorder="1" applyAlignment="1">
      <alignment horizontal="center" vertical="center"/>
    </xf>
    <xf numFmtId="177" fontId="6" fillId="0" borderId="45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horizontal="left" vertical="center" wrapText="1"/>
    </xf>
    <xf numFmtId="177" fontId="5" fillId="0" borderId="0" xfId="0" applyNumberFormat="1" applyFont="1" applyFill="1" applyBorder="1" applyAlignment="1">
      <alignment horizontal="left" vertical="center" wrapText="1"/>
    </xf>
    <xf numFmtId="177" fontId="5" fillId="0" borderId="6" xfId="0" applyNumberFormat="1" applyFont="1" applyFill="1" applyBorder="1" applyAlignment="1">
      <alignment horizontal="left" vertical="center" wrapText="1"/>
    </xf>
    <xf numFmtId="177" fontId="6" fillId="0" borderId="22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21" xfId="0" applyNumberFormat="1" applyFont="1" applyFill="1" applyBorder="1" applyAlignment="1">
      <alignment horizontal="center" vertical="center"/>
    </xf>
    <xf numFmtId="177" fontId="5" fillId="0" borderId="30" xfId="0" applyNumberFormat="1" applyFont="1" applyFill="1" applyBorder="1" applyAlignment="1">
      <alignment horizontal="left" vertical="center"/>
    </xf>
    <xf numFmtId="177" fontId="11" fillId="0" borderId="51" xfId="0" applyNumberFormat="1" applyFont="1" applyFill="1" applyBorder="1" applyAlignment="1">
      <alignment horizontal="right" vertical="center"/>
    </xf>
    <xf numFmtId="177" fontId="11" fillId="0" borderId="30" xfId="0" applyNumberFormat="1" applyFont="1" applyFill="1" applyBorder="1" applyAlignment="1">
      <alignment horizontal="right" vertical="center"/>
    </xf>
    <xf numFmtId="177" fontId="11" fillId="0" borderId="43" xfId="0" applyNumberFormat="1" applyFont="1" applyFill="1" applyBorder="1" applyAlignment="1">
      <alignment horizontal="right" vertical="center"/>
    </xf>
    <xf numFmtId="177" fontId="6" fillId="0" borderId="6" xfId="0" applyNumberFormat="1" applyFont="1" applyFill="1" applyBorder="1" applyAlignment="1">
      <alignment horizontal="center" vertical="center"/>
    </xf>
    <xf numFmtId="177" fontId="6" fillId="0" borderId="82" xfId="0" applyNumberFormat="1" applyFont="1" applyFill="1" applyBorder="1" applyAlignment="1">
      <alignment horizontal="center" vertical="center"/>
    </xf>
    <xf numFmtId="177" fontId="6" fillId="0" borderId="83" xfId="0" applyNumberFormat="1" applyFont="1" applyFill="1" applyBorder="1" applyAlignment="1">
      <alignment horizontal="center" vertical="center"/>
    </xf>
    <xf numFmtId="177" fontId="11" fillId="0" borderId="31" xfId="0" applyNumberFormat="1" applyFont="1" applyFill="1" applyBorder="1" applyAlignment="1">
      <alignment horizontal="right" vertical="center"/>
    </xf>
    <xf numFmtId="177" fontId="2" fillId="0" borderId="30" xfId="0" applyNumberFormat="1" applyFont="1" applyFill="1" applyBorder="1" applyAlignment="1">
      <alignment horizontal="right" vertical="center"/>
    </xf>
    <xf numFmtId="177" fontId="2" fillId="0" borderId="45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501" name="AutoShape 1"/>
        <xdr:cNvSpPr>
          <a:spLocks/>
        </xdr:cNvSpPr>
      </xdr:nvSpPr>
      <xdr:spPr bwMode="auto">
        <a:xfrm>
          <a:off x="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502" name="AutoShape 2"/>
        <xdr:cNvSpPr>
          <a:spLocks/>
        </xdr:cNvSpPr>
      </xdr:nvSpPr>
      <xdr:spPr bwMode="auto">
        <a:xfrm>
          <a:off x="0" y="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464608</xdr:colOff>
      <xdr:row>6</xdr:row>
      <xdr:rowOff>339176</xdr:rowOff>
    </xdr:from>
    <xdr:to>
      <xdr:col>17</xdr:col>
      <xdr:colOff>678656</xdr:colOff>
      <xdr:row>10</xdr:row>
      <xdr:rowOff>119063</xdr:rowOff>
    </xdr:to>
    <xdr:sp macro="" textlink="">
      <xdr:nvSpPr>
        <xdr:cNvPr id="14347" name="Text Box 11"/>
        <xdr:cNvSpPr txBox="1">
          <a:spLocks noChangeArrowheads="1"/>
        </xdr:cNvSpPr>
      </xdr:nvSpPr>
      <xdr:spPr bwMode="auto">
        <a:xfrm>
          <a:off x="9322858" y="2101301"/>
          <a:ext cx="2595298" cy="73238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・オレンジのセルには助成金申請額を記入してください。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支出欄の</a:t>
          </a:r>
          <a:r>
            <a:rPr lang="ja-JP" altLang="en-US" sz="1100" b="0" i="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合計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a</a:t>
          </a:r>
          <a:r>
            <a:rPr lang="ja-JP" altLang="en-US" sz="1100" b="0" i="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金額と同一になるように記入してください。</a:t>
          </a:r>
          <a:endParaRPr lang="ja-JP" altLang="ja-JP" sz="11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475190</xdr:colOff>
      <xdr:row>11</xdr:row>
      <xdr:rowOff>14025</xdr:rowOff>
    </xdr:from>
    <xdr:to>
      <xdr:col>18</xdr:col>
      <xdr:colOff>-1</xdr:colOff>
      <xdr:row>14</xdr:row>
      <xdr:rowOff>0</xdr:rowOff>
    </xdr:to>
    <xdr:sp macro="" textlink="">
      <xdr:nvSpPr>
        <xdr:cNvPr id="14348" name="Text Box 12"/>
        <xdr:cNvSpPr txBox="1">
          <a:spLocks noChangeArrowheads="1"/>
        </xdr:cNvSpPr>
      </xdr:nvSpPr>
      <xdr:spPr bwMode="auto">
        <a:xfrm>
          <a:off x="9333440" y="2966775"/>
          <a:ext cx="2596622" cy="843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・水色のセルには実施大学の自己負担額等を記入してください。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・支出欄の合計</a:t>
          </a: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b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の金額と同一になるように記入してください。</a:t>
          </a:r>
        </a:p>
      </xdr:txBody>
    </xdr:sp>
    <xdr:clientData/>
  </xdr:twoCellAnchor>
  <xdr:twoCellAnchor>
    <xdr:from>
      <xdr:col>13</xdr:col>
      <xdr:colOff>23811</xdr:colOff>
      <xdr:row>12</xdr:row>
      <xdr:rowOff>147978</xdr:rowOff>
    </xdr:from>
    <xdr:to>
      <xdr:col>13</xdr:col>
      <xdr:colOff>476248</xdr:colOff>
      <xdr:row>12</xdr:row>
      <xdr:rowOff>154781</xdr:rowOff>
    </xdr:to>
    <xdr:sp macro="" textlink="">
      <xdr:nvSpPr>
        <xdr:cNvPr id="14505" name="Line 14"/>
        <xdr:cNvSpPr>
          <a:spLocks noChangeShapeType="1"/>
        </xdr:cNvSpPr>
      </xdr:nvSpPr>
      <xdr:spPr bwMode="auto">
        <a:xfrm flipH="1">
          <a:off x="8882061" y="3386478"/>
          <a:ext cx="452437" cy="680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11905</xdr:colOff>
      <xdr:row>10</xdr:row>
      <xdr:rowOff>63501</xdr:rowOff>
    </xdr:from>
    <xdr:to>
      <xdr:col>13</xdr:col>
      <xdr:colOff>462410</xdr:colOff>
      <xdr:row>11</xdr:row>
      <xdr:rowOff>154782</xdr:rowOff>
    </xdr:to>
    <xdr:sp macro="" textlink="">
      <xdr:nvSpPr>
        <xdr:cNvPr id="14506" name="Line 26"/>
        <xdr:cNvSpPr>
          <a:spLocks noChangeShapeType="1"/>
        </xdr:cNvSpPr>
      </xdr:nvSpPr>
      <xdr:spPr bwMode="auto">
        <a:xfrm flipH="1">
          <a:off x="8870155" y="2778126"/>
          <a:ext cx="450505" cy="32940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488156</xdr:colOff>
      <xdr:row>14</xdr:row>
      <xdr:rowOff>154781</xdr:rowOff>
    </xdr:from>
    <xdr:to>
      <xdr:col>18</xdr:col>
      <xdr:colOff>11906</xdr:colOff>
      <xdr:row>18</xdr:row>
      <xdr:rowOff>71437</xdr:rowOff>
    </xdr:to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9346406" y="3964781"/>
          <a:ext cx="2595563" cy="7024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・緑色のセルには他団体からの併給がある場合のみ、団体名および金額を記入してください。</a:t>
          </a:r>
        </a:p>
      </xdr:txBody>
    </xdr:sp>
    <xdr:clientData/>
  </xdr:twoCellAnchor>
  <xdr:twoCellAnchor>
    <xdr:from>
      <xdr:col>13</xdr:col>
      <xdr:colOff>35717</xdr:colOff>
      <xdr:row>13</xdr:row>
      <xdr:rowOff>166685</xdr:rowOff>
    </xdr:from>
    <xdr:to>
      <xdr:col>13</xdr:col>
      <xdr:colOff>476250</xdr:colOff>
      <xdr:row>16</xdr:row>
      <xdr:rowOff>95248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 flipH="1" flipV="1">
          <a:off x="8893967" y="3690935"/>
          <a:ext cx="440533" cy="57150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0633" name="AutoShape 1"/>
        <xdr:cNvSpPr>
          <a:spLocks/>
        </xdr:cNvSpPr>
      </xdr:nvSpPr>
      <xdr:spPr bwMode="auto">
        <a:xfrm>
          <a:off x="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0634" name="AutoShape 2"/>
        <xdr:cNvSpPr>
          <a:spLocks/>
        </xdr:cNvSpPr>
      </xdr:nvSpPr>
      <xdr:spPr bwMode="auto">
        <a:xfrm>
          <a:off x="0" y="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76200</xdr:colOff>
      <xdr:row>0</xdr:row>
      <xdr:rowOff>142875</xdr:rowOff>
    </xdr:from>
    <xdr:to>
      <xdr:col>2</xdr:col>
      <xdr:colOff>571500</xdr:colOff>
      <xdr:row>1</xdr:row>
      <xdr:rowOff>257175</xdr:rowOff>
    </xdr:to>
    <xdr:sp macro="" textlink="">
      <xdr:nvSpPr>
        <xdr:cNvPr id="20488" name="Rectangle 8"/>
        <xdr:cNvSpPr>
          <a:spLocks noChangeArrowheads="1"/>
        </xdr:cNvSpPr>
      </xdr:nvSpPr>
      <xdr:spPr bwMode="auto">
        <a:xfrm>
          <a:off x="76200" y="142875"/>
          <a:ext cx="962025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mpd="dbl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記入例</a:t>
          </a:r>
        </a:p>
      </xdr:txBody>
    </xdr:sp>
    <xdr:clientData/>
  </xdr:twoCellAnchor>
  <xdr:twoCellAnchor>
    <xdr:from>
      <xdr:col>13</xdr:col>
      <xdr:colOff>21164</xdr:colOff>
      <xdr:row>11</xdr:row>
      <xdr:rowOff>127668</xdr:rowOff>
    </xdr:from>
    <xdr:to>
      <xdr:col>13</xdr:col>
      <xdr:colOff>476249</xdr:colOff>
      <xdr:row>11</xdr:row>
      <xdr:rowOff>134471</xdr:rowOff>
    </xdr:to>
    <xdr:sp macro="" textlink="">
      <xdr:nvSpPr>
        <xdr:cNvPr id="11" name="Line 14"/>
        <xdr:cNvSpPr>
          <a:spLocks noChangeShapeType="1"/>
        </xdr:cNvSpPr>
      </xdr:nvSpPr>
      <xdr:spPr bwMode="auto">
        <a:xfrm flipH="1">
          <a:off x="8907429" y="2996374"/>
          <a:ext cx="455085" cy="680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179293</xdr:colOff>
      <xdr:row>9</xdr:row>
      <xdr:rowOff>33618</xdr:rowOff>
    </xdr:from>
    <xdr:to>
      <xdr:col>13</xdr:col>
      <xdr:colOff>459440</xdr:colOff>
      <xdr:row>10</xdr:row>
      <xdr:rowOff>168088</xdr:rowOff>
    </xdr:to>
    <xdr:sp macro="" textlink="">
      <xdr:nvSpPr>
        <xdr:cNvPr id="12" name="Line 26"/>
        <xdr:cNvSpPr>
          <a:spLocks noChangeShapeType="1"/>
        </xdr:cNvSpPr>
      </xdr:nvSpPr>
      <xdr:spPr bwMode="auto">
        <a:xfrm flipH="1">
          <a:off x="8886264" y="2375647"/>
          <a:ext cx="459441" cy="3697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459441</xdr:colOff>
      <xdr:row>6</xdr:row>
      <xdr:rowOff>11205</xdr:rowOff>
    </xdr:from>
    <xdr:to>
      <xdr:col>18</xdr:col>
      <xdr:colOff>0</xdr:colOff>
      <xdr:row>9</xdr:row>
      <xdr:rowOff>145677</xdr:rowOff>
    </xdr:to>
    <xdr:sp macro="" textlink="">
      <xdr:nvSpPr>
        <xdr:cNvPr id="13" name="Text Box 11"/>
        <xdr:cNvSpPr txBox="1">
          <a:spLocks noChangeArrowheads="1"/>
        </xdr:cNvSpPr>
      </xdr:nvSpPr>
      <xdr:spPr bwMode="auto">
        <a:xfrm>
          <a:off x="9345706" y="1759323"/>
          <a:ext cx="2588559" cy="72838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・オレンジのセルには助成金申請額を記入してください。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支出欄の</a:t>
          </a:r>
          <a:r>
            <a:rPr lang="ja-JP" altLang="en-US" sz="1100" b="0" i="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合計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a</a:t>
          </a:r>
          <a:r>
            <a:rPr lang="ja-JP" altLang="en-US" sz="1100" b="0" i="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金額と同一になるように記入してください。</a:t>
          </a:r>
          <a:endParaRPr lang="ja-JP" altLang="ja-JP" sz="11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470024</xdr:colOff>
      <xdr:row>9</xdr:row>
      <xdr:rowOff>197324</xdr:rowOff>
    </xdr:from>
    <xdr:to>
      <xdr:col>17</xdr:col>
      <xdr:colOff>672352</xdr:colOff>
      <xdr:row>12</xdr:row>
      <xdr:rowOff>280148</xdr:rowOff>
    </xdr:to>
    <xdr:sp macro="" textlink="">
      <xdr:nvSpPr>
        <xdr:cNvPr id="14" name="Text Box 12"/>
        <xdr:cNvSpPr txBox="1">
          <a:spLocks noChangeArrowheads="1"/>
        </xdr:cNvSpPr>
      </xdr:nvSpPr>
      <xdr:spPr bwMode="auto">
        <a:xfrm>
          <a:off x="9356289" y="2539353"/>
          <a:ext cx="2566769" cy="90085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・水色のセルには実施大学の自己負担額等を記入してください。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・支出欄の合計</a:t>
          </a: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b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の金額と同一になるように記入してください。</a:t>
          </a:r>
        </a:p>
      </xdr:txBody>
    </xdr:sp>
    <xdr:clientData/>
  </xdr:twoCellAnchor>
  <xdr:twoCellAnchor>
    <xdr:from>
      <xdr:col>13</xdr:col>
      <xdr:colOff>470647</xdr:colOff>
      <xdr:row>13</xdr:row>
      <xdr:rowOff>123265</xdr:rowOff>
    </xdr:from>
    <xdr:to>
      <xdr:col>18</xdr:col>
      <xdr:colOff>0</xdr:colOff>
      <xdr:row>17</xdr:row>
      <xdr:rowOff>33617</xdr:rowOff>
    </xdr:to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9356912" y="3574677"/>
          <a:ext cx="2577353" cy="69476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・緑色のセルには他団体からの併給がある場合のみ、団体名および金額を記入してください。</a:t>
          </a:r>
        </a:p>
      </xdr:txBody>
    </xdr:sp>
    <xdr:clientData/>
  </xdr:twoCellAnchor>
  <xdr:twoCellAnchor>
    <xdr:from>
      <xdr:col>13</xdr:col>
      <xdr:colOff>44821</xdr:colOff>
      <xdr:row>12</xdr:row>
      <xdr:rowOff>168088</xdr:rowOff>
    </xdr:from>
    <xdr:to>
      <xdr:col>13</xdr:col>
      <xdr:colOff>459440</xdr:colOff>
      <xdr:row>15</xdr:row>
      <xdr:rowOff>33618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8931086" y="3328147"/>
          <a:ext cx="414619" cy="5154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4"/>
    <pageSetUpPr fitToPage="1"/>
  </sheetPr>
  <dimension ref="A1:U65"/>
  <sheetViews>
    <sheetView tabSelected="1" view="pageBreakPreview" zoomScale="80" zoomScaleNormal="80" zoomScaleSheetLayoutView="80" workbookViewId="0">
      <selection activeCell="A2" sqref="A2"/>
    </sheetView>
  </sheetViews>
  <sheetFormatPr defaultRowHeight="15" customHeight="1" x14ac:dyDescent="0.15"/>
  <cols>
    <col min="1" max="1" width="2.625" style="92" customWidth="1"/>
    <col min="2" max="2" width="3.5" style="92" customWidth="1"/>
    <col min="3" max="3" width="10.5" style="92" customWidth="1"/>
    <col min="4" max="4" width="3.75" style="92" customWidth="1"/>
    <col min="5" max="6" width="15.625" style="92" customWidth="1"/>
    <col min="7" max="7" width="15.75" style="92" customWidth="1"/>
    <col min="8" max="8" width="6.625" style="92" customWidth="1"/>
    <col min="9" max="9" width="9.75" style="92" customWidth="1"/>
    <col min="10" max="10" width="6.875" style="92" customWidth="1"/>
    <col min="11" max="11" width="8.375" style="92" customWidth="1"/>
    <col min="12" max="12" width="15" style="95" customWidth="1"/>
    <col min="13" max="13" width="2.375" style="92" customWidth="1"/>
    <col min="14" max="15" width="9" style="92"/>
    <col min="16" max="16" width="9.25" style="92" customWidth="1"/>
    <col min="17" max="17" width="3.875" style="92" customWidth="1"/>
    <col min="18" max="16384" width="9" style="92"/>
  </cols>
  <sheetData>
    <row r="1" spans="1:21" ht="28.5" customHeight="1" x14ac:dyDescent="0.15">
      <c r="A1" s="113" t="s">
        <v>115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</row>
    <row r="2" spans="1:21" ht="24.75" customHeight="1" x14ac:dyDescent="0.15">
      <c r="A2" s="114"/>
      <c r="B2" s="116"/>
      <c r="C2" s="117"/>
      <c r="D2" s="117"/>
      <c r="E2" s="114"/>
      <c r="F2" s="114"/>
      <c r="G2" s="114"/>
      <c r="H2" s="114"/>
      <c r="I2" s="114"/>
      <c r="J2" s="114"/>
      <c r="K2" s="114"/>
      <c r="L2" s="118" t="s">
        <v>139</v>
      </c>
      <c r="O2" s="102"/>
    </row>
    <row r="3" spans="1:21" ht="24.75" customHeight="1" x14ac:dyDescent="0.15">
      <c r="A3" s="114"/>
      <c r="B3" s="230" t="s">
        <v>158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</row>
    <row r="4" spans="1:21" s="93" customFormat="1" ht="27.75" customHeight="1" x14ac:dyDescent="0.15">
      <c r="A4" s="119"/>
      <c r="B4" s="166"/>
      <c r="C4" s="167"/>
      <c r="D4" s="167"/>
      <c r="E4" s="167"/>
      <c r="F4" s="231" t="s">
        <v>88</v>
      </c>
      <c r="G4" s="231"/>
      <c r="H4" s="231"/>
      <c r="I4" s="231"/>
      <c r="J4" s="166"/>
      <c r="K4" s="168"/>
      <c r="L4" s="168"/>
      <c r="M4" s="94"/>
      <c r="N4" s="97"/>
      <c r="O4" s="94"/>
      <c r="P4" s="98"/>
      <c r="Q4" s="98"/>
      <c r="R4" s="98"/>
      <c r="S4" s="98"/>
      <c r="T4" s="98"/>
      <c r="U4" s="98"/>
    </row>
    <row r="5" spans="1:21" s="112" customFormat="1" ht="21" customHeight="1" thickBot="1" x14ac:dyDescent="0.2">
      <c r="A5" s="114"/>
      <c r="B5" s="114"/>
      <c r="C5" s="114"/>
      <c r="D5" s="114"/>
      <c r="E5" s="120"/>
      <c r="F5" s="120"/>
      <c r="G5" s="120"/>
      <c r="H5" s="120"/>
      <c r="I5" s="232" t="s">
        <v>142</v>
      </c>
      <c r="J5" s="232"/>
      <c r="K5" s="232"/>
      <c r="L5" s="232"/>
    </row>
    <row r="6" spans="1:21" s="96" customFormat="1" ht="12.75" customHeight="1" x14ac:dyDescent="0.15">
      <c r="A6" s="121"/>
      <c r="B6" s="122" t="s">
        <v>143</v>
      </c>
      <c r="C6" s="123"/>
      <c r="D6" s="123"/>
      <c r="E6" s="123"/>
      <c r="F6" s="123"/>
      <c r="G6" s="123"/>
      <c r="H6" s="123"/>
      <c r="I6" s="123"/>
      <c r="J6" s="124"/>
      <c r="K6" s="124"/>
      <c r="L6" s="125"/>
    </row>
    <row r="7" spans="1:21" s="96" customFormat="1" ht="27" customHeight="1" x14ac:dyDescent="0.15">
      <c r="A7" s="121"/>
      <c r="B7" s="236"/>
      <c r="C7" s="237"/>
      <c r="D7" s="237"/>
      <c r="E7" s="237"/>
      <c r="F7" s="237"/>
      <c r="G7" s="237"/>
      <c r="H7" s="237"/>
      <c r="I7" s="237"/>
      <c r="J7" s="237"/>
      <c r="K7" s="237"/>
      <c r="L7" s="238"/>
    </row>
    <row r="8" spans="1:21" s="96" customFormat="1" ht="12.75" customHeight="1" x14ac:dyDescent="0.15">
      <c r="A8" s="121"/>
      <c r="B8" s="126" t="s">
        <v>89</v>
      </c>
      <c r="C8" s="127"/>
      <c r="D8" s="127"/>
      <c r="E8" s="128"/>
      <c r="F8" s="128"/>
      <c r="G8" s="128"/>
      <c r="H8" s="128"/>
      <c r="I8" s="129"/>
      <c r="J8" s="129"/>
      <c r="K8" s="129"/>
      <c r="L8" s="130"/>
    </row>
    <row r="9" spans="1:21" s="96" customFormat="1" ht="29.25" customHeight="1" thickBot="1" x14ac:dyDescent="0.2">
      <c r="A9" s="121"/>
      <c r="B9" s="239"/>
      <c r="C9" s="240"/>
      <c r="D9" s="240"/>
      <c r="E9" s="240"/>
      <c r="F9" s="240"/>
      <c r="G9" s="240"/>
      <c r="H9" s="240"/>
      <c r="I9" s="240"/>
      <c r="J9" s="240"/>
      <c r="K9" s="240"/>
      <c r="L9" s="241"/>
    </row>
    <row r="10" spans="1:21" s="96" customFormat="1" ht="5.25" customHeight="1" x14ac:dyDescent="0.15">
      <c r="A10" s="12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2"/>
    </row>
    <row r="11" spans="1:21" ht="18.75" customHeight="1" thickBot="1" x14ac:dyDescent="0.2">
      <c r="A11" s="114"/>
      <c r="B11" s="133" t="s">
        <v>21</v>
      </c>
      <c r="C11" s="133"/>
      <c r="D11" s="133"/>
      <c r="E11" s="114"/>
      <c r="F11" s="114"/>
      <c r="G11" s="114"/>
      <c r="H11" s="114"/>
      <c r="I11" s="114"/>
      <c r="J11" s="114"/>
      <c r="K11" s="114"/>
      <c r="L11" s="134" t="s">
        <v>48</v>
      </c>
    </row>
    <row r="12" spans="1:21" ht="22.5" customHeight="1" thickBot="1" x14ac:dyDescent="0.2">
      <c r="A12" s="114"/>
      <c r="B12" s="213" t="s">
        <v>155</v>
      </c>
      <c r="C12" s="214"/>
      <c r="D12" s="214"/>
      <c r="E12" s="214"/>
      <c r="F12" s="214"/>
      <c r="G12" s="214"/>
      <c r="H12" s="214"/>
      <c r="I12" s="214"/>
      <c r="J12" s="214"/>
      <c r="K12" s="215"/>
      <c r="L12" s="175">
        <v>0</v>
      </c>
      <c r="M12" s="173" t="s">
        <v>43</v>
      </c>
    </row>
    <row r="13" spans="1:21" ht="22.5" customHeight="1" thickBot="1" x14ac:dyDescent="0.2">
      <c r="A13" s="114"/>
      <c r="B13" s="216" t="s">
        <v>140</v>
      </c>
      <c r="C13" s="217"/>
      <c r="D13" s="217"/>
      <c r="E13" s="217"/>
      <c r="F13" s="217"/>
      <c r="G13" s="217"/>
      <c r="H13" s="217"/>
      <c r="I13" s="217"/>
      <c r="J13" s="217"/>
      <c r="K13" s="218"/>
      <c r="L13" s="176">
        <v>0</v>
      </c>
      <c r="M13" s="173" t="s">
        <v>137</v>
      </c>
    </row>
    <row r="14" spans="1:21" s="165" customFormat="1" ht="22.5" customHeight="1" thickBot="1" x14ac:dyDescent="0.2">
      <c r="A14" s="114"/>
      <c r="B14" s="222" t="s">
        <v>156</v>
      </c>
      <c r="C14" s="223"/>
      <c r="D14" s="223"/>
      <c r="E14" s="223"/>
      <c r="F14" s="223"/>
      <c r="G14" s="223"/>
      <c r="H14" s="223"/>
      <c r="I14" s="223"/>
      <c r="J14" s="223"/>
      <c r="K14" s="224"/>
      <c r="L14" s="177">
        <v>0</v>
      </c>
      <c r="M14" s="173"/>
    </row>
    <row r="15" spans="1:21" ht="22.5" customHeight="1" thickTop="1" thickBot="1" x14ac:dyDescent="0.2">
      <c r="A15" s="114"/>
      <c r="B15" s="219" t="s">
        <v>138</v>
      </c>
      <c r="C15" s="220"/>
      <c r="D15" s="220"/>
      <c r="E15" s="220"/>
      <c r="F15" s="220"/>
      <c r="G15" s="220"/>
      <c r="H15" s="220"/>
      <c r="I15" s="220"/>
      <c r="J15" s="220"/>
      <c r="K15" s="221"/>
      <c r="L15" s="135">
        <f>SUM(L12,L13)</f>
        <v>0</v>
      </c>
      <c r="M15" s="174"/>
    </row>
    <row r="16" spans="1:21" s="96" customFormat="1" ht="5.25" customHeight="1" x14ac:dyDescent="0.15">
      <c r="A16" s="12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70"/>
    </row>
    <row r="17" spans="1:14" ht="18" customHeight="1" thickBot="1" x14ac:dyDescent="0.2">
      <c r="A17" s="114"/>
      <c r="B17" s="136" t="s">
        <v>22</v>
      </c>
      <c r="C17" s="136"/>
      <c r="D17" s="136"/>
      <c r="E17" s="137"/>
      <c r="F17" s="137"/>
      <c r="G17" s="137"/>
      <c r="H17" s="137"/>
      <c r="I17" s="137"/>
      <c r="J17" s="137"/>
      <c r="K17" s="137"/>
      <c r="L17" s="137"/>
    </row>
    <row r="18" spans="1:14" ht="15.75" customHeight="1" x14ac:dyDescent="0.15">
      <c r="A18" s="114"/>
      <c r="B18" s="225" t="s">
        <v>153</v>
      </c>
      <c r="C18" s="226"/>
      <c r="D18" s="226"/>
      <c r="E18" s="226"/>
      <c r="F18" s="226"/>
      <c r="G18" s="227"/>
      <c r="H18" s="233" t="s">
        <v>154</v>
      </c>
      <c r="I18" s="235"/>
      <c r="J18" s="233" t="s">
        <v>141</v>
      </c>
      <c r="K18" s="234"/>
      <c r="L18" s="138" t="s">
        <v>11</v>
      </c>
    </row>
    <row r="19" spans="1:14" ht="15.75" customHeight="1" x14ac:dyDescent="0.15">
      <c r="A19" s="114"/>
      <c r="B19" s="139" t="s">
        <v>17</v>
      </c>
      <c r="C19" s="140"/>
      <c r="D19" s="178"/>
      <c r="E19" s="179"/>
      <c r="F19" s="179"/>
      <c r="G19" s="180"/>
      <c r="H19" s="204"/>
      <c r="I19" s="205"/>
      <c r="J19" s="204"/>
      <c r="K19" s="210"/>
      <c r="L19" s="201">
        <f>SUM(H19:K21)</f>
        <v>0</v>
      </c>
    </row>
    <row r="20" spans="1:14" ht="15.75" customHeight="1" x14ac:dyDescent="0.15">
      <c r="A20" s="114"/>
      <c r="B20" s="141" t="s">
        <v>6</v>
      </c>
      <c r="C20" s="142"/>
      <c r="D20" s="181"/>
      <c r="E20" s="182"/>
      <c r="F20" s="182"/>
      <c r="G20" s="183"/>
      <c r="H20" s="206"/>
      <c r="I20" s="207"/>
      <c r="J20" s="206"/>
      <c r="K20" s="211"/>
      <c r="L20" s="202"/>
    </row>
    <row r="21" spans="1:14" ht="15.75" customHeight="1" x14ac:dyDescent="0.15">
      <c r="A21" s="114"/>
      <c r="B21" s="143"/>
      <c r="C21" s="144"/>
      <c r="D21" s="184"/>
      <c r="E21" s="185"/>
      <c r="F21" s="185"/>
      <c r="G21" s="186"/>
      <c r="H21" s="208"/>
      <c r="I21" s="209"/>
      <c r="J21" s="208"/>
      <c r="K21" s="212"/>
      <c r="L21" s="203"/>
    </row>
    <row r="22" spans="1:14" ht="15.75" customHeight="1" x14ac:dyDescent="0.15">
      <c r="A22" s="114"/>
      <c r="B22" s="141" t="s">
        <v>85</v>
      </c>
      <c r="C22" s="142"/>
      <c r="D22" s="178"/>
      <c r="E22" s="179"/>
      <c r="F22" s="179"/>
      <c r="G22" s="180"/>
      <c r="H22" s="204"/>
      <c r="I22" s="205"/>
      <c r="J22" s="204"/>
      <c r="K22" s="210"/>
      <c r="L22" s="201">
        <f>SUM(H22:K24)</f>
        <v>0</v>
      </c>
    </row>
    <row r="23" spans="1:14" ht="15.75" customHeight="1" x14ac:dyDescent="0.15">
      <c r="A23" s="114"/>
      <c r="B23" s="141" t="s">
        <v>6</v>
      </c>
      <c r="C23" s="142"/>
      <c r="D23" s="187"/>
      <c r="E23" s="188"/>
      <c r="F23" s="188"/>
      <c r="G23" s="189"/>
      <c r="H23" s="206"/>
      <c r="I23" s="207"/>
      <c r="J23" s="206"/>
      <c r="K23" s="211"/>
      <c r="L23" s="202"/>
      <c r="N23" s="96"/>
    </row>
    <row r="24" spans="1:14" ht="15.75" customHeight="1" x14ac:dyDescent="0.15">
      <c r="A24" s="114"/>
      <c r="B24" s="143"/>
      <c r="C24" s="144"/>
      <c r="D24" s="190"/>
      <c r="E24" s="191"/>
      <c r="F24" s="191"/>
      <c r="G24" s="192"/>
      <c r="H24" s="208"/>
      <c r="I24" s="209"/>
      <c r="J24" s="208"/>
      <c r="K24" s="212"/>
      <c r="L24" s="203"/>
    </row>
    <row r="25" spans="1:14" ht="15.75" customHeight="1" x14ac:dyDescent="0.15">
      <c r="A25" s="114"/>
      <c r="B25" s="141" t="s">
        <v>86</v>
      </c>
      <c r="C25" s="142"/>
      <c r="D25" s="178"/>
      <c r="E25" s="179"/>
      <c r="F25" s="179"/>
      <c r="G25" s="180"/>
      <c r="H25" s="204"/>
      <c r="I25" s="205"/>
      <c r="J25" s="204"/>
      <c r="K25" s="210"/>
      <c r="L25" s="201">
        <f>SUM(H25:K27)</f>
        <v>0</v>
      </c>
    </row>
    <row r="26" spans="1:14" ht="15.75" customHeight="1" x14ac:dyDescent="0.15">
      <c r="A26" s="114"/>
      <c r="B26" s="141" t="s">
        <v>6</v>
      </c>
      <c r="C26" s="142"/>
      <c r="D26" s="187"/>
      <c r="E26" s="188"/>
      <c r="F26" s="188"/>
      <c r="G26" s="189"/>
      <c r="H26" s="206"/>
      <c r="I26" s="207"/>
      <c r="J26" s="206"/>
      <c r="K26" s="211"/>
      <c r="L26" s="202"/>
      <c r="N26" s="96"/>
    </row>
    <row r="27" spans="1:14" ht="15.75" customHeight="1" x14ac:dyDescent="0.15">
      <c r="A27" s="114"/>
      <c r="B27" s="143"/>
      <c r="C27" s="144"/>
      <c r="D27" s="190"/>
      <c r="E27" s="191"/>
      <c r="F27" s="191"/>
      <c r="G27" s="192"/>
      <c r="H27" s="208"/>
      <c r="I27" s="209"/>
      <c r="J27" s="208"/>
      <c r="K27" s="212"/>
      <c r="L27" s="203"/>
    </row>
    <row r="28" spans="1:14" ht="15.75" customHeight="1" x14ac:dyDescent="0.15">
      <c r="A28" s="114"/>
      <c r="B28" s="141" t="s">
        <v>87</v>
      </c>
      <c r="C28" s="142"/>
      <c r="D28" s="178"/>
      <c r="E28" s="179"/>
      <c r="F28" s="179"/>
      <c r="G28" s="180"/>
      <c r="H28" s="204"/>
      <c r="I28" s="205"/>
      <c r="J28" s="204"/>
      <c r="K28" s="210"/>
      <c r="L28" s="201">
        <f>SUM(H28:K30)</f>
        <v>0</v>
      </c>
      <c r="N28" s="96"/>
    </row>
    <row r="29" spans="1:14" ht="15.75" customHeight="1" x14ac:dyDescent="0.15">
      <c r="A29" s="114"/>
      <c r="B29" s="141" t="s">
        <v>6</v>
      </c>
      <c r="C29" s="142"/>
      <c r="D29" s="187"/>
      <c r="E29" s="188"/>
      <c r="F29" s="188"/>
      <c r="G29" s="189"/>
      <c r="H29" s="206"/>
      <c r="I29" s="207"/>
      <c r="J29" s="206"/>
      <c r="K29" s="211"/>
      <c r="L29" s="202"/>
    </row>
    <row r="30" spans="1:14" ht="15.75" customHeight="1" x14ac:dyDescent="0.15">
      <c r="A30" s="114"/>
      <c r="B30" s="143"/>
      <c r="C30" s="144"/>
      <c r="D30" s="190"/>
      <c r="E30" s="191"/>
      <c r="F30" s="191"/>
      <c r="G30" s="192"/>
      <c r="H30" s="208"/>
      <c r="I30" s="209"/>
      <c r="J30" s="208"/>
      <c r="K30" s="212"/>
      <c r="L30" s="203"/>
    </row>
    <row r="31" spans="1:14" ht="15.75" customHeight="1" x14ac:dyDescent="0.15">
      <c r="A31" s="114"/>
      <c r="B31" s="141" t="s">
        <v>108</v>
      </c>
      <c r="C31" s="142"/>
      <c r="D31" s="178"/>
      <c r="E31" s="179"/>
      <c r="F31" s="179"/>
      <c r="G31" s="180"/>
      <c r="H31" s="204"/>
      <c r="I31" s="205"/>
      <c r="J31" s="204"/>
      <c r="K31" s="210"/>
      <c r="L31" s="201">
        <f>SUM(H31:K33)</f>
        <v>0</v>
      </c>
      <c r="N31" s="96"/>
    </row>
    <row r="32" spans="1:14" ht="15.75" customHeight="1" x14ac:dyDescent="0.15">
      <c r="A32" s="114"/>
      <c r="B32" s="141" t="s">
        <v>6</v>
      </c>
      <c r="C32" s="142"/>
      <c r="D32" s="187"/>
      <c r="E32" s="188"/>
      <c r="F32" s="188"/>
      <c r="G32" s="189"/>
      <c r="H32" s="206"/>
      <c r="I32" s="207"/>
      <c r="J32" s="206"/>
      <c r="K32" s="211"/>
      <c r="L32" s="202"/>
    </row>
    <row r="33" spans="1:14" ht="15.75" customHeight="1" x14ac:dyDescent="0.15">
      <c r="A33" s="114"/>
      <c r="B33" s="143"/>
      <c r="C33" s="144"/>
      <c r="D33" s="190"/>
      <c r="E33" s="191"/>
      <c r="F33" s="191"/>
      <c r="G33" s="192"/>
      <c r="H33" s="208"/>
      <c r="I33" s="209"/>
      <c r="J33" s="208"/>
      <c r="K33" s="212"/>
      <c r="L33" s="203"/>
    </row>
    <row r="34" spans="1:14" ht="15.75" customHeight="1" x14ac:dyDescent="0.15">
      <c r="A34" s="114"/>
      <c r="B34" s="141" t="s">
        <v>109</v>
      </c>
      <c r="C34" s="142"/>
      <c r="D34" s="178"/>
      <c r="E34" s="179"/>
      <c r="F34" s="179"/>
      <c r="G34" s="180"/>
      <c r="H34" s="204"/>
      <c r="I34" s="205"/>
      <c r="J34" s="204"/>
      <c r="K34" s="210"/>
      <c r="L34" s="201">
        <f>SUM(H34:K36)</f>
        <v>0</v>
      </c>
    </row>
    <row r="35" spans="1:14" ht="15.75" customHeight="1" x14ac:dyDescent="0.15">
      <c r="A35" s="114"/>
      <c r="B35" s="141" t="s">
        <v>6</v>
      </c>
      <c r="C35" s="142"/>
      <c r="D35" s="187"/>
      <c r="E35" s="188"/>
      <c r="F35" s="188"/>
      <c r="G35" s="189"/>
      <c r="H35" s="206"/>
      <c r="I35" s="207"/>
      <c r="J35" s="206"/>
      <c r="K35" s="211"/>
      <c r="L35" s="202"/>
    </row>
    <row r="36" spans="1:14" ht="15.75" customHeight="1" x14ac:dyDescent="0.15">
      <c r="A36" s="114"/>
      <c r="B36" s="143"/>
      <c r="C36" s="144"/>
      <c r="D36" s="190"/>
      <c r="E36" s="191"/>
      <c r="F36" s="191"/>
      <c r="G36" s="192"/>
      <c r="H36" s="208"/>
      <c r="I36" s="209"/>
      <c r="J36" s="208"/>
      <c r="K36" s="212"/>
      <c r="L36" s="203"/>
    </row>
    <row r="37" spans="1:14" ht="15.75" customHeight="1" x14ac:dyDescent="0.15">
      <c r="A37" s="114"/>
      <c r="B37" s="141" t="s">
        <v>110</v>
      </c>
      <c r="C37" s="142"/>
      <c r="D37" s="178"/>
      <c r="E37" s="179"/>
      <c r="F37" s="179"/>
      <c r="G37" s="180"/>
      <c r="H37" s="204"/>
      <c r="I37" s="205"/>
      <c r="J37" s="204"/>
      <c r="K37" s="210"/>
      <c r="L37" s="201">
        <f>SUM(H37:K39)</f>
        <v>0</v>
      </c>
    </row>
    <row r="38" spans="1:14" ht="15.75" customHeight="1" x14ac:dyDescent="0.15">
      <c r="A38" s="114"/>
      <c r="B38" s="141" t="s">
        <v>6</v>
      </c>
      <c r="C38" s="142"/>
      <c r="D38" s="187"/>
      <c r="E38" s="188"/>
      <c r="F38" s="188"/>
      <c r="G38" s="189"/>
      <c r="H38" s="206"/>
      <c r="I38" s="207"/>
      <c r="J38" s="206"/>
      <c r="K38" s="211"/>
      <c r="L38" s="202"/>
    </row>
    <row r="39" spans="1:14" ht="15.75" customHeight="1" x14ac:dyDescent="0.15">
      <c r="A39" s="114"/>
      <c r="B39" s="143"/>
      <c r="C39" s="144"/>
      <c r="D39" s="190"/>
      <c r="E39" s="191"/>
      <c r="F39" s="191"/>
      <c r="G39" s="192"/>
      <c r="H39" s="208"/>
      <c r="I39" s="209"/>
      <c r="J39" s="208"/>
      <c r="K39" s="212"/>
      <c r="L39" s="203"/>
    </row>
    <row r="40" spans="1:14" ht="15.75" customHeight="1" x14ac:dyDescent="0.15">
      <c r="A40" s="114"/>
      <c r="B40" s="141" t="s">
        <v>111</v>
      </c>
      <c r="C40" s="142"/>
      <c r="D40" s="178"/>
      <c r="E40" s="179"/>
      <c r="F40" s="179"/>
      <c r="G40" s="180"/>
      <c r="H40" s="204"/>
      <c r="I40" s="205"/>
      <c r="J40" s="204"/>
      <c r="K40" s="210"/>
      <c r="L40" s="201">
        <f>SUM(H40:K42)</f>
        <v>0</v>
      </c>
      <c r="N40" s="96"/>
    </row>
    <row r="41" spans="1:14" ht="15.75" customHeight="1" x14ac:dyDescent="0.15">
      <c r="A41" s="114"/>
      <c r="B41" s="141" t="s">
        <v>6</v>
      </c>
      <c r="C41" s="142"/>
      <c r="D41" s="187"/>
      <c r="E41" s="188"/>
      <c r="F41" s="188"/>
      <c r="G41" s="189"/>
      <c r="H41" s="206"/>
      <c r="I41" s="207"/>
      <c r="J41" s="206"/>
      <c r="K41" s="211"/>
      <c r="L41" s="202"/>
    </row>
    <row r="42" spans="1:14" ht="15.75" customHeight="1" x14ac:dyDescent="0.15">
      <c r="A42" s="114"/>
      <c r="B42" s="143"/>
      <c r="C42" s="144"/>
      <c r="D42" s="190"/>
      <c r="E42" s="191"/>
      <c r="F42" s="191"/>
      <c r="G42" s="192"/>
      <c r="H42" s="208"/>
      <c r="I42" s="209"/>
      <c r="J42" s="208"/>
      <c r="K42" s="212"/>
      <c r="L42" s="203"/>
    </row>
    <row r="43" spans="1:14" ht="15.75" customHeight="1" x14ac:dyDescent="0.15">
      <c r="A43" s="114"/>
      <c r="B43" s="141" t="s">
        <v>112</v>
      </c>
      <c r="C43" s="142"/>
      <c r="D43" s="178"/>
      <c r="E43" s="179"/>
      <c r="F43" s="179"/>
      <c r="G43" s="180"/>
      <c r="H43" s="204"/>
      <c r="I43" s="205"/>
      <c r="J43" s="204"/>
      <c r="K43" s="210"/>
      <c r="L43" s="201">
        <f>SUM(H43:K45)</f>
        <v>0</v>
      </c>
    </row>
    <row r="44" spans="1:14" ht="15.75" customHeight="1" x14ac:dyDescent="0.15">
      <c r="A44" s="114"/>
      <c r="B44" s="141" t="s">
        <v>6</v>
      </c>
      <c r="C44" s="142"/>
      <c r="D44" s="187"/>
      <c r="E44" s="188"/>
      <c r="F44" s="188"/>
      <c r="G44" s="189"/>
      <c r="H44" s="206"/>
      <c r="I44" s="207"/>
      <c r="J44" s="206"/>
      <c r="K44" s="211"/>
      <c r="L44" s="202"/>
    </row>
    <row r="45" spans="1:14" ht="15.75" customHeight="1" x14ac:dyDescent="0.15">
      <c r="A45" s="114"/>
      <c r="B45" s="143"/>
      <c r="C45" s="144"/>
      <c r="D45" s="190"/>
      <c r="E45" s="191"/>
      <c r="F45" s="191"/>
      <c r="G45" s="192"/>
      <c r="H45" s="208"/>
      <c r="I45" s="209"/>
      <c r="J45" s="208"/>
      <c r="K45" s="212"/>
      <c r="L45" s="203"/>
    </row>
    <row r="46" spans="1:14" s="109" customFormat="1" ht="15.75" customHeight="1" x14ac:dyDescent="0.15">
      <c r="A46" s="114"/>
      <c r="B46" s="141" t="s">
        <v>113</v>
      </c>
      <c r="C46" s="142"/>
      <c r="D46" s="178"/>
      <c r="E46" s="179"/>
      <c r="F46" s="179"/>
      <c r="G46" s="180"/>
      <c r="H46" s="204"/>
      <c r="I46" s="205"/>
      <c r="J46" s="204"/>
      <c r="K46" s="210"/>
      <c r="L46" s="201">
        <f>SUM(H46:K48)</f>
        <v>0</v>
      </c>
    </row>
    <row r="47" spans="1:14" s="109" customFormat="1" ht="15.75" customHeight="1" x14ac:dyDescent="0.15">
      <c r="A47" s="114"/>
      <c r="B47" s="141" t="s">
        <v>6</v>
      </c>
      <c r="C47" s="142"/>
      <c r="D47" s="187"/>
      <c r="E47" s="188"/>
      <c r="F47" s="188"/>
      <c r="G47" s="189"/>
      <c r="H47" s="206"/>
      <c r="I47" s="207"/>
      <c r="J47" s="206"/>
      <c r="K47" s="211"/>
      <c r="L47" s="202"/>
    </row>
    <row r="48" spans="1:14" s="109" customFormat="1" ht="15.75" customHeight="1" x14ac:dyDescent="0.15">
      <c r="A48" s="114"/>
      <c r="B48" s="143"/>
      <c r="C48" s="144"/>
      <c r="D48" s="190"/>
      <c r="E48" s="191"/>
      <c r="F48" s="191"/>
      <c r="G48" s="192"/>
      <c r="H48" s="208"/>
      <c r="I48" s="209"/>
      <c r="J48" s="208"/>
      <c r="K48" s="212"/>
      <c r="L48" s="203"/>
    </row>
    <row r="49" spans="1:16" ht="15.75" customHeight="1" x14ac:dyDescent="0.15">
      <c r="A49" s="114"/>
      <c r="B49" s="141" t="s">
        <v>121</v>
      </c>
      <c r="C49" s="142"/>
      <c r="D49" s="178"/>
      <c r="E49" s="179"/>
      <c r="F49" s="179"/>
      <c r="G49" s="180"/>
      <c r="H49" s="204"/>
      <c r="I49" s="205"/>
      <c r="J49" s="204"/>
      <c r="K49" s="210"/>
      <c r="L49" s="201">
        <f>SUM(H49:K51)</f>
        <v>0</v>
      </c>
    </row>
    <row r="50" spans="1:16" ht="15.75" customHeight="1" x14ac:dyDescent="0.15">
      <c r="A50" s="114"/>
      <c r="B50" s="141" t="s">
        <v>6</v>
      </c>
      <c r="C50" s="142"/>
      <c r="D50" s="187"/>
      <c r="E50" s="188"/>
      <c r="F50" s="188"/>
      <c r="G50" s="189"/>
      <c r="H50" s="206"/>
      <c r="I50" s="207"/>
      <c r="J50" s="206"/>
      <c r="K50" s="211"/>
      <c r="L50" s="202"/>
    </row>
    <row r="51" spans="1:16" ht="15.75" customHeight="1" x14ac:dyDescent="0.15">
      <c r="A51" s="114"/>
      <c r="B51" s="143"/>
      <c r="C51" s="144"/>
      <c r="D51" s="190"/>
      <c r="E51" s="191"/>
      <c r="F51" s="191"/>
      <c r="G51" s="192"/>
      <c r="H51" s="208"/>
      <c r="I51" s="209"/>
      <c r="J51" s="208"/>
      <c r="K51" s="212"/>
      <c r="L51" s="203"/>
    </row>
    <row r="52" spans="1:16" ht="15.75" customHeight="1" x14ac:dyDescent="0.15">
      <c r="A52" s="114"/>
      <c r="B52" s="141" t="s">
        <v>122</v>
      </c>
      <c r="C52" s="142"/>
      <c r="D52" s="178"/>
      <c r="E52" s="179"/>
      <c r="F52" s="179"/>
      <c r="G52" s="180"/>
      <c r="H52" s="204"/>
      <c r="I52" s="205"/>
      <c r="J52" s="204"/>
      <c r="K52" s="210"/>
      <c r="L52" s="201">
        <f>SUM(H52:K54)</f>
        <v>0</v>
      </c>
    </row>
    <row r="53" spans="1:16" ht="15.75" customHeight="1" x14ac:dyDescent="0.15">
      <c r="A53" s="114"/>
      <c r="B53" s="141" t="s">
        <v>6</v>
      </c>
      <c r="C53" s="142"/>
      <c r="D53" s="187"/>
      <c r="E53" s="188"/>
      <c r="F53" s="188"/>
      <c r="G53" s="189"/>
      <c r="H53" s="206"/>
      <c r="I53" s="207"/>
      <c r="J53" s="206"/>
      <c r="K53" s="211"/>
      <c r="L53" s="202"/>
    </row>
    <row r="54" spans="1:16" ht="15.75" customHeight="1" thickBot="1" x14ac:dyDescent="0.2">
      <c r="A54" s="114"/>
      <c r="B54" s="145"/>
      <c r="C54" s="146"/>
      <c r="D54" s="193"/>
      <c r="E54" s="194"/>
      <c r="F54" s="194"/>
      <c r="G54" s="195"/>
      <c r="H54" s="208"/>
      <c r="I54" s="209"/>
      <c r="J54" s="251"/>
      <c r="K54" s="252"/>
      <c r="L54" s="203"/>
    </row>
    <row r="55" spans="1:16" ht="30" customHeight="1" thickTop="1" thickBot="1" x14ac:dyDescent="0.2">
      <c r="A55" s="114"/>
      <c r="B55" s="268" t="s">
        <v>7</v>
      </c>
      <c r="C55" s="269"/>
      <c r="D55" s="269"/>
      <c r="E55" s="269"/>
      <c r="F55" s="269"/>
      <c r="G55" s="270"/>
      <c r="H55" s="249">
        <f>SUM(H19:I54)</f>
        <v>0</v>
      </c>
      <c r="I55" s="250"/>
      <c r="J55" s="267">
        <f>SUM(J19:K54)</f>
        <v>0</v>
      </c>
      <c r="K55" s="267"/>
      <c r="L55" s="135">
        <f>SUM(L19:L54)</f>
        <v>0</v>
      </c>
      <c r="M55" s="100"/>
    </row>
    <row r="56" spans="1:16" ht="14.25" customHeight="1" x14ac:dyDescent="0.15">
      <c r="A56" s="114"/>
      <c r="B56" s="147"/>
      <c r="C56" s="147"/>
      <c r="D56" s="147"/>
      <c r="E56" s="147"/>
      <c r="F56" s="147"/>
      <c r="G56" s="147"/>
      <c r="H56" s="271" t="s">
        <v>136</v>
      </c>
      <c r="I56" s="271"/>
      <c r="J56" s="148"/>
      <c r="K56" s="148" t="s">
        <v>137</v>
      </c>
      <c r="L56" s="149"/>
    </row>
    <row r="57" spans="1:16" ht="14.25" customHeight="1" x14ac:dyDescent="0.15">
      <c r="A57" s="11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</row>
    <row r="58" spans="1:16" ht="22.5" customHeight="1" x14ac:dyDescent="0.15">
      <c r="A58" s="114"/>
      <c r="B58" s="242" t="s">
        <v>44</v>
      </c>
      <c r="C58" s="243"/>
      <c r="D58" s="243"/>
      <c r="E58" s="243"/>
      <c r="F58" s="243"/>
      <c r="G58" s="244"/>
      <c r="H58" s="253" t="s">
        <v>0</v>
      </c>
      <c r="I58" s="150" t="s">
        <v>8</v>
      </c>
      <c r="J58" s="256"/>
      <c r="K58" s="257"/>
      <c r="L58" s="258"/>
      <c r="M58" s="96"/>
      <c r="N58" s="96"/>
      <c r="O58" s="96"/>
      <c r="P58" s="96"/>
    </row>
    <row r="59" spans="1:16" ht="21.95" customHeight="1" x14ac:dyDescent="0.15">
      <c r="A59" s="114"/>
      <c r="B59" s="245" t="s">
        <v>42</v>
      </c>
      <c r="C59" s="246"/>
      <c r="D59" s="228"/>
      <c r="E59" s="228"/>
      <c r="F59" s="228"/>
      <c r="G59" s="229"/>
      <c r="H59" s="254"/>
      <c r="I59" s="151" t="s">
        <v>45</v>
      </c>
      <c r="J59" s="259"/>
      <c r="K59" s="260"/>
      <c r="L59" s="261"/>
      <c r="M59" s="96"/>
      <c r="N59" s="96"/>
      <c r="O59" s="96"/>
      <c r="P59" s="96"/>
    </row>
    <row r="60" spans="1:16" ht="21.95" customHeight="1" x14ac:dyDescent="0.15">
      <c r="A60" s="152"/>
      <c r="B60" s="272" t="s">
        <v>35</v>
      </c>
      <c r="C60" s="273"/>
      <c r="D60" s="265"/>
      <c r="E60" s="265"/>
      <c r="F60" s="265"/>
      <c r="G60" s="266"/>
      <c r="H60" s="255"/>
      <c r="I60" s="114"/>
      <c r="J60" s="262"/>
      <c r="K60" s="263"/>
      <c r="L60" s="264"/>
      <c r="M60" s="96"/>
      <c r="N60" s="96"/>
      <c r="O60" s="96"/>
      <c r="P60" s="96"/>
    </row>
    <row r="61" spans="1:16" ht="15" customHeight="1" x14ac:dyDescent="0.15">
      <c r="A61" s="153" t="s">
        <v>23</v>
      </c>
      <c r="B61" s="114"/>
      <c r="C61" s="128" t="s">
        <v>145</v>
      </c>
      <c r="D61" s="121"/>
      <c r="E61" s="114"/>
      <c r="F61" s="114"/>
      <c r="G61" s="154"/>
      <c r="H61" s="154"/>
      <c r="I61" s="154"/>
      <c r="J61" s="154"/>
      <c r="K61" s="154"/>
      <c r="L61" s="154"/>
      <c r="M61" s="96"/>
      <c r="N61" s="96"/>
      <c r="O61" s="96"/>
      <c r="P61" s="96"/>
    </row>
    <row r="62" spans="1:16" ht="15" customHeight="1" x14ac:dyDescent="0.15">
      <c r="A62" s="114"/>
      <c r="B62" s="121"/>
      <c r="C62" s="121" t="s">
        <v>146</v>
      </c>
      <c r="D62" s="121"/>
      <c r="E62" s="114"/>
      <c r="F62" s="114"/>
      <c r="G62" s="155"/>
      <c r="H62" s="155"/>
      <c r="I62" s="155"/>
      <c r="J62" s="155"/>
      <c r="K62" s="155"/>
      <c r="L62" s="155"/>
      <c r="M62" s="96"/>
      <c r="N62" s="96"/>
      <c r="O62" s="96"/>
      <c r="P62" s="96"/>
    </row>
    <row r="63" spans="1:16" ht="15" customHeight="1" x14ac:dyDescent="0.15">
      <c r="A63" s="114"/>
      <c r="B63" s="121"/>
      <c r="C63" s="121" t="s">
        <v>147</v>
      </c>
      <c r="D63" s="121"/>
      <c r="E63" s="114"/>
      <c r="F63" s="114"/>
      <c r="G63" s="155"/>
      <c r="H63" s="155"/>
      <c r="I63" s="155"/>
      <c r="J63" s="155"/>
      <c r="K63" s="155"/>
      <c r="L63" s="155"/>
      <c r="M63" s="99"/>
      <c r="N63" s="99"/>
      <c r="O63" s="96"/>
    </row>
    <row r="64" spans="1:16" ht="15" customHeight="1" x14ac:dyDescent="0.15">
      <c r="C64" s="111"/>
      <c r="G64" s="101"/>
      <c r="H64" s="101"/>
      <c r="I64" s="101"/>
      <c r="J64" s="101"/>
      <c r="K64" s="101"/>
      <c r="L64" s="101"/>
      <c r="M64" s="99"/>
      <c r="N64" s="99"/>
    </row>
    <row r="65" spans="5:12" ht="15" customHeight="1" x14ac:dyDescent="0.15">
      <c r="E65" s="247"/>
      <c r="F65" s="247"/>
      <c r="G65" s="248"/>
      <c r="H65" s="248"/>
      <c r="I65" s="248"/>
      <c r="J65" s="248"/>
      <c r="K65" s="248"/>
      <c r="L65" s="248"/>
    </row>
  </sheetData>
  <sheetProtection sheet="1" autoFilter="0"/>
  <mergeCells count="62">
    <mergeCell ref="L49:L51"/>
    <mergeCell ref="H49:I51"/>
    <mergeCell ref="H37:I39"/>
    <mergeCell ref="L40:L42"/>
    <mergeCell ref="L37:L39"/>
    <mergeCell ref="J40:K42"/>
    <mergeCell ref="J37:K39"/>
    <mergeCell ref="L46:L48"/>
    <mergeCell ref="L43:L45"/>
    <mergeCell ref="H40:I42"/>
    <mergeCell ref="H43:I45"/>
    <mergeCell ref="J49:K51"/>
    <mergeCell ref="J43:K45"/>
    <mergeCell ref="H46:I48"/>
    <mergeCell ref="J46:K48"/>
    <mergeCell ref="B58:G58"/>
    <mergeCell ref="B59:C59"/>
    <mergeCell ref="E65:L65"/>
    <mergeCell ref="H52:I54"/>
    <mergeCell ref="H55:I55"/>
    <mergeCell ref="J52:K54"/>
    <mergeCell ref="L52:L54"/>
    <mergeCell ref="H58:H60"/>
    <mergeCell ref="J58:L58"/>
    <mergeCell ref="J59:L59"/>
    <mergeCell ref="J60:L60"/>
    <mergeCell ref="D60:G60"/>
    <mergeCell ref="J55:K55"/>
    <mergeCell ref="B55:G55"/>
    <mergeCell ref="H56:I56"/>
    <mergeCell ref="B60:C60"/>
    <mergeCell ref="D59:G59"/>
    <mergeCell ref="B3:L3"/>
    <mergeCell ref="F4:I4"/>
    <mergeCell ref="H28:I30"/>
    <mergeCell ref="I5:L5"/>
    <mergeCell ref="J18:K18"/>
    <mergeCell ref="J19:K21"/>
    <mergeCell ref="H18:I18"/>
    <mergeCell ref="H25:I27"/>
    <mergeCell ref="J25:K27"/>
    <mergeCell ref="H19:I21"/>
    <mergeCell ref="H22:I24"/>
    <mergeCell ref="B7:L7"/>
    <mergeCell ref="B9:L9"/>
    <mergeCell ref="L19:L21"/>
    <mergeCell ref="L25:L27"/>
    <mergeCell ref="L34:L36"/>
    <mergeCell ref="H31:I33"/>
    <mergeCell ref="J31:K33"/>
    <mergeCell ref="L22:L24"/>
    <mergeCell ref="B12:K12"/>
    <mergeCell ref="B13:K13"/>
    <mergeCell ref="B15:K15"/>
    <mergeCell ref="L31:L33"/>
    <mergeCell ref="B14:K14"/>
    <mergeCell ref="L28:L30"/>
    <mergeCell ref="J28:K30"/>
    <mergeCell ref="B18:G18"/>
    <mergeCell ref="J22:K24"/>
    <mergeCell ref="J34:K36"/>
    <mergeCell ref="H34:I36"/>
  </mergeCells>
  <phoneticPr fontId="1"/>
  <printOptions horizontalCentered="1"/>
  <pageMargins left="0.39370078740157483" right="0.39370078740157483" top="0.39370078740157483" bottom="0" header="0" footer="0"/>
  <pageSetup paperSize="9" scale="80" orientation="portrait" cellComments="asDisplayed" horizontalDpi="300" verticalDpi="300" r:id="rId1"/>
  <headerFooter alignWithMargins="0">
    <oddHeader xml:space="preserve">&amp;C&amp;"ＭＳ Ｐゴシック,太字"&amp;14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4"/>
    <pageSetUpPr fitToPage="1"/>
  </sheetPr>
  <dimension ref="A1:U70"/>
  <sheetViews>
    <sheetView view="pageBreakPreview" topLeftCell="A28" zoomScale="75" zoomScaleNormal="85" zoomScaleSheetLayoutView="75" workbookViewId="0">
      <selection activeCell="H21" sqref="H21:I25"/>
    </sheetView>
  </sheetViews>
  <sheetFormatPr defaultRowHeight="15" customHeight="1" x14ac:dyDescent="0.15"/>
  <cols>
    <col min="1" max="1" width="2.625" style="92" customWidth="1"/>
    <col min="2" max="2" width="3.5" style="92" customWidth="1"/>
    <col min="3" max="3" width="10.5" style="92" customWidth="1"/>
    <col min="4" max="4" width="3.75" style="92" customWidth="1"/>
    <col min="5" max="6" width="15.625" style="92" customWidth="1"/>
    <col min="7" max="7" width="16" style="92" customWidth="1"/>
    <col min="8" max="8" width="6.625" style="92" customWidth="1"/>
    <col min="9" max="9" width="9.75" style="92" customWidth="1"/>
    <col min="10" max="10" width="6.875" style="92" customWidth="1"/>
    <col min="11" max="11" width="8.375" style="92" customWidth="1"/>
    <col min="12" max="12" width="15" style="95" customWidth="1"/>
    <col min="13" max="13" width="2.375" style="92" customWidth="1"/>
    <col min="14" max="15" width="9" style="92"/>
    <col min="16" max="16" width="9.25" style="92" customWidth="1"/>
    <col min="17" max="17" width="3.875" style="92" customWidth="1"/>
    <col min="18" max="16384" width="9" style="92"/>
  </cols>
  <sheetData>
    <row r="1" spans="1:21" ht="24.75" customHeight="1" x14ac:dyDescent="0.15">
      <c r="A1" s="114"/>
      <c r="B1" s="116"/>
      <c r="C1" s="117"/>
      <c r="D1" s="117"/>
      <c r="E1" s="114"/>
      <c r="F1" s="114"/>
      <c r="G1" s="114"/>
      <c r="H1" s="114"/>
      <c r="I1" s="114"/>
      <c r="J1" s="114"/>
      <c r="K1" s="114"/>
      <c r="L1" s="118" t="s">
        <v>139</v>
      </c>
      <c r="M1" s="114"/>
      <c r="N1" s="114"/>
      <c r="O1" s="113"/>
      <c r="P1" s="114"/>
      <c r="Q1" s="114"/>
    </row>
    <row r="2" spans="1:21" ht="24.75" customHeight="1" x14ac:dyDescent="0.15">
      <c r="A2" s="114"/>
      <c r="B2" s="230" t="s">
        <v>158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114"/>
      <c r="N2" s="114"/>
      <c r="O2" s="114"/>
      <c r="P2" s="114"/>
      <c r="Q2" s="114"/>
    </row>
    <row r="3" spans="1:21" s="93" customFormat="1" ht="27.75" customHeight="1" x14ac:dyDescent="0.15">
      <c r="A3" s="119"/>
      <c r="B3" s="166"/>
      <c r="C3" s="167"/>
      <c r="D3" s="167"/>
      <c r="E3" s="167"/>
      <c r="F3" s="231" t="s">
        <v>88</v>
      </c>
      <c r="G3" s="231"/>
      <c r="H3" s="231"/>
      <c r="I3" s="231"/>
      <c r="J3" s="166"/>
      <c r="K3" s="168"/>
      <c r="L3" s="168"/>
      <c r="M3" s="156"/>
      <c r="N3" s="157"/>
      <c r="O3" s="156"/>
      <c r="P3" s="158"/>
      <c r="Q3" s="158"/>
      <c r="R3" s="98"/>
      <c r="S3" s="98"/>
      <c r="T3" s="98"/>
      <c r="U3" s="98"/>
    </row>
    <row r="4" spans="1:21" s="112" customFormat="1" ht="21" customHeight="1" thickBot="1" x14ac:dyDescent="0.2">
      <c r="A4" s="114"/>
      <c r="B4" s="114"/>
      <c r="C4" s="114"/>
      <c r="D4" s="114"/>
      <c r="E4" s="120"/>
      <c r="F4" s="120"/>
      <c r="G4" s="120"/>
      <c r="H4" s="120"/>
      <c r="I4" s="232" t="s">
        <v>157</v>
      </c>
      <c r="J4" s="232"/>
      <c r="K4" s="232"/>
      <c r="L4" s="232"/>
      <c r="M4" s="114"/>
      <c r="N4" s="114"/>
      <c r="O4" s="114"/>
      <c r="P4" s="114"/>
      <c r="Q4" s="114"/>
    </row>
    <row r="5" spans="1:21" s="96" customFormat="1" ht="12.75" customHeight="1" x14ac:dyDescent="0.15">
      <c r="A5" s="121"/>
      <c r="B5" s="122" t="s">
        <v>143</v>
      </c>
      <c r="C5" s="123"/>
      <c r="D5" s="123"/>
      <c r="E5" s="123"/>
      <c r="F5" s="123"/>
      <c r="G5" s="123"/>
      <c r="H5" s="123"/>
      <c r="I5" s="123"/>
      <c r="J5" s="124"/>
      <c r="K5" s="124"/>
      <c r="L5" s="125"/>
      <c r="M5" s="121"/>
      <c r="N5" s="121"/>
      <c r="O5" s="121"/>
      <c r="P5" s="121"/>
      <c r="Q5" s="121"/>
    </row>
    <row r="6" spans="1:21" s="96" customFormat="1" ht="27" customHeight="1" x14ac:dyDescent="0.15">
      <c r="A6" s="121"/>
      <c r="B6" s="236" t="s">
        <v>107</v>
      </c>
      <c r="C6" s="237"/>
      <c r="D6" s="237"/>
      <c r="E6" s="237"/>
      <c r="F6" s="237"/>
      <c r="G6" s="237"/>
      <c r="H6" s="237"/>
      <c r="I6" s="237"/>
      <c r="J6" s="237"/>
      <c r="K6" s="237"/>
      <c r="L6" s="238"/>
      <c r="M6" s="121"/>
      <c r="N6" s="121"/>
      <c r="O6" s="121"/>
      <c r="P6" s="121"/>
      <c r="Q6" s="121"/>
    </row>
    <row r="7" spans="1:21" s="96" customFormat="1" ht="12.75" customHeight="1" x14ac:dyDescent="0.15">
      <c r="A7" s="121"/>
      <c r="B7" s="126" t="s">
        <v>89</v>
      </c>
      <c r="C7" s="127"/>
      <c r="D7" s="127"/>
      <c r="E7" s="128"/>
      <c r="F7" s="128"/>
      <c r="G7" s="128"/>
      <c r="H7" s="128"/>
      <c r="I7" s="129"/>
      <c r="J7" s="129"/>
      <c r="K7" s="129"/>
      <c r="L7" s="130"/>
      <c r="M7" s="121"/>
      <c r="N7" s="121"/>
      <c r="O7" s="121"/>
      <c r="P7" s="121"/>
      <c r="Q7" s="121"/>
    </row>
    <row r="8" spans="1:21" s="96" customFormat="1" ht="29.25" customHeight="1" thickBot="1" x14ac:dyDescent="0.2">
      <c r="A8" s="121"/>
      <c r="B8" s="239" t="s">
        <v>94</v>
      </c>
      <c r="C8" s="240"/>
      <c r="D8" s="240"/>
      <c r="E8" s="240"/>
      <c r="F8" s="240"/>
      <c r="G8" s="240"/>
      <c r="H8" s="240"/>
      <c r="I8" s="240"/>
      <c r="J8" s="240"/>
      <c r="K8" s="240"/>
      <c r="L8" s="241"/>
      <c r="M8" s="121"/>
      <c r="N8" s="121"/>
      <c r="O8" s="121"/>
      <c r="P8" s="121"/>
      <c r="Q8" s="121"/>
    </row>
    <row r="9" spans="1:21" s="96" customFormat="1" ht="5.25" customHeight="1" x14ac:dyDescent="0.15">
      <c r="A9" s="12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2"/>
      <c r="M9" s="121"/>
      <c r="N9" s="121"/>
      <c r="O9" s="121"/>
      <c r="P9" s="121"/>
      <c r="Q9" s="121"/>
    </row>
    <row r="10" spans="1:21" s="110" customFormat="1" ht="18.75" customHeight="1" thickBot="1" x14ac:dyDescent="0.2">
      <c r="A10" s="114"/>
      <c r="B10" s="133" t="s">
        <v>21</v>
      </c>
      <c r="C10" s="133"/>
      <c r="D10" s="133"/>
      <c r="E10" s="114"/>
      <c r="F10" s="114"/>
      <c r="G10" s="114"/>
      <c r="H10" s="114"/>
      <c r="I10" s="114"/>
      <c r="J10" s="114"/>
      <c r="K10" s="114"/>
      <c r="L10" s="134" t="s">
        <v>48</v>
      </c>
      <c r="M10" s="114"/>
      <c r="N10" s="114"/>
      <c r="O10" s="114"/>
      <c r="P10" s="114"/>
      <c r="Q10" s="114"/>
    </row>
    <row r="11" spans="1:21" s="110" customFormat="1" ht="22.5" customHeight="1" thickBot="1" x14ac:dyDescent="0.2">
      <c r="A11" s="114"/>
      <c r="B11" s="213" t="s">
        <v>155</v>
      </c>
      <c r="C11" s="214"/>
      <c r="D11" s="214"/>
      <c r="E11" s="214"/>
      <c r="F11" s="214"/>
      <c r="G11" s="214"/>
      <c r="H11" s="214"/>
      <c r="I11" s="214"/>
      <c r="J11" s="214"/>
      <c r="K11" s="215"/>
      <c r="L11" s="175">
        <v>4263000</v>
      </c>
      <c r="M11" s="169" t="s">
        <v>43</v>
      </c>
      <c r="N11" s="114"/>
      <c r="O11" s="114"/>
      <c r="P11" s="114"/>
      <c r="Q11" s="114"/>
    </row>
    <row r="12" spans="1:21" s="110" customFormat="1" ht="22.5" customHeight="1" thickBot="1" x14ac:dyDescent="0.2">
      <c r="A12" s="114"/>
      <c r="B12" s="216" t="s">
        <v>140</v>
      </c>
      <c r="C12" s="217"/>
      <c r="D12" s="217"/>
      <c r="E12" s="217"/>
      <c r="F12" s="217"/>
      <c r="G12" s="217"/>
      <c r="H12" s="217"/>
      <c r="I12" s="217"/>
      <c r="J12" s="217"/>
      <c r="K12" s="218"/>
      <c r="L12" s="196">
        <v>600000</v>
      </c>
      <c r="M12" s="169" t="s">
        <v>90</v>
      </c>
      <c r="N12" s="114"/>
      <c r="O12" s="114"/>
      <c r="P12" s="114"/>
      <c r="Q12" s="114"/>
    </row>
    <row r="13" spans="1:21" s="165" customFormat="1" ht="22.5" customHeight="1" thickBot="1" x14ac:dyDescent="0.2">
      <c r="A13" s="114"/>
      <c r="B13" s="222" t="s">
        <v>156</v>
      </c>
      <c r="C13" s="223"/>
      <c r="D13" s="223"/>
      <c r="E13" s="223"/>
      <c r="F13" s="223"/>
      <c r="G13" s="223"/>
      <c r="H13" s="223"/>
      <c r="I13" s="223"/>
      <c r="J13" s="223"/>
      <c r="K13" s="224"/>
      <c r="L13" s="177">
        <v>0</v>
      </c>
      <c r="M13" s="169"/>
      <c r="N13" s="114"/>
      <c r="O13" s="114"/>
      <c r="P13" s="114"/>
      <c r="Q13" s="114"/>
    </row>
    <row r="14" spans="1:21" s="110" customFormat="1" ht="22.5" customHeight="1" thickTop="1" thickBot="1" x14ac:dyDescent="0.2">
      <c r="A14" s="114"/>
      <c r="B14" s="219" t="s">
        <v>138</v>
      </c>
      <c r="C14" s="220"/>
      <c r="D14" s="220"/>
      <c r="E14" s="220"/>
      <c r="F14" s="220"/>
      <c r="G14" s="220"/>
      <c r="H14" s="220"/>
      <c r="I14" s="220"/>
      <c r="J14" s="220"/>
      <c r="K14" s="221"/>
      <c r="L14" s="171">
        <f>SUM(L11,L12)</f>
        <v>4863000</v>
      </c>
      <c r="M14" s="172"/>
      <c r="N14" s="114"/>
      <c r="O14" s="114"/>
      <c r="P14" s="114"/>
      <c r="Q14" s="114"/>
    </row>
    <row r="15" spans="1:21" s="96" customFormat="1" ht="5.25" customHeight="1" x14ac:dyDescent="0.15">
      <c r="A15" s="12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70"/>
      <c r="M15" s="121"/>
      <c r="N15" s="121"/>
      <c r="O15" s="121"/>
      <c r="P15" s="121"/>
      <c r="Q15" s="121"/>
    </row>
    <row r="16" spans="1:21" ht="18" customHeight="1" thickBot="1" x14ac:dyDescent="0.2">
      <c r="A16" s="114"/>
      <c r="B16" s="136" t="s">
        <v>22</v>
      </c>
      <c r="C16" s="136"/>
      <c r="D16" s="136"/>
      <c r="E16" s="137"/>
      <c r="F16" s="137"/>
      <c r="G16" s="137"/>
      <c r="H16" s="137"/>
      <c r="I16" s="137"/>
      <c r="J16" s="137"/>
      <c r="K16" s="137"/>
      <c r="L16" s="137"/>
      <c r="M16" s="114"/>
      <c r="N16" s="114"/>
      <c r="O16" s="114"/>
      <c r="P16" s="114"/>
      <c r="Q16" s="114"/>
    </row>
    <row r="17" spans="1:17" ht="15.75" customHeight="1" x14ac:dyDescent="0.15">
      <c r="A17" s="114"/>
      <c r="B17" s="225" t="s">
        <v>153</v>
      </c>
      <c r="C17" s="226"/>
      <c r="D17" s="226"/>
      <c r="E17" s="226"/>
      <c r="F17" s="226"/>
      <c r="G17" s="227"/>
      <c r="H17" s="233" t="s">
        <v>154</v>
      </c>
      <c r="I17" s="235"/>
      <c r="J17" s="233" t="s">
        <v>141</v>
      </c>
      <c r="K17" s="234"/>
      <c r="L17" s="138" t="s">
        <v>11</v>
      </c>
      <c r="M17" s="114"/>
      <c r="N17" s="114"/>
      <c r="O17" s="114"/>
      <c r="P17" s="114"/>
      <c r="Q17" s="114"/>
    </row>
    <row r="18" spans="1:17" ht="15.75" customHeight="1" x14ac:dyDescent="0.15">
      <c r="A18" s="114"/>
      <c r="B18" s="139" t="s">
        <v>17</v>
      </c>
      <c r="C18" s="140"/>
      <c r="D18" s="280"/>
      <c r="E18" s="281"/>
      <c r="F18" s="281"/>
      <c r="G18" s="282"/>
      <c r="H18" s="274"/>
      <c r="I18" s="275"/>
      <c r="J18" s="204">
        <v>500000</v>
      </c>
      <c r="K18" s="210"/>
      <c r="L18" s="201">
        <f>SUM(H18:K20)</f>
        <v>500000</v>
      </c>
      <c r="M18" s="114"/>
      <c r="N18" s="114"/>
      <c r="O18" s="114"/>
      <c r="P18" s="114"/>
      <c r="Q18" s="114"/>
    </row>
    <row r="19" spans="1:17" ht="15.75" customHeight="1" x14ac:dyDescent="0.15">
      <c r="A19" s="114"/>
      <c r="B19" s="141" t="s">
        <v>6</v>
      </c>
      <c r="C19" s="142"/>
      <c r="D19" s="283"/>
      <c r="E19" s="284"/>
      <c r="F19" s="284"/>
      <c r="G19" s="285"/>
      <c r="H19" s="276"/>
      <c r="I19" s="277"/>
      <c r="J19" s="206"/>
      <c r="K19" s="211"/>
      <c r="L19" s="202"/>
      <c r="M19" s="114"/>
      <c r="N19" s="114"/>
      <c r="O19" s="114"/>
      <c r="P19" s="114"/>
      <c r="Q19" s="114"/>
    </row>
    <row r="20" spans="1:17" ht="15.75" customHeight="1" x14ac:dyDescent="0.15">
      <c r="A20" s="114"/>
      <c r="B20" s="143"/>
      <c r="C20" s="144"/>
      <c r="D20" s="286"/>
      <c r="E20" s="287"/>
      <c r="F20" s="287"/>
      <c r="G20" s="288"/>
      <c r="H20" s="278"/>
      <c r="I20" s="279"/>
      <c r="J20" s="208"/>
      <c r="K20" s="212"/>
      <c r="L20" s="203"/>
      <c r="M20" s="114"/>
      <c r="N20" s="114"/>
      <c r="O20" s="114"/>
      <c r="P20" s="114"/>
      <c r="Q20" s="114"/>
    </row>
    <row r="21" spans="1:17" ht="15.75" customHeight="1" x14ac:dyDescent="0.15">
      <c r="A21" s="114"/>
      <c r="B21" s="141" t="s">
        <v>85</v>
      </c>
      <c r="C21" s="142"/>
      <c r="D21" s="290" t="s">
        <v>96</v>
      </c>
      <c r="E21" s="291"/>
      <c r="F21" s="291"/>
      <c r="G21" s="292"/>
      <c r="H21" s="204">
        <v>1480000</v>
      </c>
      <c r="I21" s="205"/>
      <c r="J21" s="204">
        <v>0</v>
      </c>
      <c r="K21" s="210"/>
      <c r="L21" s="201">
        <f>SUM(H21:K25)</f>
        <v>1480000</v>
      </c>
      <c r="M21" s="114"/>
      <c r="N21" s="114"/>
      <c r="O21" s="114"/>
      <c r="P21" s="114"/>
      <c r="Q21" s="114"/>
    </row>
    <row r="22" spans="1:17" ht="15.75" customHeight="1" x14ac:dyDescent="0.15">
      <c r="A22" s="114"/>
      <c r="B22" s="141" t="s">
        <v>6</v>
      </c>
      <c r="C22" s="142"/>
      <c r="D22" s="293" t="s">
        <v>119</v>
      </c>
      <c r="E22" s="294"/>
      <c r="F22" s="294"/>
      <c r="G22" s="295"/>
      <c r="H22" s="206"/>
      <c r="I22" s="207"/>
      <c r="J22" s="206"/>
      <c r="K22" s="211"/>
      <c r="L22" s="202"/>
      <c r="M22" s="114"/>
      <c r="N22" s="121"/>
      <c r="O22" s="114"/>
      <c r="P22" s="114"/>
      <c r="Q22" s="114"/>
    </row>
    <row r="23" spans="1:17" ht="15.75" customHeight="1" x14ac:dyDescent="0.15">
      <c r="A23" s="114"/>
      <c r="B23" s="141"/>
      <c r="C23" s="142"/>
      <c r="D23" s="293" t="s">
        <v>97</v>
      </c>
      <c r="E23" s="294"/>
      <c r="F23" s="294"/>
      <c r="G23" s="295"/>
      <c r="H23" s="206"/>
      <c r="I23" s="207"/>
      <c r="J23" s="206"/>
      <c r="K23" s="211"/>
      <c r="L23" s="202"/>
      <c r="M23" s="114"/>
      <c r="N23" s="121"/>
      <c r="O23" s="114"/>
      <c r="P23" s="114"/>
      <c r="Q23" s="114"/>
    </row>
    <row r="24" spans="1:17" ht="15.75" customHeight="1" x14ac:dyDescent="0.15">
      <c r="A24" s="114"/>
      <c r="B24" s="141"/>
      <c r="C24" s="142"/>
      <c r="D24" s="293" t="s">
        <v>103</v>
      </c>
      <c r="E24" s="294"/>
      <c r="F24" s="294"/>
      <c r="G24" s="295"/>
      <c r="H24" s="206"/>
      <c r="I24" s="207"/>
      <c r="J24" s="206"/>
      <c r="K24" s="211"/>
      <c r="L24" s="202"/>
      <c r="M24" s="114"/>
      <c r="N24" s="121"/>
      <c r="O24" s="114"/>
      <c r="P24" s="114"/>
      <c r="Q24" s="114"/>
    </row>
    <row r="25" spans="1:17" ht="15.75" customHeight="1" x14ac:dyDescent="0.15">
      <c r="A25" s="114"/>
      <c r="B25" s="143"/>
      <c r="C25" s="144"/>
      <c r="D25" s="293" t="s">
        <v>129</v>
      </c>
      <c r="E25" s="294"/>
      <c r="F25" s="294"/>
      <c r="G25" s="295"/>
      <c r="H25" s="206"/>
      <c r="I25" s="207"/>
      <c r="J25" s="206"/>
      <c r="K25" s="211"/>
      <c r="L25" s="202"/>
      <c r="M25" s="114"/>
      <c r="N25" s="121"/>
      <c r="O25" s="114"/>
      <c r="P25" s="114"/>
      <c r="Q25" s="114"/>
    </row>
    <row r="26" spans="1:17" ht="15.75" customHeight="1" x14ac:dyDescent="0.15">
      <c r="A26" s="114"/>
      <c r="B26" s="141" t="s">
        <v>86</v>
      </c>
      <c r="C26" s="142"/>
      <c r="D26" s="290" t="s">
        <v>95</v>
      </c>
      <c r="E26" s="291"/>
      <c r="F26" s="291"/>
      <c r="G26" s="292"/>
      <c r="H26" s="204">
        <v>231000</v>
      </c>
      <c r="I26" s="205"/>
      <c r="J26" s="204">
        <v>0</v>
      </c>
      <c r="K26" s="210"/>
      <c r="L26" s="201">
        <f>SUM(H26:K30)</f>
        <v>231000</v>
      </c>
      <c r="M26" s="114"/>
      <c r="N26" s="114"/>
      <c r="O26" s="114"/>
      <c r="P26" s="114"/>
      <c r="Q26" s="114"/>
    </row>
    <row r="27" spans="1:17" ht="15.75" customHeight="1" x14ac:dyDescent="0.15">
      <c r="A27" s="114"/>
      <c r="B27" s="141" t="s">
        <v>6</v>
      </c>
      <c r="C27" s="142"/>
      <c r="D27" s="293" t="s">
        <v>148</v>
      </c>
      <c r="E27" s="294"/>
      <c r="F27" s="294"/>
      <c r="G27" s="295"/>
      <c r="H27" s="206"/>
      <c r="I27" s="207"/>
      <c r="J27" s="206"/>
      <c r="K27" s="211"/>
      <c r="L27" s="202"/>
      <c r="M27" s="114"/>
      <c r="N27" s="121"/>
      <c r="O27" s="114"/>
      <c r="P27" s="114"/>
      <c r="Q27" s="114"/>
    </row>
    <row r="28" spans="1:17" ht="15.75" customHeight="1" x14ac:dyDescent="0.15">
      <c r="A28" s="114"/>
      <c r="B28" s="141"/>
      <c r="C28" s="142"/>
      <c r="D28" s="293" t="s">
        <v>149</v>
      </c>
      <c r="E28" s="294"/>
      <c r="F28" s="294"/>
      <c r="G28" s="295"/>
      <c r="H28" s="206"/>
      <c r="I28" s="207"/>
      <c r="J28" s="206"/>
      <c r="K28" s="211"/>
      <c r="L28" s="202"/>
      <c r="M28" s="114"/>
      <c r="N28" s="121"/>
      <c r="O28" s="114"/>
      <c r="P28" s="114"/>
      <c r="Q28" s="114"/>
    </row>
    <row r="29" spans="1:17" ht="15.75" customHeight="1" x14ac:dyDescent="0.15">
      <c r="A29" s="114"/>
      <c r="B29" s="141"/>
      <c r="C29" s="142"/>
      <c r="D29" s="293" t="s">
        <v>150</v>
      </c>
      <c r="E29" s="294"/>
      <c r="F29" s="294"/>
      <c r="G29" s="295"/>
      <c r="H29" s="206"/>
      <c r="I29" s="207"/>
      <c r="J29" s="206"/>
      <c r="K29" s="211"/>
      <c r="L29" s="202"/>
      <c r="M29" s="114"/>
      <c r="N29" s="114"/>
      <c r="O29" s="114"/>
      <c r="P29" s="114"/>
      <c r="Q29" s="114"/>
    </row>
    <row r="30" spans="1:17" ht="15.75" customHeight="1" x14ac:dyDescent="0.15">
      <c r="A30" s="114"/>
      <c r="B30" s="143"/>
      <c r="C30" s="144"/>
      <c r="D30" s="289" t="s">
        <v>128</v>
      </c>
      <c r="E30" s="265"/>
      <c r="F30" s="265"/>
      <c r="G30" s="266"/>
      <c r="H30" s="208"/>
      <c r="I30" s="209"/>
      <c r="J30" s="208"/>
      <c r="K30" s="212"/>
      <c r="L30" s="203"/>
      <c r="M30" s="114"/>
      <c r="N30" s="114"/>
      <c r="O30" s="114"/>
      <c r="P30" s="114"/>
      <c r="Q30" s="114"/>
    </row>
    <row r="31" spans="1:17" ht="15.75" customHeight="1" x14ac:dyDescent="0.15">
      <c r="A31" s="114"/>
      <c r="B31" s="141" t="s">
        <v>87</v>
      </c>
      <c r="C31" s="142"/>
      <c r="D31" s="290" t="s">
        <v>132</v>
      </c>
      <c r="E31" s="291"/>
      <c r="F31" s="291"/>
      <c r="G31" s="292"/>
      <c r="H31" s="204">
        <v>82000</v>
      </c>
      <c r="I31" s="205"/>
      <c r="J31" s="204">
        <v>0</v>
      </c>
      <c r="K31" s="210"/>
      <c r="L31" s="201">
        <f>SUM(H31:K33)</f>
        <v>82000</v>
      </c>
      <c r="M31" s="114"/>
      <c r="N31" s="121"/>
      <c r="O31" s="114"/>
      <c r="P31" s="114"/>
      <c r="Q31" s="114"/>
    </row>
    <row r="32" spans="1:17" ht="15.75" customHeight="1" x14ac:dyDescent="0.15">
      <c r="A32" s="114"/>
      <c r="B32" s="141" t="s">
        <v>6</v>
      </c>
      <c r="C32" s="142"/>
      <c r="D32" s="293" t="s">
        <v>133</v>
      </c>
      <c r="E32" s="294"/>
      <c r="F32" s="294"/>
      <c r="G32" s="295"/>
      <c r="H32" s="206"/>
      <c r="I32" s="207"/>
      <c r="J32" s="206"/>
      <c r="K32" s="211"/>
      <c r="L32" s="202"/>
      <c r="M32" s="114"/>
      <c r="N32" s="114"/>
      <c r="O32" s="114"/>
      <c r="P32" s="114"/>
      <c r="Q32" s="114"/>
    </row>
    <row r="33" spans="1:17" ht="15.75" customHeight="1" x14ac:dyDescent="0.15">
      <c r="A33" s="114"/>
      <c r="B33" s="143"/>
      <c r="C33" s="144"/>
      <c r="D33" s="293" t="s">
        <v>151</v>
      </c>
      <c r="E33" s="294"/>
      <c r="F33" s="294"/>
      <c r="G33" s="295"/>
      <c r="H33" s="206"/>
      <c r="I33" s="207"/>
      <c r="J33" s="206"/>
      <c r="K33" s="211"/>
      <c r="L33" s="202"/>
      <c r="M33" s="114"/>
      <c r="N33" s="114"/>
      <c r="O33" s="114"/>
      <c r="P33" s="114"/>
      <c r="Q33" s="114"/>
    </row>
    <row r="34" spans="1:17" ht="15.75" customHeight="1" x14ac:dyDescent="0.15">
      <c r="A34" s="114"/>
      <c r="B34" s="160" t="s">
        <v>108</v>
      </c>
      <c r="C34" s="142"/>
      <c r="D34" s="291" t="s">
        <v>114</v>
      </c>
      <c r="E34" s="291"/>
      <c r="F34" s="291"/>
      <c r="G34" s="197"/>
      <c r="H34" s="204">
        <v>3000</v>
      </c>
      <c r="I34" s="205"/>
      <c r="J34" s="204">
        <v>0</v>
      </c>
      <c r="K34" s="210"/>
      <c r="L34" s="296">
        <f>SUM(H34:K36)</f>
        <v>3000</v>
      </c>
      <c r="M34" s="114"/>
      <c r="N34" s="114"/>
      <c r="O34" s="114"/>
      <c r="P34" s="114"/>
      <c r="Q34" s="114"/>
    </row>
    <row r="35" spans="1:17" ht="15.75" customHeight="1" x14ac:dyDescent="0.15">
      <c r="A35" s="114"/>
      <c r="B35" s="160" t="s">
        <v>6</v>
      </c>
      <c r="C35" s="142"/>
      <c r="D35" s="198"/>
      <c r="E35" s="199"/>
      <c r="F35" s="199"/>
      <c r="G35" s="200"/>
      <c r="H35" s="206"/>
      <c r="I35" s="207"/>
      <c r="J35" s="206"/>
      <c r="K35" s="211"/>
      <c r="L35" s="297"/>
      <c r="M35" s="114"/>
      <c r="N35" s="114"/>
      <c r="O35" s="114"/>
      <c r="P35" s="114"/>
      <c r="Q35" s="114"/>
    </row>
    <row r="36" spans="1:17" ht="15.75" customHeight="1" x14ac:dyDescent="0.15">
      <c r="A36" s="114"/>
      <c r="B36" s="141"/>
      <c r="C36" s="142"/>
      <c r="D36" s="198"/>
      <c r="E36" s="199"/>
      <c r="F36" s="199"/>
      <c r="G36" s="200"/>
      <c r="H36" s="208"/>
      <c r="I36" s="209"/>
      <c r="J36" s="208"/>
      <c r="K36" s="212"/>
      <c r="L36" s="298"/>
      <c r="M36" s="114"/>
      <c r="N36" s="114"/>
      <c r="O36" s="114"/>
      <c r="P36" s="114"/>
      <c r="Q36" s="114"/>
    </row>
    <row r="37" spans="1:17" ht="15.75" customHeight="1" x14ac:dyDescent="0.15">
      <c r="A37" s="114"/>
      <c r="B37" s="139" t="s">
        <v>109</v>
      </c>
      <c r="C37" s="140"/>
      <c r="D37" s="290" t="s">
        <v>152</v>
      </c>
      <c r="E37" s="291"/>
      <c r="F37" s="291"/>
      <c r="G37" s="292"/>
      <c r="H37" s="204">
        <v>760000</v>
      </c>
      <c r="I37" s="205"/>
      <c r="J37" s="204">
        <v>0</v>
      </c>
      <c r="K37" s="210"/>
      <c r="L37" s="201">
        <f>SUM(H37:K40)</f>
        <v>760000</v>
      </c>
      <c r="M37" s="114"/>
      <c r="N37" s="114"/>
      <c r="O37" s="114"/>
      <c r="P37" s="114"/>
      <c r="Q37" s="114"/>
    </row>
    <row r="38" spans="1:17" ht="15.75" customHeight="1" x14ac:dyDescent="0.15">
      <c r="A38" s="114"/>
      <c r="B38" s="141" t="s">
        <v>6</v>
      </c>
      <c r="C38" s="142"/>
      <c r="D38" s="293" t="s">
        <v>98</v>
      </c>
      <c r="E38" s="294"/>
      <c r="F38" s="294"/>
      <c r="G38" s="295"/>
      <c r="H38" s="206"/>
      <c r="I38" s="207"/>
      <c r="J38" s="206"/>
      <c r="K38" s="211"/>
      <c r="L38" s="202"/>
      <c r="M38" s="114"/>
      <c r="N38" s="114"/>
      <c r="O38" s="114"/>
      <c r="P38" s="114"/>
      <c r="Q38" s="114"/>
    </row>
    <row r="39" spans="1:17" ht="15.75" customHeight="1" x14ac:dyDescent="0.15">
      <c r="A39" s="114"/>
      <c r="B39" s="141"/>
      <c r="C39" s="142"/>
      <c r="D39" s="293" t="s">
        <v>125</v>
      </c>
      <c r="E39" s="294"/>
      <c r="F39" s="294"/>
      <c r="G39" s="295"/>
      <c r="H39" s="206"/>
      <c r="I39" s="207"/>
      <c r="J39" s="206"/>
      <c r="K39" s="211"/>
      <c r="L39" s="202"/>
      <c r="M39" s="114"/>
      <c r="N39" s="114"/>
      <c r="O39" s="114"/>
      <c r="P39" s="114"/>
      <c r="Q39" s="114"/>
    </row>
    <row r="40" spans="1:17" ht="15.75" customHeight="1" x14ac:dyDescent="0.15">
      <c r="A40" s="114"/>
      <c r="B40" s="143"/>
      <c r="C40" s="144"/>
      <c r="D40" s="289" t="s">
        <v>105</v>
      </c>
      <c r="E40" s="265"/>
      <c r="F40" s="265"/>
      <c r="G40" s="266"/>
      <c r="H40" s="208"/>
      <c r="I40" s="209"/>
      <c r="J40" s="208"/>
      <c r="K40" s="212"/>
      <c r="L40" s="203"/>
      <c r="M40" s="114"/>
      <c r="N40" s="114"/>
      <c r="O40" s="114"/>
      <c r="P40" s="114"/>
      <c r="Q40" s="114"/>
    </row>
    <row r="41" spans="1:17" ht="15.75" customHeight="1" x14ac:dyDescent="0.15">
      <c r="A41" s="114"/>
      <c r="B41" s="141" t="s">
        <v>110</v>
      </c>
      <c r="C41" s="142"/>
      <c r="D41" s="293" t="s">
        <v>120</v>
      </c>
      <c r="E41" s="294"/>
      <c r="F41" s="294"/>
      <c r="G41" s="295"/>
      <c r="H41" s="206">
        <v>200000</v>
      </c>
      <c r="I41" s="207"/>
      <c r="J41" s="206">
        <v>0</v>
      </c>
      <c r="K41" s="211"/>
      <c r="L41" s="202">
        <f>SUM(H41:K43)</f>
        <v>200000</v>
      </c>
      <c r="M41" s="114"/>
      <c r="N41" s="114"/>
      <c r="O41" s="114"/>
      <c r="P41" s="114"/>
      <c r="Q41" s="114"/>
    </row>
    <row r="42" spans="1:17" ht="15.75" customHeight="1" x14ac:dyDescent="0.15">
      <c r="A42" s="114"/>
      <c r="B42" s="141" t="s">
        <v>6</v>
      </c>
      <c r="C42" s="142"/>
      <c r="D42" s="293" t="s">
        <v>106</v>
      </c>
      <c r="E42" s="294"/>
      <c r="F42" s="294"/>
      <c r="G42" s="295"/>
      <c r="H42" s="206"/>
      <c r="I42" s="207"/>
      <c r="J42" s="206"/>
      <c r="K42" s="211"/>
      <c r="L42" s="202"/>
      <c r="M42" s="114"/>
      <c r="N42" s="114"/>
      <c r="O42" s="114"/>
      <c r="P42" s="114"/>
      <c r="Q42" s="114"/>
    </row>
    <row r="43" spans="1:17" ht="15.75" customHeight="1" x14ac:dyDescent="0.15">
      <c r="A43" s="114"/>
      <c r="B43" s="143"/>
      <c r="C43" s="144"/>
      <c r="D43" s="289"/>
      <c r="E43" s="265"/>
      <c r="F43" s="265"/>
      <c r="G43" s="266"/>
      <c r="H43" s="208"/>
      <c r="I43" s="209"/>
      <c r="J43" s="208"/>
      <c r="K43" s="212"/>
      <c r="L43" s="203"/>
      <c r="M43" s="114"/>
      <c r="N43" s="114"/>
      <c r="O43" s="114"/>
      <c r="P43" s="114"/>
      <c r="Q43" s="114"/>
    </row>
    <row r="44" spans="1:17" ht="15.75" customHeight="1" x14ac:dyDescent="0.15">
      <c r="A44" s="114"/>
      <c r="B44" s="141" t="s">
        <v>111</v>
      </c>
      <c r="C44" s="142"/>
      <c r="D44" s="290" t="s">
        <v>104</v>
      </c>
      <c r="E44" s="291"/>
      <c r="F44" s="291"/>
      <c r="G44" s="292"/>
      <c r="H44" s="204">
        <v>9000</v>
      </c>
      <c r="I44" s="205"/>
      <c r="J44" s="204">
        <v>0</v>
      </c>
      <c r="K44" s="210"/>
      <c r="L44" s="201">
        <f>SUM(H44:K46)</f>
        <v>9000</v>
      </c>
      <c r="M44" s="114"/>
      <c r="N44" s="121"/>
      <c r="O44" s="114"/>
      <c r="P44" s="114"/>
      <c r="Q44" s="114"/>
    </row>
    <row r="45" spans="1:17" ht="15.75" customHeight="1" x14ac:dyDescent="0.15">
      <c r="A45" s="114"/>
      <c r="B45" s="141" t="s">
        <v>6</v>
      </c>
      <c r="C45" s="142"/>
      <c r="D45" s="293"/>
      <c r="E45" s="294"/>
      <c r="F45" s="294"/>
      <c r="G45" s="295"/>
      <c r="H45" s="206"/>
      <c r="I45" s="207"/>
      <c r="J45" s="206"/>
      <c r="K45" s="211"/>
      <c r="L45" s="202"/>
      <c r="M45" s="114"/>
      <c r="N45" s="114"/>
      <c r="O45" s="114"/>
      <c r="P45" s="114"/>
      <c r="Q45" s="114"/>
    </row>
    <row r="46" spans="1:17" ht="15.75" customHeight="1" x14ac:dyDescent="0.15">
      <c r="A46" s="114"/>
      <c r="B46" s="143"/>
      <c r="C46" s="144"/>
      <c r="D46" s="289"/>
      <c r="E46" s="265"/>
      <c r="F46" s="265"/>
      <c r="G46" s="266"/>
      <c r="H46" s="208"/>
      <c r="I46" s="209"/>
      <c r="J46" s="208"/>
      <c r="K46" s="212"/>
      <c r="L46" s="203"/>
      <c r="M46" s="114"/>
      <c r="N46" s="114"/>
      <c r="O46" s="114"/>
      <c r="P46" s="114"/>
      <c r="Q46" s="114"/>
    </row>
    <row r="47" spans="1:17" ht="15.75" customHeight="1" x14ac:dyDescent="0.15">
      <c r="A47" s="114"/>
      <c r="B47" s="141" t="s">
        <v>112</v>
      </c>
      <c r="C47" s="142"/>
      <c r="D47" s="290" t="s">
        <v>134</v>
      </c>
      <c r="E47" s="291"/>
      <c r="F47" s="291"/>
      <c r="G47" s="292"/>
      <c r="H47" s="204">
        <v>78000</v>
      </c>
      <c r="I47" s="205"/>
      <c r="J47" s="204">
        <v>0</v>
      </c>
      <c r="K47" s="210"/>
      <c r="L47" s="201">
        <f>SUM(H47:K49)</f>
        <v>78000</v>
      </c>
      <c r="M47" s="114"/>
      <c r="N47" s="114"/>
      <c r="O47" s="114"/>
      <c r="P47" s="114"/>
      <c r="Q47" s="114"/>
    </row>
    <row r="48" spans="1:17" ht="15.75" customHeight="1" x14ac:dyDescent="0.15">
      <c r="A48" s="114"/>
      <c r="B48" s="141" t="s">
        <v>6</v>
      </c>
      <c r="C48" s="142"/>
      <c r="D48" s="293" t="s">
        <v>135</v>
      </c>
      <c r="E48" s="294"/>
      <c r="F48" s="294"/>
      <c r="G48" s="295"/>
      <c r="H48" s="206"/>
      <c r="I48" s="207"/>
      <c r="J48" s="206"/>
      <c r="K48" s="211"/>
      <c r="L48" s="202"/>
      <c r="M48" s="114"/>
      <c r="N48" s="114"/>
      <c r="O48" s="114"/>
      <c r="P48" s="114"/>
      <c r="Q48" s="114"/>
    </row>
    <row r="49" spans="1:17" ht="15.75" customHeight="1" x14ac:dyDescent="0.15">
      <c r="A49" s="114"/>
      <c r="B49" s="143"/>
      <c r="C49" s="144"/>
      <c r="D49" s="289" t="s">
        <v>130</v>
      </c>
      <c r="E49" s="265"/>
      <c r="F49" s="265"/>
      <c r="G49" s="266"/>
      <c r="H49" s="208"/>
      <c r="I49" s="209"/>
      <c r="J49" s="208"/>
      <c r="K49" s="212"/>
      <c r="L49" s="203"/>
      <c r="M49" s="114"/>
      <c r="N49" s="114"/>
      <c r="O49" s="114"/>
      <c r="P49" s="114"/>
      <c r="Q49" s="114"/>
    </row>
    <row r="50" spans="1:17" s="109" customFormat="1" ht="15.75" customHeight="1" x14ac:dyDescent="0.15">
      <c r="A50" s="114"/>
      <c r="B50" s="141" t="s">
        <v>113</v>
      </c>
      <c r="C50" s="142"/>
      <c r="D50" s="290" t="s">
        <v>117</v>
      </c>
      <c r="E50" s="291"/>
      <c r="F50" s="291"/>
      <c r="G50" s="292"/>
      <c r="H50" s="204">
        <v>720000</v>
      </c>
      <c r="I50" s="205"/>
      <c r="J50" s="204">
        <v>0</v>
      </c>
      <c r="K50" s="210"/>
      <c r="L50" s="201">
        <f>SUM(H50:K53)</f>
        <v>720000</v>
      </c>
      <c r="M50" s="114"/>
      <c r="N50" s="114"/>
      <c r="O50" s="114"/>
      <c r="P50" s="114"/>
      <c r="Q50" s="114"/>
    </row>
    <row r="51" spans="1:17" s="109" customFormat="1" ht="15.75" customHeight="1" x14ac:dyDescent="0.15">
      <c r="A51" s="114"/>
      <c r="B51" s="141" t="s">
        <v>6</v>
      </c>
      <c r="C51" s="142"/>
      <c r="D51" s="293" t="s">
        <v>118</v>
      </c>
      <c r="E51" s="294"/>
      <c r="F51" s="294"/>
      <c r="G51" s="295"/>
      <c r="H51" s="206"/>
      <c r="I51" s="207"/>
      <c r="J51" s="206"/>
      <c r="K51" s="211"/>
      <c r="L51" s="202"/>
      <c r="M51" s="114"/>
      <c r="N51" s="114"/>
      <c r="O51" s="114"/>
      <c r="P51" s="114"/>
      <c r="Q51" s="114"/>
    </row>
    <row r="52" spans="1:17" s="109" customFormat="1" ht="15.75" customHeight="1" x14ac:dyDescent="0.15">
      <c r="A52" s="114"/>
      <c r="B52" s="141"/>
      <c r="C52" s="142"/>
      <c r="D52" s="293" t="s">
        <v>116</v>
      </c>
      <c r="E52" s="294"/>
      <c r="F52" s="294"/>
      <c r="G52" s="295"/>
      <c r="H52" s="206"/>
      <c r="I52" s="207"/>
      <c r="J52" s="206"/>
      <c r="K52" s="211"/>
      <c r="L52" s="202"/>
      <c r="M52" s="114"/>
      <c r="N52" s="114"/>
      <c r="O52" s="114"/>
      <c r="P52" s="114"/>
      <c r="Q52" s="114"/>
    </row>
    <row r="53" spans="1:17" s="109" customFormat="1" ht="15.75" customHeight="1" x14ac:dyDescent="0.15">
      <c r="A53" s="114"/>
      <c r="B53" s="143"/>
      <c r="C53" s="144"/>
      <c r="D53" s="289" t="s">
        <v>131</v>
      </c>
      <c r="E53" s="265"/>
      <c r="F53" s="265"/>
      <c r="G53" s="266"/>
      <c r="H53" s="208"/>
      <c r="I53" s="209"/>
      <c r="J53" s="208"/>
      <c r="K53" s="212"/>
      <c r="L53" s="203"/>
      <c r="M53" s="114"/>
      <c r="N53" s="114"/>
      <c r="O53" s="114"/>
      <c r="P53" s="114"/>
      <c r="Q53" s="114"/>
    </row>
    <row r="54" spans="1:17" ht="15.75" customHeight="1" x14ac:dyDescent="0.15">
      <c r="A54" s="114"/>
      <c r="B54" s="141" t="s">
        <v>121</v>
      </c>
      <c r="C54" s="142"/>
      <c r="D54" s="290" t="s">
        <v>126</v>
      </c>
      <c r="E54" s="291"/>
      <c r="F54" s="291"/>
      <c r="G54" s="292"/>
      <c r="H54" s="204">
        <v>500000</v>
      </c>
      <c r="I54" s="205"/>
      <c r="J54" s="204">
        <v>0</v>
      </c>
      <c r="K54" s="210"/>
      <c r="L54" s="201">
        <f>SUM(H54:K56)</f>
        <v>500000</v>
      </c>
      <c r="M54" s="114"/>
      <c r="N54" s="114"/>
      <c r="O54" s="114"/>
      <c r="P54" s="114"/>
      <c r="Q54" s="114"/>
    </row>
    <row r="55" spans="1:17" ht="15.75" customHeight="1" x14ac:dyDescent="0.15">
      <c r="A55" s="114"/>
      <c r="B55" s="141" t="s">
        <v>6</v>
      </c>
      <c r="C55" s="142"/>
      <c r="D55" s="293" t="s">
        <v>127</v>
      </c>
      <c r="E55" s="294"/>
      <c r="F55" s="294"/>
      <c r="G55" s="295"/>
      <c r="H55" s="206"/>
      <c r="I55" s="207"/>
      <c r="J55" s="206"/>
      <c r="K55" s="211"/>
      <c r="L55" s="202"/>
      <c r="M55" s="114"/>
      <c r="N55" s="114"/>
      <c r="O55" s="114"/>
      <c r="P55" s="114"/>
      <c r="Q55" s="114"/>
    </row>
    <row r="56" spans="1:17" ht="15.75" customHeight="1" x14ac:dyDescent="0.15">
      <c r="A56" s="114"/>
      <c r="B56" s="143"/>
      <c r="C56" s="144"/>
      <c r="D56" s="289"/>
      <c r="E56" s="265"/>
      <c r="F56" s="265"/>
      <c r="G56" s="266"/>
      <c r="H56" s="208"/>
      <c r="I56" s="209"/>
      <c r="J56" s="208"/>
      <c r="K56" s="212"/>
      <c r="L56" s="203"/>
      <c r="M56" s="114"/>
      <c r="N56" s="114"/>
      <c r="O56" s="114"/>
      <c r="P56" s="114"/>
      <c r="Q56" s="114"/>
    </row>
    <row r="57" spans="1:17" ht="15.75" customHeight="1" x14ac:dyDescent="0.15">
      <c r="A57" s="114"/>
      <c r="B57" s="141" t="s">
        <v>122</v>
      </c>
      <c r="C57" s="142"/>
      <c r="D57" s="290" t="s">
        <v>123</v>
      </c>
      <c r="E57" s="291"/>
      <c r="F57" s="291"/>
      <c r="G57" s="292"/>
      <c r="H57" s="204">
        <v>200000</v>
      </c>
      <c r="I57" s="205"/>
      <c r="J57" s="204">
        <v>100000</v>
      </c>
      <c r="K57" s="210"/>
      <c r="L57" s="201">
        <f>SUM(H57:K59)</f>
        <v>300000</v>
      </c>
      <c r="M57" s="114"/>
      <c r="N57" s="114"/>
      <c r="O57" s="114"/>
      <c r="P57" s="114"/>
      <c r="Q57" s="114"/>
    </row>
    <row r="58" spans="1:17" ht="15.75" customHeight="1" x14ac:dyDescent="0.15">
      <c r="A58" s="114"/>
      <c r="B58" s="141" t="s">
        <v>6</v>
      </c>
      <c r="C58" s="142"/>
      <c r="D58" s="293" t="s">
        <v>124</v>
      </c>
      <c r="E58" s="294"/>
      <c r="F58" s="294"/>
      <c r="G58" s="295"/>
      <c r="H58" s="206"/>
      <c r="I58" s="207"/>
      <c r="J58" s="206"/>
      <c r="K58" s="211"/>
      <c r="L58" s="202"/>
      <c r="M58" s="114"/>
      <c r="N58" s="114"/>
      <c r="O58" s="114"/>
      <c r="P58" s="114"/>
      <c r="Q58" s="114"/>
    </row>
    <row r="59" spans="1:17" ht="15.75" customHeight="1" thickBot="1" x14ac:dyDescent="0.2">
      <c r="A59" s="114"/>
      <c r="B59" s="145"/>
      <c r="C59" s="146"/>
      <c r="D59" s="300"/>
      <c r="E59" s="301"/>
      <c r="F59" s="301"/>
      <c r="G59" s="302"/>
      <c r="H59" s="208"/>
      <c r="I59" s="209"/>
      <c r="J59" s="251"/>
      <c r="K59" s="252"/>
      <c r="L59" s="203"/>
      <c r="M59" s="114"/>
      <c r="N59" s="114"/>
      <c r="O59" s="114"/>
      <c r="P59" s="114"/>
      <c r="Q59" s="114"/>
    </row>
    <row r="60" spans="1:17" ht="30" customHeight="1" thickTop="1" thickBot="1" x14ac:dyDescent="0.2">
      <c r="A60" s="114"/>
      <c r="B60" s="268" t="s">
        <v>7</v>
      </c>
      <c r="C60" s="269"/>
      <c r="D60" s="269"/>
      <c r="E60" s="269"/>
      <c r="F60" s="269"/>
      <c r="G60" s="270"/>
      <c r="H60" s="249">
        <f>SUM(H18:I59)</f>
        <v>4263000</v>
      </c>
      <c r="I60" s="250"/>
      <c r="J60" s="299">
        <f>SUM(J18:K59)</f>
        <v>600000</v>
      </c>
      <c r="K60" s="299"/>
      <c r="L60" s="135">
        <f>SUM(L18:L59)</f>
        <v>4863000</v>
      </c>
      <c r="M60" s="159"/>
      <c r="N60" s="114"/>
      <c r="O60" s="114"/>
      <c r="P60" s="114"/>
      <c r="Q60" s="114"/>
    </row>
    <row r="61" spans="1:17" ht="14.25" customHeight="1" x14ac:dyDescent="0.15">
      <c r="A61" s="114"/>
      <c r="B61" s="147"/>
      <c r="C61" s="147"/>
      <c r="D61" s="147"/>
      <c r="E61" s="147"/>
      <c r="F61" s="147"/>
      <c r="G61" s="147"/>
      <c r="H61" s="147"/>
      <c r="I61" s="161" t="s">
        <v>91</v>
      </c>
      <c r="J61" s="147"/>
      <c r="K61" s="161" t="s">
        <v>92</v>
      </c>
      <c r="L61" s="147"/>
      <c r="M61" s="114"/>
      <c r="N61" s="114"/>
      <c r="O61" s="114"/>
      <c r="P61" s="114"/>
      <c r="Q61" s="114"/>
    </row>
    <row r="62" spans="1:17" ht="14.25" customHeight="1" x14ac:dyDescent="0.15">
      <c r="A62" s="11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14"/>
      <c r="N62" s="114"/>
      <c r="O62" s="114"/>
      <c r="P62" s="114"/>
      <c r="Q62" s="114"/>
    </row>
    <row r="63" spans="1:17" ht="22.5" customHeight="1" x14ac:dyDescent="0.15">
      <c r="A63" s="114"/>
      <c r="B63" s="242" t="s">
        <v>44</v>
      </c>
      <c r="C63" s="243"/>
      <c r="D63" s="243"/>
      <c r="E63" s="243"/>
      <c r="F63" s="243"/>
      <c r="G63" s="244"/>
      <c r="H63" s="253" t="s">
        <v>0</v>
      </c>
      <c r="I63" s="150" t="s">
        <v>8</v>
      </c>
      <c r="J63" s="256" t="s">
        <v>102</v>
      </c>
      <c r="K63" s="257"/>
      <c r="L63" s="258"/>
      <c r="M63" s="121"/>
      <c r="N63" s="121"/>
      <c r="O63" s="121"/>
      <c r="P63" s="121"/>
      <c r="Q63" s="114"/>
    </row>
    <row r="64" spans="1:17" ht="21.95" customHeight="1" x14ac:dyDescent="0.15">
      <c r="A64" s="114"/>
      <c r="B64" s="245" t="s">
        <v>42</v>
      </c>
      <c r="C64" s="246"/>
      <c r="D64" s="228" t="s">
        <v>99</v>
      </c>
      <c r="E64" s="228"/>
      <c r="F64" s="228"/>
      <c r="G64" s="229"/>
      <c r="H64" s="254"/>
      <c r="I64" s="151" t="s">
        <v>45</v>
      </c>
      <c r="J64" s="259" t="s">
        <v>101</v>
      </c>
      <c r="K64" s="260"/>
      <c r="L64" s="261"/>
      <c r="M64" s="121"/>
      <c r="N64" s="121"/>
      <c r="O64" s="121"/>
      <c r="P64" s="121"/>
      <c r="Q64" s="114"/>
    </row>
    <row r="65" spans="1:17" ht="21.95" customHeight="1" x14ac:dyDescent="0.15">
      <c r="A65" s="152"/>
      <c r="B65" s="272" t="s">
        <v>35</v>
      </c>
      <c r="C65" s="273"/>
      <c r="D65" s="265" t="s">
        <v>100</v>
      </c>
      <c r="E65" s="265"/>
      <c r="F65" s="265"/>
      <c r="G65" s="266"/>
      <c r="H65" s="255"/>
      <c r="I65" s="162"/>
      <c r="J65" s="262"/>
      <c r="K65" s="263"/>
      <c r="L65" s="264"/>
      <c r="M65" s="121"/>
      <c r="N65" s="121"/>
      <c r="O65" s="121"/>
      <c r="P65" s="121"/>
      <c r="Q65" s="114"/>
    </row>
    <row r="66" spans="1:17" ht="15" customHeight="1" x14ac:dyDescent="0.15">
      <c r="A66" s="153" t="s">
        <v>93</v>
      </c>
      <c r="B66" s="114"/>
      <c r="C66" s="128" t="s">
        <v>144</v>
      </c>
      <c r="D66" s="121"/>
      <c r="E66" s="114"/>
      <c r="F66" s="114"/>
      <c r="G66" s="154"/>
      <c r="H66" s="154"/>
      <c r="I66" s="154"/>
      <c r="J66" s="154"/>
      <c r="K66" s="154"/>
      <c r="L66" s="154"/>
      <c r="M66" s="121"/>
      <c r="N66" s="121"/>
      <c r="O66" s="121"/>
      <c r="P66" s="121"/>
      <c r="Q66" s="114"/>
    </row>
    <row r="67" spans="1:17" ht="15" customHeight="1" x14ac:dyDescent="0.15">
      <c r="A67" s="114"/>
      <c r="B67" s="121"/>
      <c r="C67" s="121" t="s">
        <v>146</v>
      </c>
      <c r="D67" s="121"/>
      <c r="E67" s="114"/>
      <c r="F67" s="114"/>
      <c r="G67" s="155"/>
      <c r="H67" s="155"/>
      <c r="I67" s="155"/>
      <c r="J67" s="155"/>
      <c r="K67" s="155"/>
      <c r="L67" s="155"/>
      <c r="M67" s="121"/>
      <c r="N67" s="121"/>
      <c r="O67" s="121"/>
      <c r="P67" s="121"/>
      <c r="Q67" s="114"/>
    </row>
    <row r="68" spans="1:17" ht="15" customHeight="1" x14ac:dyDescent="0.15">
      <c r="A68" s="114"/>
      <c r="B68" s="121"/>
      <c r="C68" s="121" t="s">
        <v>147</v>
      </c>
      <c r="D68" s="121"/>
      <c r="E68" s="114"/>
      <c r="F68" s="114"/>
      <c r="G68" s="155"/>
      <c r="H68" s="155"/>
      <c r="I68" s="155"/>
      <c r="J68" s="155"/>
      <c r="K68" s="155"/>
      <c r="L68" s="155"/>
      <c r="M68" s="163"/>
      <c r="N68" s="163"/>
      <c r="O68" s="121"/>
      <c r="P68" s="114"/>
      <c r="Q68" s="114"/>
    </row>
    <row r="69" spans="1:17" ht="15" customHeight="1" x14ac:dyDescent="0.15">
      <c r="A69" s="114"/>
      <c r="B69" s="114"/>
      <c r="C69" s="164"/>
      <c r="D69" s="114"/>
      <c r="E69" s="114"/>
      <c r="F69" s="114"/>
      <c r="G69" s="147"/>
      <c r="H69" s="147"/>
      <c r="I69" s="147"/>
      <c r="J69" s="147"/>
      <c r="K69" s="147"/>
      <c r="L69" s="147"/>
      <c r="M69" s="163"/>
      <c r="N69" s="163"/>
      <c r="O69" s="114"/>
      <c r="P69" s="114"/>
      <c r="Q69" s="114"/>
    </row>
    <row r="70" spans="1:17" ht="15" customHeight="1" x14ac:dyDescent="0.15">
      <c r="E70" s="247"/>
      <c r="F70" s="247"/>
      <c r="G70" s="248"/>
      <c r="H70" s="248"/>
      <c r="I70" s="248"/>
      <c r="J70" s="248"/>
      <c r="K70" s="248"/>
      <c r="L70" s="248"/>
    </row>
  </sheetData>
  <sheetProtection sheet="1" autoFilter="0"/>
  <mergeCells count="99">
    <mergeCell ref="I4:L4"/>
    <mergeCell ref="B11:K11"/>
    <mergeCell ref="B12:K12"/>
    <mergeCell ref="B14:K14"/>
    <mergeCell ref="D30:G30"/>
    <mergeCell ref="H21:I25"/>
    <mergeCell ref="D21:G21"/>
    <mergeCell ref="D23:G23"/>
    <mergeCell ref="D25:G25"/>
    <mergeCell ref="D22:G22"/>
    <mergeCell ref="B13:K13"/>
    <mergeCell ref="L18:L20"/>
    <mergeCell ref="J17:K17"/>
    <mergeCell ref="J18:K20"/>
    <mergeCell ref="B17:G17"/>
    <mergeCell ref="L21:L25"/>
    <mergeCell ref="B2:L2"/>
    <mergeCell ref="B6:L6"/>
    <mergeCell ref="B8:L8"/>
    <mergeCell ref="J64:L64"/>
    <mergeCell ref="D56:G56"/>
    <mergeCell ref="D47:G47"/>
    <mergeCell ref="D58:G58"/>
    <mergeCell ref="D59:G59"/>
    <mergeCell ref="B63:G63"/>
    <mergeCell ref="D64:G64"/>
    <mergeCell ref="D40:G40"/>
    <mergeCell ref="D55:G55"/>
    <mergeCell ref="D48:G48"/>
    <mergeCell ref="D43:G43"/>
    <mergeCell ref="D54:G54"/>
    <mergeCell ref="D41:G41"/>
    <mergeCell ref="B65:C65"/>
    <mergeCell ref="L37:L40"/>
    <mergeCell ref="D42:G42"/>
    <mergeCell ref="D44:G44"/>
    <mergeCell ref="D46:G46"/>
    <mergeCell ref="D45:G45"/>
    <mergeCell ref="D39:G39"/>
    <mergeCell ref="L54:L56"/>
    <mergeCell ref="D38:G38"/>
    <mergeCell ref="D51:G51"/>
    <mergeCell ref="D52:G52"/>
    <mergeCell ref="D53:G53"/>
    <mergeCell ref="J54:K56"/>
    <mergeCell ref="J37:K40"/>
    <mergeCell ref="D50:G50"/>
    <mergeCell ref="H50:I53"/>
    <mergeCell ref="F3:I3"/>
    <mergeCell ref="E70:L70"/>
    <mergeCell ref="H57:I59"/>
    <mergeCell ref="H60:I60"/>
    <mergeCell ref="J57:K59"/>
    <mergeCell ref="L57:L59"/>
    <mergeCell ref="B60:G60"/>
    <mergeCell ref="J60:K60"/>
    <mergeCell ref="J63:L63"/>
    <mergeCell ref="J65:L65"/>
    <mergeCell ref="D57:G57"/>
    <mergeCell ref="B64:C64"/>
    <mergeCell ref="H63:H65"/>
    <mergeCell ref="D65:G65"/>
    <mergeCell ref="L26:L30"/>
    <mergeCell ref="D27:G27"/>
    <mergeCell ref="L50:L53"/>
    <mergeCell ref="H47:I49"/>
    <mergeCell ref="J47:K49"/>
    <mergeCell ref="L47:L49"/>
    <mergeCell ref="J50:K53"/>
    <mergeCell ref="L44:L46"/>
    <mergeCell ref="L41:L43"/>
    <mergeCell ref="H37:I40"/>
    <mergeCell ref="H31:I33"/>
    <mergeCell ref="H44:I46"/>
    <mergeCell ref="H41:I43"/>
    <mergeCell ref="L34:L36"/>
    <mergeCell ref="J34:K36"/>
    <mergeCell ref="L31:L33"/>
    <mergeCell ref="H54:I56"/>
    <mergeCell ref="J31:K33"/>
    <mergeCell ref="J44:K46"/>
    <mergeCell ref="J41:K43"/>
    <mergeCell ref="D33:G33"/>
    <mergeCell ref="J21:K25"/>
    <mergeCell ref="D29:G29"/>
    <mergeCell ref="D24:G24"/>
    <mergeCell ref="D26:G26"/>
    <mergeCell ref="D28:G28"/>
    <mergeCell ref="H26:I30"/>
    <mergeCell ref="J26:K30"/>
    <mergeCell ref="H17:I17"/>
    <mergeCell ref="H18:I20"/>
    <mergeCell ref="D18:G20"/>
    <mergeCell ref="D49:G49"/>
    <mergeCell ref="D37:G37"/>
    <mergeCell ref="D34:F34"/>
    <mergeCell ref="H34:I36"/>
    <mergeCell ref="D32:G32"/>
    <mergeCell ref="D31:G31"/>
  </mergeCells>
  <phoneticPr fontId="1"/>
  <printOptions horizontalCentered="1"/>
  <pageMargins left="0.39370078740157483" right="0.39370078740157483" top="0.39370078740157483" bottom="0" header="0" footer="0"/>
  <pageSetup paperSize="9" scale="74" orientation="portrait" horizontalDpi="300" verticalDpi="300" r:id="rId1"/>
  <headerFooter alignWithMargins="0">
    <oddHeader xml:space="preserve">&amp;C&amp;"ＭＳ Ｐゴシック,太字"&amp;14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C5"/>
  <sheetViews>
    <sheetView view="pageBreakPreview" zoomScaleNormal="100" workbookViewId="0">
      <selection activeCell="A5" sqref="A5"/>
    </sheetView>
  </sheetViews>
  <sheetFormatPr defaultRowHeight="13.5" x14ac:dyDescent="0.15"/>
  <cols>
    <col min="1" max="1" width="9.875" style="37" customWidth="1"/>
    <col min="2" max="2" width="24.625" style="37" customWidth="1"/>
    <col min="3" max="4" width="14.75" style="37" customWidth="1"/>
    <col min="5" max="5" width="11" style="37" customWidth="1"/>
    <col min="6" max="6" width="27.5" style="37" customWidth="1"/>
    <col min="7" max="7" width="24.75" style="37" customWidth="1"/>
    <col min="8" max="8" width="14.375" style="37" customWidth="1"/>
    <col min="9" max="9" width="13.625" style="37" customWidth="1"/>
    <col min="10" max="16" width="10.625" style="37" customWidth="1"/>
    <col min="17" max="17" width="47.375" style="37" customWidth="1"/>
    <col min="18" max="18" width="44.125" style="37" customWidth="1"/>
    <col min="19" max="19" width="48.25" style="37" customWidth="1"/>
    <col min="20" max="20" width="50.5" style="37" customWidth="1"/>
    <col min="21" max="21" width="84.375" style="37" customWidth="1"/>
    <col min="22" max="23" width="14.625" style="37" customWidth="1"/>
    <col min="24" max="29" width="12.625" style="37" customWidth="1"/>
    <col min="30" max="16384" width="9" style="37"/>
  </cols>
  <sheetData>
    <row r="1" spans="1:29" ht="17.25" x14ac:dyDescent="0.2">
      <c r="A1" s="36" t="s">
        <v>80</v>
      </c>
      <c r="B1" s="38"/>
    </row>
    <row r="2" spans="1:29" ht="14.25" thickBot="1" x14ac:dyDescent="0.2"/>
    <row r="3" spans="1:29" ht="18" customHeight="1" x14ac:dyDescent="0.15">
      <c r="A3" s="39"/>
      <c r="B3" s="55"/>
      <c r="C3" s="55"/>
      <c r="D3" s="40"/>
      <c r="E3" s="55"/>
      <c r="F3" s="40"/>
      <c r="G3" s="55"/>
      <c r="H3" s="55"/>
      <c r="I3" s="40"/>
      <c r="J3" s="303" t="s">
        <v>2</v>
      </c>
      <c r="K3" s="304"/>
      <c r="L3" s="304"/>
      <c r="M3" s="304"/>
      <c r="N3" s="304"/>
      <c r="O3" s="304"/>
      <c r="P3" s="305"/>
      <c r="Q3" s="55"/>
      <c r="R3" s="55"/>
      <c r="S3" s="40"/>
      <c r="T3" s="55"/>
      <c r="U3" s="40"/>
      <c r="V3" s="55" t="s">
        <v>14</v>
      </c>
      <c r="W3" s="40" t="s">
        <v>33</v>
      </c>
      <c r="X3" s="303" t="s">
        <v>34</v>
      </c>
      <c r="Y3" s="304"/>
      <c r="Z3" s="305"/>
      <c r="AA3" s="50" t="s">
        <v>55</v>
      </c>
      <c r="AB3" s="40"/>
      <c r="AC3" s="41"/>
    </row>
    <row r="4" spans="1:29" ht="22.5" customHeight="1" x14ac:dyDescent="0.15">
      <c r="A4" s="42" t="s">
        <v>40</v>
      </c>
      <c r="B4" s="104" t="s">
        <v>41</v>
      </c>
      <c r="C4" s="56" t="s">
        <v>16</v>
      </c>
      <c r="D4" s="43" t="s">
        <v>31</v>
      </c>
      <c r="E4" s="56" t="s">
        <v>24</v>
      </c>
      <c r="F4" s="43" t="s">
        <v>20</v>
      </c>
      <c r="G4" s="56" t="s">
        <v>26</v>
      </c>
      <c r="H4" s="56" t="s">
        <v>18</v>
      </c>
      <c r="I4" s="43" t="s">
        <v>25</v>
      </c>
      <c r="J4" s="51" t="s">
        <v>39</v>
      </c>
      <c r="K4" s="43" t="s">
        <v>52</v>
      </c>
      <c r="L4" s="43" t="s">
        <v>53</v>
      </c>
      <c r="M4" s="43" t="s">
        <v>54</v>
      </c>
      <c r="N4" s="43" t="s">
        <v>46</v>
      </c>
      <c r="O4" s="43" t="s">
        <v>47</v>
      </c>
      <c r="P4" s="53" t="s">
        <v>5</v>
      </c>
      <c r="Q4" s="56" t="s">
        <v>27</v>
      </c>
      <c r="R4" s="56" t="s">
        <v>28</v>
      </c>
      <c r="S4" s="43" t="s">
        <v>29</v>
      </c>
      <c r="T4" s="56" t="s">
        <v>30</v>
      </c>
      <c r="U4" s="43" t="s">
        <v>1</v>
      </c>
      <c r="V4" s="56" t="s">
        <v>32</v>
      </c>
      <c r="W4" s="43" t="s">
        <v>56</v>
      </c>
      <c r="X4" s="51" t="s">
        <v>35</v>
      </c>
      <c r="Y4" s="43" t="s">
        <v>36</v>
      </c>
      <c r="Z4" s="53" t="s">
        <v>37</v>
      </c>
      <c r="AA4" s="51" t="s">
        <v>35</v>
      </c>
      <c r="AB4" s="43" t="s">
        <v>38</v>
      </c>
      <c r="AC4" s="44" t="s">
        <v>37</v>
      </c>
    </row>
    <row r="5" spans="1:29" s="49" customFormat="1" ht="164.25" customHeight="1" thickBot="1" x14ac:dyDescent="0.2">
      <c r="A5" s="48" t="e">
        <f>IF(INDEX(#REF!,1,1)="","",INDEX(#REF!,1,1))</f>
        <v>#REF!</v>
      </c>
      <c r="B5" s="57" t="e">
        <f>IF(INDEX(#REF!,1,1)="","",INDEX(#REF!,1,1))</f>
        <v>#REF!</v>
      </c>
      <c r="C5" s="57" t="e">
        <f>IF(INDEX(#REF!,1,1)="","",INDEX(#REF!,1,1))</f>
        <v>#REF!</v>
      </c>
      <c r="D5" s="45" t="e">
        <f>IF(INDEX(#REF!,1,1)="","",INDEX(#REF!,1,1))</f>
        <v>#REF!</v>
      </c>
      <c r="E5" s="57" t="e">
        <f>IF(INDEX(#REF!,1,1)="","",INDEX(#REF!,1,1))</f>
        <v>#REF!</v>
      </c>
      <c r="F5" s="45" t="e">
        <f>IF(INDEX(#REF!,1,1)="","",INDEX(#REF!,1,1))</f>
        <v>#REF!</v>
      </c>
      <c r="G5" s="57" t="e">
        <f>IF(INDEX(#REF!,1,1)="","",INDEX(#REF!,1,1))</f>
        <v>#REF!</v>
      </c>
      <c r="H5" s="57" t="e">
        <f>IF(INDEX(#REF!,1,1)="","",INDEX(#REF!,1,1))</f>
        <v>#REF!</v>
      </c>
      <c r="I5" s="45">
        <f>IF(INDEX('様式3（予算計画書）'!$L$55,1,1)="","",INDEX('様式3（予算計画書）'!L55,1,1))</f>
        <v>0</v>
      </c>
      <c r="J5" s="90" t="e">
        <f>IF(INDEX(#REF!,1,1)="","",INDEX(#REF!,1,1))</f>
        <v>#REF!</v>
      </c>
      <c r="K5" s="91" t="e">
        <f>IF(INDEX(#REF!,1,1)="","",INDEX(#REF!,1,1))</f>
        <v>#REF!</v>
      </c>
      <c r="L5" s="91" t="e">
        <f>IF(INDEX(#REF!,1,1)="","",INDEX(#REF!,1,1))</f>
        <v>#REF!</v>
      </c>
      <c r="M5" s="91" t="e">
        <f>IF(INDEX(#REF!,1,1)="","",INDEX(#REF!,1,1))</f>
        <v>#REF!</v>
      </c>
      <c r="N5" s="91" t="e">
        <f>IF(INDEX(#REF!,1,1)="","",INDEX(#REF!,1,1))</f>
        <v>#REF!</v>
      </c>
      <c r="O5" s="91" t="e">
        <f>IF(INDEX(#REF!,1,1)="","",INDEX(#REF!,1,1))</f>
        <v>#REF!</v>
      </c>
      <c r="P5" s="54" t="e">
        <f>SUM(J5:O5)</f>
        <v>#REF!</v>
      </c>
      <c r="Q5" s="57" t="e">
        <f>IF(INDEX(#REF!,1,1)="","",INDEX(#REF!,1,1))</f>
        <v>#REF!</v>
      </c>
      <c r="R5" s="57" t="e">
        <f>IF(INDEX(#REF!,1,1)="","",INDEX(#REF!,1,1))</f>
        <v>#REF!</v>
      </c>
      <c r="S5" s="45" t="e">
        <f>IF(INDEX(#REF!,1,1)="","",INDEX(#REF!,1,1))</f>
        <v>#REF!</v>
      </c>
      <c r="T5" s="57" t="e">
        <f>IF(INDEX(#REF!,1,1)="","",INDEX(#REF!,1,1))</f>
        <v>#REF!</v>
      </c>
      <c r="U5" s="45" t="e">
        <f>IF(INDEX(#REF!,1,1)="","",INDEX(#REF!,1,1))</f>
        <v>#REF!</v>
      </c>
      <c r="V5" s="57" t="e">
        <f>IF(INDEX(#REF!,1,1)="","",INDEX(#REF!,1,1))</f>
        <v>#REF!</v>
      </c>
      <c r="W5" s="46" t="e">
        <f>IF(INDEX(#REF!,1,1)="","",INDEX(#REF!,1,1))</f>
        <v>#REF!</v>
      </c>
      <c r="X5" s="52" t="e">
        <f>IF(INDEX(#REF!,1,1)="","",INDEX(#REF!,1,1))</f>
        <v>#REF!</v>
      </c>
      <c r="Y5" s="45" t="e">
        <f>IF(INDEX(#REF!,1,1)="","",INDEX(#REF!,1,1))</f>
        <v>#REF!</v>
      </c>
      <c r="Z5" s="54" t="e">
        <f>IF(INDEX(#REF!,1,1)="","",INDEX(#REF!,1,1))</f>
        <v>#REF!</v>
      </c>
      <c r="AA5" s="52" t="str">
        <f>IF(INDEX('様式3（予算計画書）'!D60:G60,1,1)="","",INDEX('様式3（予算計画書）'!D60:G60,1,1))</f>
        <v/>
      </c>
      <c r="AB5" s="45" t="str">
        <f>IF(INDEX('様式3（予算計画書）'!J58:L58,1,1)="","",INDEX('様式3（予算計画書）'!J58:L58,1,1))</f>
        <v/>
      </c>
      <c r="AC5" s="47" t="str">
        <f>IF(INDEX('様式3（予算計画書）'!J60:L60,1,1)="","",INDEX('様式3（予算計画書）'!J60:L60,1,1))</f>
        <v/>
      </c>
    </row>
  </sheetData>
  <mergeCells count="2">
    <mergeCell ref="J3:P3"/>
    <mergeCell ref="X3:Z3"/>
  </mergeCells>
  <phoneticPr fontId="1"/>
  <pageMargins left="0.75" right="0.75" top="1" bottom="1" header="0.51200000000000001" footer="0.51200000000000001"/>
  <pageSetup paperSize="9" orientation="landscape" horizontalDpi="300" verticalDpi="300" r:id="rId1"/>
  <headerFooter alignWithMargins="0"/>
  <ignoredErrors>
    <ignoredError sqref="J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B38"/>
  <sheetViews>
    <sheetView view="pageBreakPreview" zoomScale="75" zoomScaleNormal="75" zoomScaleSheetLayoutView="75" workbookViewId="0">
      <selection activeCell="A6" sqref="A6:O7"/>
    </sheetView>
  </sheetViews>
  <sheetFormatPr defaultRowHeight="15" customHeight="1" x14ac:dyDescent="0.15"/>
  <cols>
    <col min="1" max="23" width="4.875" style="1" customWidth="1"/>
    <col min="24" max="24" width="6.375" style="1" customWidth="1"/>
    <col min="25" max="25" width="4.625" style="61" customWidth="1"/>
    <col min="26" max="27" width="7.625" style="61" customWidth="1"/>
    <col min="28" max="16384" width="9" style="1"/>
  </cols>
  <sheetData>
    <row r="1" spans="1:27" ht="9" customHeight="1" x14ac:dyDescent="0.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Z1" s="306"/>
      <c r="AA1" s="306"/>
    </row>
    <row r="2" spans="1:27" ht="31.5" customHeight="1" x14ac:dyDescent="0.15">
      <c r="A2" s="328" t="s">
        <v>84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</row>
    <row r="3" spans="1:27" ht="31.5" customHeight="1" x14ac:dyDescent="0.15">
      <c r="A3" s="3"/>
      <c r="B3" s="3"/>
      <c r="C3" s="3"/>
      <c r="D3" s="3"/>
      <c r="E3" s="3"/>
      <c r="F3" s="31"/>
      <c r="G3" s="31"/>
      <c r="J3" s="307" t="s">
        <v>61</v>
      </c>
      <c r="K3" s="307"/>
      <c r="L3" s="307"/>
      <c r="M3" s="307"/>
      <c r="N3" s="307"/>
      <c r="O3" s="307"/>
      <c r="P3" s="6"/>
      <c r="Q3" s="5"/>
      <c r="R3" s="6"/>
      <c r="S3" s="3"/>
      <c r="T3" s="3"/>
      <c r="U3" s="32"/>
      <c r="V3" s="32"/>
      <c r="W3" s="32"/>
      <c r="X3" s="32"/>
      <c r="Y3" s="103"/>
      <c r="Z3" s="103"/>
      <c r="AA3" s="103"/>
    </row>
    <row r="4" spans="1:27" ht="15" customHeight="1" thickBot="1" x14ac:dyDescent="0.2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7" ht="15" customHeight="1" x14ac:dyDescent="0.15">
      <c r="A5" s="8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 t="s">
        <v>81</v>
      </c>
      <c r="Q5" s="9"/>
      <c r="R5" s="9"/>
      <c r="S5" s="9"/>
      <c r="T5" s="9"/>
      <c r="U5" s="9"/>
      <c r="V5" s="9"/>
      <c r="W5" s="9"/>
      <c r="X5" s="11"/>
      <c r="Y5" s="324" t="s">
        <v>83</v>
      </c>
      <c r="Z5" s="325"/>
      <c r="AA5" s="326"/>
    </row>
    <row r="6" spans="1:27" ht="15" customHeight="1" x14ac:dyDescent="0.15">
      <c r="A6" s="316" t="e">
        <f>IF(INDEX(#REF!,1,1)="","",INDEX(#REF!,1,1))</f>
        <v>#REF!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8"/>
      <c r="P6" s="322" t="e">
        <f>IF(INDEX(#REF!,1,1)="","",INDEX(#REF!,1,1))</f>
        <v>#REF!</v>
      </c>
      <c r="Q6" s="317"/>
      <c r="R6" s="317"/>
      <c r="S6" s="317"/>
      <c r="T6" s="317"/>
      <c r="U6" s="317"/>
      <c r="V6" s="317"/>
      <c r="W6" s="317"/>
      <c r="X6" s="12"/>
      <c r="Y6" s="327"/>
      <c r="Z6" s="328"/>
      <c r="AA6" s="329"/>
    </row>
    <row r="7" spans="1:27" ht="27" customHeight="1" x14ac:dyDescent="0.15">
      <c r="A7" s="319"/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1"/>
      <c r="P7" s="323"/>
      <c r="Q7" s="320"/>
      <c r="R7" s="320"/>
      <c r="S7" s="320"/>
      <c r="T7" s="320"/>
      <c r="U7" s="320"/>
      <c r="V7" s="320"/>
      <c r="W7" s="320"/>
      <c r="X7" s="12" t="s">
        <v>4</v>
      </c>
      <c r="Y7" s="327" t="e">
        <f>P6/D27</f>
        <v>#REF!</v>
      </c>
      <c r="Z7" s="328"/>
      <c r="AA7" s="329"/>
    </row>
    <row r="8" spans="1:27" ht="15" customHeight="1" x14ac:dyDescent="0.15">
      <c r="A8" s="13" t="s">
        <v>15</v>
      </c>
      <c r="B8" s="14"/>
      <c r="C8" s="14"/>
      <c r="D8" s="14"/>
      <c r="E8" s="14"/>
      <c r="F8" s="14"/>
      <c r="G8" s="14"/>
      <c r="H8" s="3"/>
      <c r="I8" s="14"/>
      <c r="J8" s="14"/>
      <c r="K8" s="14"/>
      <c r="L8" s="14"/>
      <c r="M8" s="14"/>
      <c r="N8" s="14"/>
      <c r="O8" s="3"/>
      <c r="P8" s="15" t="s">
        <v>82</v>
      </c>
      <c r="Q8" s="14"/>
      <c r="R8" s="14"/>
      <c r="S8" s="14"/>
      <c r="T8" s="14"/>
      <c r="U8" s="14"/>
      <c r="V8" s="14"/>
      <c r="W8" s="14"/>
      <c r="X8" s="25"/>
      <c r="Y8" s="327"/>
      <c r="Z8" s="328"/>
      <c r="AA8" s="329"/>
    </row>
    <row r="9" spans="1:27" ht="38.25" customHeight="1" x14ac:dyDescent="0.15">
      <c r="A9" s="336" t="e">
        <f>IF(INDEX(#REF!,1,1)="","",INDEX(#REF!,1,1))</f>
        <v>#REF!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7"/>
      <c r="P9" s="330" t="e">
        <f>IF(INDEX(#REF!,1,1)="","",INDEX(#REF!,1,1))</f>
        <v>#REF!</v>
      </c>
      <c r="Q9" s="331"/>
      <c r="R9" s="331"/>
      <c r="S9" s="331"/>
      <c r="T9" s="331"/>
      <c r="U9" s="331"/>
      <c r="V9" s="331"/>
      <c r="W9" s="331"/>
      <c r="X9" s="332"/>
      <c r="Y9" s="106"/>
      <c r="Z9" s="107"/>
      <c r="AA9" s="108" t="s">
        <v>4</v>
      </c>
    </row>
    <row r="10" spans="1:27" ht="15" customHeight="1" x14ac:dyDescent="0.15">
      <c r="A10" s="16" t="s">
        <v>19</v>
      </c>
      <c r="B10" s="17"/>
      <c r="C10" s="17"/>
      <c r="D10" s="58"/>
      <c r="E10" s="33"/>
      <c r="F10" s="33"/>
      <c r="G10" s="33"/>
      <c r="H10" s="33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8"/>
      <c r="AA10" s="105"/>
    </row>
    <row r="11" spans="1:27" ht="15" customHeight="1" x14ac:dyDescent="0.15">
      <c r="A11" s="19" t="s">
        <v>57</v>
      </c>
      <c r="B11" s="20"/>
      <c r="C11" s="20"/>
      <c r="D11" s="34" t="s">
        <v>50</v>
      </c>
      <c r="E11" s="59"/>
      <c r="F11" s="60"/>
      <c r="G11" s="20"/>
      <c r="H11" s="60"/>
      <c r="I11" s="20"/>
      <c r="J11" s="20"/>
      <c r="K11" s="20"/>
      <c r="L11" s="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12"/>
    </row>
    <row r="12" spans="1:27" ht="33.75" customHeight="1" x14ac:dyDescent="0.15">
      <c r="A12" s="333" t="e">
        <f>IF(INDEX(#REF!,1,1)="","",INDEX(#REF!,1,1))</f>
        <v>#REF!</v>
      </c>
      <c r="B12" s="334"/>
      <c r="C12" s="335"/>
      <c r="D12" s="313" t="e">
        <f>IF(INDEX(#REF!,1,1)="","",INDEX(#REF!,1,1))</f>
        <v>#REF!</v>
      </c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5"/>
    </row>
    <row r="13" spans="1:27" ht="15" customHeight="1" thickBot="1" x14ac:dyDescent="0.2">
      <c r="A13" s="21" t="s">
        <v>10</v>
      </c>
      <c r="B13" s="22"/>
      <c r="C13" s="22"/>
      <c r="D13" s="22"/>
      <c r="E13" s="22"/>
      <c r="F13" s="22"/>
      <c r="G13" s="22"/>
      <c r="H13" s="22"/>
      <c r="I13" s="3"/>
      <c r="J13" s="22"/>
      <c r="K13" s="22"/>
      <c r="L13" s="22"/>
      <c r="M13" s="22"/>
      <c r="N13" s="22"/>
      <c r="O13" s="22"/>
      <c r="P13" s="22"/>
      <c r="Q13" s="3"/>
      <c r="R13" s="15" t="s">
        <v>26</v>
      </c>
      <c r="S13" s="23"/>
      <c r="T13" s="23"/>
      <c r="U13" s="23"/>
      <c r="V13" s="23"/>
      <c r="W13" s="23"/>
      <c r="X13" s="24"/>
    </row>
    <row r="14" spans="1:27" ht="55.5" customHeight="1" x14ac:dyDescent="0.15">
      <c r="A14" s="333" t="e">
        <f>IF(INDEX(#REF!,1,1)="","",INDEX(#REF!,1,1))</f>
        <v>#REF!</v>
      </c>
      <c r="B14" s="314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50"/>
      <c r="R14" s="308" t="e">
        <f>IF(INDEX(#REF!,1,1)="","",INDEX(#REF!,1,1))</f>
        <v>#REF!</v>
      </c>
      <c r="S14" s="309"/>
      <c r="T14" s="309"/>
      <c r="U14" s="309"/>
      <c r="V14" s="309"/>
      <c r="W14" s="309"/>
      <c r="X14" s="309"/>
      <c r="Y14" s="310" t="s">
        <v>62</v>
      </c>
      <c r="Z14" s="311"/>
      <c r="AA14" s="312"/>
    </row>
    <row r="15" spans="1:27" ht="15" customHeight="1" x14ac:dyDescent="0.15">
      <c r="A15" s="78" t="s">
        <v>12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341" t="s">
        <v>74</v>
      </c>
      <c r="Z15" s="342"/>
      <c r="AA15" s="88" t="s">
        <v>65</v>
      </c>
    </row>
    <row r="16" spans="1:27" ht="45" customHeight="1" x14ac:dyDescent="0.15">
      <c r="A16" s="351" t="e">
        <f>IF(INDEX(#REF!,1,1)="","",INDEX(#REF!,1,1))</f>
        <v>#REF!</v>
      </c>
      <c r="B16" s="352"/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2"/>
      <c r="V16" s="352"/>
      <c r="W16" s="352"/>
      <c r="X16" s="353"/>
      <c r="Y16" s="80" t="s">
        <v>66</v>
      </c>
      <c r="Z16" s="81"/>
      <c r="AA16" s="347">
        <f>SUM(Z16:Z17)</f>
        <v>0</v>
      </c>
    </row>
    <row r="17" spans="1:28" ht="45" customHeight="1" x14ac:dyDescent="0.15">
      <c r="A17" s="338"/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40"/>
      <c r="Y17" s="82" t="s">
        <v>67</v>
      </c>
      <c r="Z17" s="83"/>
      <c r="AA17" s="349"/>
    </row>
    <row r="18" spans="1:28" ht="15" customHeight="1" x14ac:dyDescent="0.15">
      <c r="A18" s="78" t="s">
        <v>13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341" t="s">
        <v>75</v>
      </c>
      <c r="Z18" s="342"/>
      <c r="AA18" s="88" t="s">
        <v>65</v>
      </c>
    </row>
    <row r="19" spans="1:28" ht="30" customHeight="1" x14ac:dyDescent="0.15">
      <c r="A19" s="351" t="e">
        <f>IF(INDEX(#REF!,1,1)="","",INDEX(#REF!,1,1))</f>
        <v>#REF!</v>
      </c>
      <c r="B19" s="352"/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3"/>
      <c r="Y19" s="80" t="s">
        <v>66</v>
      </c>
      <c r="Z19" s="81"/>
      <c r="AA19" s="347">
        <f>SUM(Z19:Z21)</f>
        <v>0</v>
      </c>
    </row>
    <row r="20" spans="1:28" ht="30" customHeight="1" x14ac:dyDescent="0.15">
      <c r="A20" s="351"/>
      <c r="B20" s="352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3"/>
      <c r="Y20" s="84" t="s">
        <v>67</v>
      </c>
      <c r="Z20" s="85"/>
      <c r="AA20" s="348"/>
    </row>
    <row r="21" spans="1:28" ht="30" customHeight="1" x14ac:dyDescent="0.15">
      <c r="A21" s="338"/>
      <c r="B21" s="339"/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40"/>
      <c r="Y21" s="82" t="s">
        <v>68</v>
      </c>
      <c r="Z21" s="83"/>
      <c r="AA21" s="349"/>
    </row>
    <row r="22" spans="1:28" ht="15" customHeight="1" x14ac:dyDescent="0.15">
      <c r="A22" s="78" t="s">
        <v>72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341" t="s">
        <v>76</v>
      </c>
      <c r="Z22" s="342"/>
      <c r="AA22" s="343"/>
    </row>
    <row r="23" spans="1:28" ht="90" customHeight="1" x14ac:dyDescent="0.15">
      <c r="A23" s="338" t="e">
        <f>IF(INDEX(#REF!,1,1)="","",INDEX(#REF!,1,1))</f>
        <v>#REF!</v>
      </c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40"/>
      <c r="Y23" s="336"/>
      <c r="Z23" s="331"/>
      <c r="AA23" s="332"/>
    </row>
    <row r="24" spans="1:28" ht="18" customHeight="1" x14ac:dyDescent="0.15">
      <c r="A24" s="79" t="s">
        <v>73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341" t="s">
        <v>77</v>
      </c>
      <c r="Z24" s="342"/>
      <c r="AA24" s="343"/>
    </row>
    <row r="25" spans="1:28" ht="90" customHeight="1" x14ac:dyDescent="0.15">
      <c r="A25" s="338" t="e">
        <f>IF(INDEX(#REF!,1,1)="","",INDEX(#REF!,1,1))</f>
        <v>#REF!</v>
      </c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40"/>
      <c r="Y25" s="336"/>
      <c r="Z25" s="331"/>
      <c r="AA25" s="332"/>
    </row>
    <row r="26" spans="1:28" ht="18.75" customHeight="1" x14ac:dyDescent="0.15">
      <c r="A26" s="344" t="s">
        <v>2</v>
      </c>
      <c r="B26" s="345"/>
      <c r="C26" s="346"/>
      <c r="D26" s="15" t="s">
        <v>9</v>
      </c>
      <c r="E26" s="14"/>
      <c r="F26" s="14"/>
      <c r="G26" s="26" t="s">
        <v>58</v>
      </c>
      <c r="H26" s="14"/>
      <c r="I26" s="27"/>
      <c r="J26" s="14" t="s">
        <v>59</v>
      </c>
      <c r="K26" s="14"/>
      <c r="L26" s="14"/>
      <c r="M26" s="26" t="s">
        <v>60</v>
      </c>
      <c r="N26" s="14"/>
      <c r="O26" s="27"/>
      <c r="P26" s="14" t="s">
        <v>46</v>
      </c>
      <c r="Q26" s="14"/>
      <c r="R26" s="14"/>
      <c r="S26" s="26" t="s">
        <v>47</v>
      </c>
      <c r="T26" s="14"/>
      <c r="U26" s="27"/>
      <c r="V26" s="14" t="s">
        <v>5</v>
      </c>
      <c r="W26" s="14"/>
      <c r="X26" s="14"/>
      <c r="Y26" s="67"/>
      <c r="Z26" s="62"/>
      <c r="AA26" s="68"/>
    </row>
    <row r="27" spans="1:28" ht="30.75" customHeight="1" x14ac:dyDescent="0.15">
      <c r="A27" s="35"/>
      <c r="B27" s="365" t="s">
        <v>51</v>
      </c>
      <c r="C27" s="366"/>
      <c r="D27" s="364" t="e">
        <f>IF(INDEX(#REF!,1,1)="","",INDEX(#REF!,1,1))</f>
        <v>#REF!</v>
      </c>
      <c r="E27" s="359"/>
      <c r="F27" s="360"/>
      <c r="G27" s="358" t="e">
        <f>IF(INDEX(#REF!,1,1)="","",INDEX(#REF!,1,1))</f>
        <v>#REF!</v>
      </c>
      <c r="H27" s="359"/>
      <c r="I27" s="360"/>
      <c r="J27" s="358" t="e">
        <f>IF(INDEX(#REF!,1,1)="","",INDEX(#REF!,1,1))</f>
        <v>#REF!</v>
      </c>
      <c r="K27" s="359"/>
      <c r="L27" s="360"/>
      <c r="M27" s="358" t="e">
        <f>IF(INDEX(#REF!,1,1)="","",INDEX(#REF!,1,1))</f>
        <v>#REF!</v>
      </c>
      <c r="N27" s="359"/>
      <c r="O27" s="360"/>
      <c r="P27" s="358" t="e">
        <f>IF(INDEX(#REF!,1,1)="","",INDEX(#REF!,1,1))</f>
        <v>#REF!</v>
      </c>
      <c r="Q27" s="359"/>
      <c r="R27" s="360"/>
      <c r="S27" s="358" t="e">
        <f>IF(INDEX(#REF!,1,1)="","",INDEX(#REF!,1,1))</f>
        <v>#REF!</v>
      </c>
      <c r="T27" s="359"/>
      <c r="U27" s="360"/>
      <c r="V27" s="358" t="e">
        <f>IF(INDEX(#REF!,1,1)="","",INDEX(#REF!,1,1))</f>
        <v>#REF!</v>
      </c>
      <c r="W27" s="359"/>
      <c r="X27" s="359"/>
      <c r="Y27" s="67"/>
      <c r="Z27" s="62"/>
      <c r="AA27" s="68"/>
    </row>
    <row r="28" spans="1:28" ht="15" customHeight="1" x14ac:dyDescent="0.15">
      <c r="A28" s="28" t="s">
        <v>49</v>
      </c>
      <c r="B28" s="3"/>
      <c r="C28" s="3"/>
      <c r="D28" s="3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67"/>
      <c r="Z28" s="62"/>
      <c r="AA28" s="68"/>
    </row>
    <row r="29" spans="1:28" ht="166.5" customHeight="1" thickBot="1" x14ac:dyDescent="0.2">
      <c r="A29" s="338" t="e">
        <f>IF(INDEX(#REF!,1,1)="","",INDEX(#REF!,1,1))</f>
        <v>#REF!</v>
      </c>
      <c r="B29" s="357"/>
      <c r="C29" s="357"/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357"/>
      <c r="X29" s="357"/>
      <c r="Y29" s="63"/>
      <c r="Z29" s="64"/>
      <c r="AA29" s="69"/>
      <c r="AB29" s="30"/>
    </row>
    <row r="30" spans="1:28" ht="33" customHeight="1" thickTop="1" x14ac:dyDescent="0.15">
      <c r="A30" s="3"/>
      <c r="B30" s="3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75" t="s">
        <v>69</v>
      </c>
      <c r="Z30" s="76"/>
      <c r="AA30" s="77"/>
    </row>
    <row r="31" spans="1:28" ht="14.25" customHeight="1" x14ac:dyDescent="0.15">
      <c r="A31" s="70" t="s">
        <v>70</v>
      </c>
      <c r="B31" s="71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 t="str">
        <f>IF(SUM(Z32:Z33)= 0,"",SUM(Z32:Z33))</f>
        <v/>
      </c>
      <c r="Y31" s="341" t="s">
        <v>78</v>
      </c>
      <c r="Z31" s="342"/>
      <c r="AA31" s="89" t="s">
        <v>65</v>
      </c>
    </row>
    <row r="32" spans="1:28" ht="30" customHeight="1" x14ac:dyDescent="0.15">
      <c r="A32" s="72" t="s">
        <v>71</v>
      </c>
      <c r="B32" s="6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86" t="s">
        <v>66</v>
      </c>
      <c r="Z32" s="81"/>
      <c r="AA32" s="347">
        <f>SUM(Z32:Z33)</f>
        <v>0</v>
      </c>
    </row>
    <row r="33" spans="1:27" ht="30" customHeight="1" x14ac:dyDescent="0.15">
      <c r="A33" s="72"/>
      <c r="B33" s="6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87" t="s">
        <v>67</v>
      </c>
      <c r="Z33" s="83"/>
      <c r="AA33" s="349"/>
    </row>
    <row r="34" spans="1:27" ht="17.25" customHeight="1" x14ac:dyDescent="0.15">
      <c r="A34" s="70" t="s">
        <v>14</v>
      </c>
      <c r="B34" s="71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341" t="s">
        <v>79</v>
      </c>
      <c r="Z34" s="342"/>
      <c r="AA34" s="89" t="s">
        <v>65</v>
      </c>
    </row>
    <row r="35" spans="1:27" ht="30" customHeight="1" x14ac:dyDescent="0.15">
      <c r="A35" s="72" t="s">
        <v>71</v>
      </c>
      <c r="B35" s="6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86" t="s">
        <v>63</v>
      </c>
      <c r="Z35" s="81"/>
      <c r="AA35" s="362">
        <f>SUM(Z35:Z36)</f>
        <v>0</v>
      </c>
    </row>
    <row r="36" spans="1:27" ht="30" customHeight="1" x14ac:dyDescent="0.15">
      <c r="A36" s="74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87" t="s">
        <v>64</v>
      </c>
      <c r="Z36" s="83"/>
      <c r="AA36" s="363"/>
    </row>
    <row r="37" spans="1:27" ht="15" customHeight="1" x14ac:dyDescent="0.15">
      <c r="Y37" s="327" t="s">
        <v>5</v>
      </c>
      <c r="Z37" s="328"/>
      <c r="AA37" s="361"/>
    </row>
    <row r="38" spans="1:27" ht="57.75" customHeight="1" thickBot="1" x14ac:dyDescent="0.2">
      <c r="Y38" s="354" t="str">
        <f>IF(SUM(AA16,AA19,Y23,Y25,AA32,AA35)=0,"",SUM(AA16,AA19,Y23,Y25,AA32,AA35))</f>
        <v/>
      </c>
      <c r="Z38" s="355"/>
      <c r="AA38" s="356"/>
    </row>
  </sheetData>
  <mergeCells count="42">
    <mergeCell ref="Y38:AA38"/>
    <mergeCell ref="A29:X29"/>
    <mergeCell ref="P27:R27"/>
    <mergeCell ref="S27:U27"/>
    <mergeCell ref="V27:X27"/>
    <mergeCell ref="Y37:AA37"/>
    <mergeCell ref="AA35:AA36"/>
    <mergeCell ref="AA32:AA33"/>
    <mergeCell ref="J27:L27"/>
    <mergeCell ref="Y34:Z34"/>
    <mergeCell ref="D27:F27"/>
    <mergeCell ref="B27:C27"/>
    <mergeCell ref="G27:I27"/>
    <mergeCell ref="M27:O27"/>
    <mergeCell ref="Y31:Z31"/>
    <mergeCell ref="AA19:AA21"/>
    <mergeCell ref="AA16:AA17"/>
    <mergeCell ref="Y18:Z18"/>
    <mergeCell ref="A14:Q14"/>
    <mergeCell ref="Y15:Z15"/>
    <mergeCell ref="A19:X21"/>
    <mergeCell ref="A16:X17"/>
    <mergeCell ref="A25:X25"/>
    <mergeCell ref="Y25:AA25"/>
    <mergeCell ref="Y22:AA22"/>
    <mergeCell ref="Y23:AA23"/>
    <mergeCell ref="A26:C26"/>
    <mergeCell ref="A23:X23"/>
    <mergeCell ref="Y24:AA24"/>
    <mergeCell ref="Z1:AA1"/>
    <mergeCell ref="J3:O3"/>
    <mergeCell ref="R14:X14"/>
    <mergeCell ref="Y14:AA14"/>
    <mergeCell ref="D12:X12"/>
    <mergeCell ref="A6:O7"/>
    <mergeCell ref="P6:W7"/>
    <mergeCell ref="Y5:AA6"/>
    <mergeCell ref="Y7:AA8"/>
    <mergeCell ref="A2:X2"/>
    <mergeCell ref="P9:X9"/>
    <mergeCell ref="A12:C12"/>
    <mergeCell ref="A9:O9"/>
  </mergeCells>
  <phoneticPr fontId="1"/>
  <dataValidations count="2">
    <dataValidation type="textLength" operator="lessThanOrEqual" allowBlank="1" showInputMessage="1" showErrorMessage="1" sqref="A25:X25 A23:X23">
      <formula1>210</formula1>
    </dataValidation>
    <dataValidation type="whole" operator="greaterThanOrEqual" allowBlank="1" showInputMessage="1" showErrorMessage="1" sqref="D27 G27:U27">
      <formula1>0</formula1>
    </dataValidation>
  </dataValidations>
  <pageMargins left="0.59055118110236227" right="0.39370078740157483" top="0.19685039370078741" bottom="0" header="0" footer="0"/>
  <pageSetup paperSize="9" scale="68" fitToHeight="0" orientation="portrait" horizontalDpi="300" verticalDpi="300" r:id="rId1"/>
  <headerFooter alignWithMargins="0">
    <oddHeader xml:space="preserve">&amp;C&amp;"ＭＳ Ｐゴシック,太字"&amp;12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様式3（予算計画書）</vt:lpstr>
      <vt:lpstr>【記入例】様式3（予算計画書）</vt:lpstr>
      <vt:lpstr>JASSO事務局用</vt:lpstr>
      <vt:lpstr>審査表</vt:lpstr>
      <vt:lpstr>'【記入例】様式3（予算計画書）'!Print_Area</vt:lpstr>
      <vt:lpstr>審査表!Print_Area</vt:lpstr>
      <vt:lpstr>'様式3（予算計画書）'!Print_Area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（様式3）2024年度東京国際交流館国際シンポジウム助成事業　予算計画書</dc:title>
  <dc:creator>JASSO</dc:creator>
  <cp:lastModifiedBy>Windows ユーザー</cp:lastModifiedBy>
  <cp:lastPrinted>2023-10-03T03:15:05Z</cp:lastPrinted>
  <dcterms:created xsi:type="dcterms:W3CDTF">2016-01-27T05:22:11Z</dcterms:created>
  <dcterms:modified xsi:type="dcterms:W3CDTF">2023-11-30T03:04:30Z</dcterms:modified>
</cp:coreProperties>
</file>