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募集要項\01_年度更新及び校正用\02HP用\"/>
    </mc:Choice>
  </mc:AlternateContent>
  <bookViews>
    <workbookView xWindow="0" yWindow="0" windowWidth="28800" windowHeight="10860"/>
  </bookViews>
  <sheets>
    <sheet name="様式リー１（GPA計算書）" sheetId="9" r:id="rId1"/>
    <sheet name="様式リー１（GPA計算書） (記入例)" sheetId="10" r:id="rId2"/>
    <sheet name="様式リー２　GPA算出方法説明書" sheetId="6" r:id="rId3"/>
    <sheet name="様式リー２　GPA算出方法説明書 (記入例)" sheetId="11" r:id="rId4"/>
  </sheets>
  <externalReferences>
    <externalReference r:id="rId5"/>
  </externalReferences>
  <definedNames>
    <definedName name="_xlnm.Print_Area" localSheetId="0">'様式リー１（GPA計算書）'!$A$2:$Y$51</definedName>
    <definedName name="_xlnm.Print_Area" localSheetId="1">'様式リー１（GPA計算書） (記入例)'!$A$2:$Y$51</definedName>
    <definedName name="_xlnm.Print_Area" localSheetId="2">'様式リー２　GPA算出方法説明書'!$A$2:$X$39</definedName>
    <definedName name="_xlnm.Print_Area" localSheetId="3">'様式リー２　GPA算出方法説明書 (記入例)'!$A$2:$X$39</definedName>
    <definedName name="国名">[1]国名!$A$2:$A$180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9" l="1"/>
  <c r="G43" i="9" s="1"/>
  <c r="B13" i="9"/>
  <c r="N41" i="10" l="1"/>
  <c r="G43" i="10" s="1"/>
  <c r="B13" i="10"/>
</calcChain>
</file>

<file path=xl/sharedStrings.xml><?xml version="1.0" encoding="utf-8"?>
<sst xmlns="http://schemas.openxmlformats.org/spreadsheetml/2006/main" count="214" uniqueCount="108">
  <si>
    <t>優</t>
    <rPh sb="0" eb="1">
      <t>ユウ</t>
    </rPh>
    <phoneticPr fontId="6"/>
  </si>
  <si>
    <t>良</t>
    <rPh sb="0" eb="1">
      <t>リョウ</t>
    </rPh>
    <phoneticPr fontId="6"/>
  </si>
  <si>
    <t>可</t>
    <rPh sb="0" eb="1">
      <t>カ</t>
    </rPh>
    <phoneticPr fontId="6"/>
  </si>
  <si>
    <t>A</t>
    <phoneticPr fontId="6"/>
  </si>
  <si>
    <t>B</t>
    <phoneticPr fontId="6"/>
  </si>
  <si>
    <t>F</t>
    <phoneticPr fontId="6"/>
  </si>
  <si>
    <t>総登録単位数</t>
    <rPh sb="0" eb="1">
      <t>ソウ</t>
    </rPh>
    <rPh sb="1" eb="3">
      <t>トウロク</t>
    </rPh>
    <rPh sb="3" eb="6">
      <t>タンイスウ</t>
    </rPh>
    <phoneticPr fontId="6"/>
  </si>
  <si>
    <t>（総登録単位数：</t>
    <rPh sb="1" eb="2">
      <t>ソウ</t>
    </rPh>
    <rPh sb="2" eb="4">
      <t>トウロク</t>
    </rPh>
    <rPh sb="4" eb="7">
      <t>タンイスウ</t>
    </rPh>
    <phoneticPr fontId="6"/>
  </si>
  <si>
    <t>単位　*自動計算）</t>
    <rPh sb="0" eb="2">
      <t>タンイ</t>
    </rPh>
    <rPh sb="4" eb="6">
      <t>ジドウ</t>
    </rPh>
    <rPh sb="6" eb="8">
      <t>ケイサン</t>
    </rPh>
    <phoneticPr fontId="6"/>
  </si>
  <si>
    <t>　●算出に使用した成績表は　　　　</t>
    <rPh sb="2" eb="4">
      <t>サンシュツ</t>
    </rPh>
    <rPh sb="5" eb="7">
      <t>シヨウ</t>
    </rPh>
    <rPh sb="9" eb="11">
      <t>セイセキ</t>
    </rPh>
    <rPh sb="11" eb="12">
      <t>ヒョウ</t>
    </rPh>
    <phoneticPr fontId="6"/>
  </si>
  <si>
    <t>（大学名）</t>
    <rPh sb="1" eb="3">
      <t>ダイガク</t>
    </rPh>
    <rPh sb="3" eb="4">
      <t>メイ</t>
    </rPh>
    <phoneticPr fontId="6"/>
  </si>
  <si>
    <t>（課程）</t>
    <rPh sb="1" eb="3">
      <t>カテイ</t>
    </rPh>
    <rPh sb="3" eb="4">
      <t>ガクメイ</t>
    </rPh>
    <phoneticPr fontId="6"/>
  </si>
  <si>
    <t>Grade Point（GP）</t>
    <phoneticPr fontId="6"/>
  </si>
  <si>
    <t>Letter Grade</t>
    <phoneticPr fontId="6"/>
  </si>
  <si>
    <t>S</t>
    <phoneticPr fontId="6"/>
  </si>
  <si>
    <t>C</t>
    <phoneticPr fontId="6"/>
  </si>
  <si>
    <t>不合格</t>
    <rPh sb="0" eb="3">
      <t>フゴウカク</t>
    </rPh>
    <phoneticPr fontId="6"/>
  </si>
  <si>
    <t>(「GP4.0の単位数」×4)＋(「GP3.0の単位数」×3)＋(「GP2.0の単位数」×2) ＋(「GP1.0の単位数」×1)＋(「GP0.0の単位数」×0)</t>
    <phoneticPr fontId="6"/>
  </si>
  <si>
    <t>２．「GPA」は次の計算式で算出します。</t>
    <phoneticPr fontId="3"/>
  </si>
  <si>
    <t>　直近の在籍校の成績証明書が既定のGPA算出方法に対応していないため、以下のとおりGPAを算出します。</t>
    <rPh sb="1" eb="3">
      <t>チョッキン</t>
    </rPh>
    <rPh sb="4" eb="6">
      <t>ザイセキ</t>
    </rPh>
    <rPh sb="8" eb="10">
      <t>セイセキ</t>
    </rPh>
    <rPh sb="10" eb="13">
      <t>ショウメイショ</t>
    </rPh>
    <rPh sb="14" eb="16">
      <t>キテイ</t>
    </rPh>
    <rPh sb="20" eb="22">
      <t>サンシュツ</t>
    </rPh>
    <rPh sb="22" eb="24">
      <t>ホウホウ</t>
    </rPh>
    <rPh sb="25" eb="27">
      <t>タイオウ</t>
    </rPh>
    <rPh sb="35" eb="37">
      <t>イカ</t>
    </rPh>
    <rPh sb="45" eb="47">
      <t>サンシュツ</t>
    </rPh>
    <phoneticPr fontId="6"/>
  </si>
  <si>
    <t>【該当する成績証明書の評価方法について】</t>
    <rPh sb="1" eb="3">
      <t>ガイトウ</t>
    </rPh>
    <rPh sb="5" eb="7">
      <t>セイセキ</t>
    </rPh>
    <rPh sb="7" eb="10">
      <t>ショウメイショ</t>
    </rPh>
    <rPh sb="11" eb="13">
      <t>ヒョウカ</t>
    </rPh>
    <rPh sb="13" eb="15">
      <t>ホウホウ</t>
    </rPh>
    <phoneticPr fontId="3"/>
  </si>
  <si>
    <t>【Raw Score、Letter Grade、合否のいずれかのパターンに当てはめる根拠と法則の説明】</t>
    <rPh sb="37" eb="38">
      <t>ア</t>
    </rPh>
    <rPh sb="42" eb="44">
      <t>コンキョ</t>
    </rPh>
    <rPh sb="45" eb="47">
      <t>ホウソク</t>
    </rPh>
    <rPh sb="48" eb="50">
      <t>セツメイ</t>
    </rPh>
    <phoneticPr fontId="3"/>
  </si>
  <si>
    <t xml:space="preserve">直近の在籍校である○○大学の成績評価方法は以下のとおり
優：特に優れた成績を示した
良：優れた成績を示した
可：合格を認定するに足る成績を示した
不可：不合格
</t>
    <rPh sb="0" eb="2">
      <t>チョッキン</t>
    </rPh>
    <rPh sb="3" eb="5">
      <t>ザイセキ</t>
    </rPh>
    <rPh sb="5" eb="6">
      <t>コウ</t>
    </rPh>
    <rPh sb="11" eb="13">
      <t>ダイガク</t>
    </rPh>
    <rPh sb="14" eb="16">
      <t>セイセキ</t>
    </rPh>
    <rPh sb="16" eb="18">
      <t>ヒョウカ</t>
    </rPh>
    <rPh sb="18" eb="20">
      <t>ホウホウ</t>
    </rPh>
    <rPh sb="21" eb="23">
      <t>イカ</t>
    </rPh>
    <rPh sb="28" eb="29">
      <t>ユウ</t>
    </rPh>
    <rPh sb="30" eb="31">
      <t>トク</t>
    </rPh>
    <rPh sb="32" eb="33">
      <t>スグ</t>
    </rPh>
    <rPh sb="35" eb="37">
      <t>セイセキ</t>
    </rPh>
    <rPh sb="38" eb="39">
      <t>シメ</t>
    </rPh>
    <rPh sb="42" eb="43">
      <t>リョウ</t>
    </rPh>
    <rPh sb="44" eb="45">
      <t>スグ</t>
    </rPh>
    <rPh sb="47" eb="49">
      <t>セイセキ</t>
    </rPh>
    <rPh sb="50" eb="51">
      <t>シメ</t>
    </rPh>
    <rPh sb="54" eb="55">
      <t>カ</t>
    </rPh>
    <rPh sb="56" eb="58">
      <t>ゴウカク</t>
    </rPh>
    <rPh sb="59" eb="61">
      <t>ニンテイ</t>
    </rPh>
    <rPh sb="64" eb="65">
      <t>タ</t>
    </rPh>
    <rPh sb="66" eb="68">
      <t>セイセキ</t>
    </rPh>
    <rPh sb="69" eb="70">
      <t>シメ</t>
    </rPh>
    <rPh sb="73" eb="75">
      <t>フカ</t>
    </rPh>
    <rPh sb="76" eb="79">
      <t>フゴウカク</t>
    </rPh>
    <phoneticPr fontId="3"/>
  </si>
  <si>
    <t>　（GP4.0：</t>
    <phoneticPr fontId="6"/>
  </si>
  <si>
    <t>単位×４）＋（GP3.0：</t>
    <rPh sb="0" eb="2">
      <t>タンイ</t>
    </rPh>
    <phoneticPr fontId="6"/>
  </si>
  <si>
    <t>単位×３）＋（GP2.0：</t>
    <rPh sb="0" eb="2">
      <t>タンイ</t>
    </rPh>
    <phoneticPr fontId="6"/>
  </si>
  <si>
    <t>単位×２）＋（GP１.0：</t>
    <rPh sb="0" eb="2">
      <t>タンイ</t>
    </rPh>
    <phoneticPr fontId="6"/>
  </si>
  <si>
    <t xml:space="preserve"> </t>
    <phoneticPr fontId="3"/>
  </si>
  <si>
    <t>の</t>
    <phoneticPr fontId="6"/>
  </si>
  <si>
    <t>のものです。</t>
    <phoneticPr fontId="6"/>
  </si>
  <si>
    <t>単位）</t>
    <rPh sb="0" eb="2">
      <t>タンイ</t>
    </rPh>
    <phoneticPr fontId="3"/>
  </si>
  <si>
    <t>単位×1）＋（GP0.0：</t>
    <rPh sb="0" eb="2">
      <t>タンイ</t>
    </rPh>
    <phoneticPr fontId="6"/>
  </si>
  <si>
    <t>＝応募者のGPA：</t>
    <phoneticPr fontId="6"/>
  </si>
  <si>
    <t>　  ＊黄色くなっているセルに単位数を入力すると、上記２の計算式により「GPA」が自動計算されます。</t>
    <rPh sb="4" eb="6">
      <t>キイロ</t>
    </rPh>
    <rPh sb="15" eb="18">
      <t>タンイスウ</t>
    </rPh>
    <rPh sb="19" eb="21">
      <t>ニュウリョク</t>
    </rPh>
    <phoneticPr fontId="6"/>
  </si>
  <si>
    <t>１．応募者氏名</t>
    <rPh sb="2" eb="5">
      <t>オウボシャ</t>
    </rPh>
    <rPh sb="5" eb="7">
      <t>シメイ</t>
    </rPh>
    <phoneticPr fontId="6"/>
  </si>
  <si>
    <t>２．選考管理番号</t>
    <rPh sb="2" eb="4">
      <t>センコウ</t>
    </rPh>
    <rPh sb="4" eb="6">
      <t>カンリ</t>
    </rPh>
    <rPh sb="6" eb="8">
      <t>バンゴウ</t>
    </rPh>
    <phoneticPr fontId="6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</si>
  <si>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 xml:space="preserve">　*自動計算）
</t>
    </r>
    <r>
      <rPr>
        <sz val="11"/>
        <color rgb="FFFF0000"/>
        <rFont val="ＭＳ Ｐ明朝"/>
        <family val="1"/>
        <charset val="128"/>
      </rPr>
      <t>GPAが3.00以上ないと応募できません。</t>
    </r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rPh sb="16" eb="18">
      <t>ジドウ</t>
    </rPh>
    <rPh sb="18" eb="20">
      <t>ケイサン</t>
    </rPh>
    <phoneticPr fontId="6"/>
  </si>
  <si>
    <t>GPA　算出方法説明書</t>
    <rPh sb="4" eb="6">
      <t>サンシュツ</t>
    </rPh>
    <rPh sb="6" eb="8">
      <t>ホウホウ</t>
    </rPh>
    <rPh sb="8" eb="11">
      <t>セツメイショ</t>
    </rPh>
    <phoneticPr fontId="6"/>
  </si>
  <si>
    <t>様式リ－２</t>
    <rPh sb="0" eb="2">
      <t>ヨウシキ</t>
    </rPh>
    <phoneticPr fontId="6"/>
  </si>
  <si>
    <t>様式リ－１</t>
    <rPh sb="0" eb="2">
      <t>ヨウシキ</t>
    </rPh>
    <phoneticPr fontId="6"/>
  </si>
  <si>
    <t>【直近の在籍課程の成績のGPAが4.00満点でないとき】</t>
    <rPh sb="1" eb="3">
      <t>チョッキン</t>
    </rPh>
    <rPh sb="4" eb="6">
      <t>ザイセキ</t>
    </rPh>
    <rPh sb="6" eb="8">
      <t>カテイ</t>
    </rPh>
    <rPh sb="9" eb="11">
      <t>セイセキ</t>
    </rPh>
    <rPh sb="20" eb="22">
      <t>マンテン</t>
    </rPh>
    <phoneticPr fontId="3"/>
  </si>
  <si>
    <t>（4.00満点のGPA）＝</t>
    <rPh sb="5" eb="7">
      <t>マンテン</t>
    </rPh>
    <phoneticPr fontId="3"/>
  </si>
  <si>
    <t>（現成績のGPA）×</t>
    <rPh sb="1" eb="2">
      <t>ゲン</t>
    </rPh>
    <rPh sb="2" eb="4">
      <t>セイセキ</t>
    </rPh>
    <phoneticPr fontId="3"/>
  </si>
  <si>
    <t>／</t>
    <phoneticPr fontId="3"/>
  </si>
  <si>
    <t>【直近の在籍課程の成績がGPAに対応していない場合】</t>
    <rPh sb="1" eb="3">
      <t>チョッキン</t>
    </rPh>
    <rPh sb="4" eb="6">
      <t>ザイセキ</t>
    </rPh>
    <rPh sb="6" eb="8">
      <t>カテイ</t>
    </rPh>
    <rPh sb="9" eb="11">
      <t>セイセキ</t>
    </rPh>
    <rPh sb="16" eb="18">
      <t>タイオウ</t>
    </rPh>
    <rPh sb="23" eb="25">
      <t>バアイ</t>
    </rPh>
    <phoneticPr fontId="3"/>
  </si>
  <si>
    <t>（現成績のGPAの最高（満点）値）</t>
    <rPh sb="1" eb="2">
      <t>ゲン</t>
    </rPh>
    <rPh sb="2" eb="4">
      <t>セイセキ</t>
    </rPh>
    <rPh sb="9" eb="11">
      <t>サイコウ</t>
    </rPh>
    <rPh sb="12" eb="14">
      <t>マンテン</t>
    </rPh>
    <rPh sb="15" eb="16">
      <t>チ</t>
    </rPh>
    <phoneticPr fontId="3"/>
  </si>
  <si>
    <t>（様式リ-１添付資料）</t>
    <rPh sb="1" eb="3">
      <t>ヨウシキ</t>
    </rPh>
    <rPh sb="6" eb="8">
      <t>テンプ</t>
    </rPh>
    <rPh sb="8" eb="10">
      <t>シリョウ</t>
    </rPh>
    <phoneticPr fontId="3"/>
  </si>
  <si>
    <t>⑤　国際政治とIT</t>
    <rPh sb="2" eb="4">
      <t>コクサイ</t>
    </rPh>
    <rPh sb="4" eb="6">
      <t>セイジ</t>
    </rPh>
    <phoneticPr fontId="3"/>
  </si>
  <si>
    <t>⑨　ヨーロッパ言語学</t>
    <rPh sb="7" eb="10">
      <t>ゲンゴガク</t>
    </rPh>
    <phoneticPr fontId="3"/>
  </si>
  <si>
    <t>⑪　オセアニア文化学</t>
    <rPh sb="7" eb="9">
      <t>ブンカ</t>
    </rPh>
    <rPh sb="9" eb="10">
      <t>ガク</t>
    </rPh>
    <phoneticPr fontId="3"/>
  </si>
  <si>
    <t>⑧　グローバル宗教概論</t>
    <rPh sb="7" eb="9">
      <t>シュウキョウ</t>
    </rPh>
    <rPh sb="9" eb="11">
      <t>ガイロン</t>
    </rPh>
    <phoneticPr fontId="3"/>
  </si>
  <si>
    <t>④　国際政治と農業</t>
    <rPh sb="2" eb="4">
      <t>コクサイ</t>
    </rPh>
    <rPh sb="4" eb="6">
      <t>セイジ</t>
    </rPh>
    <rPh sb="7" eb="9">
      <t>ノウギョウ</t>
    </rPh>
    <phoneticPr fontId="3"/>
  </si>
  <si>
    <t>⑫　英文法特論</t>
    <rPh sb="2" eb="5">
      <t>エイブンポウ</t>
    </rPh>
    <rPh sb="5" eb="7">
      <t>トクロン</t>
    </rPh>
    <phoneticPr fontId="3"/>
  </si>
  <si>
    <t>⑭　情報処理演習</t>
    <rPh sb="2" eb="4">
      <t>ジョウホウ</t>
    </rPh>
    <rPh sb="4" eb="6">
      <t>ショリ</t>
    </rPh>
    <rPh sb="6" eb="8">
      <t>エンシュウ</t>
    </rPh>
    <phoneticPr fontId="3"/>
  </si>
  <si>
    <t>4単位</t>
    <rPh sb="1" eb="3">
      <t>タンイ</t>
    </rPh>
    <phoneticPr fontId="3"/>
  </si>
  <si>
    <t>2単位</t>
    <rPh sb="1" eb="3">
      <t>タンイ</t>
    </rPh>
    <phoneticPr fontId="3"/>
  </si>
  <si>
    <t xml:space="preserve">②　産業環境学I </t>
    <rPh sb="2" eb="4">
      <t>サンギョウ</t>
    </rPh>
    <rPh sb="4" eb="6">
      <t>カンキョウ</t>
    </rPh>
    <rPh sb="6" eb="7">
      <t>ガク</t>
    </rPh>
    <phoneticPr fontId="3"/>
  </si>
  <si>
    <t>③　産業環境学Ⅱ</t>
    <rPh sb="2" eb="4">
      <t>サンギョウ</t>
    </rPh>
    <rPh sb="4" eb="6">
      <t>カンキョウ</t>
    </rPh>
    <rPh sb="6" eb="7">
      <t>ガク</t>
    </rPh>
    <phoneticPr fontId="3"/>
  </si>
  <si>
    <t>⑩　少数民族文化学</t>
    <rPh sb="2" eb="4">
      <t>ショウスウ</t>
    </rPh>
    <rPh sb="4" eb="6">
      <t>ミンゾク</t>
    </rPh>
    <rPh sb="6" eb="8">
      <t>ブンカ</t>
    </rPh>
    <rPh sb="8" eb="9">
      <t>ガク</t>
    </rPh>
    <phoneticPr fontId="3"/>
  </si>
  <si>
    <t>●参考（添付成績に係る算出根拠について）</t>
    <rPh sb="1" eb="3">
      <t>サンコウ</t>
    </rPh>
    <rPh sb="4" eb="6">
      <t>テンプ</t>
    </rPh>
    <rPh sb="6" eb="8">
      <t>セイセキ</t>
    </rPh>
    <rPh sb="9" eb="10">
      <t>カカ</t>
    </rPh>
    <rPh sb="11" eb="13">
      <t>サンシュツ</t>
    </rPh>
    <rPh sb="13" eb="15">
      <t>コンキョ</t>
    </rPh>
    <phoneticPr fontId="3"/>
  </si>
  <si>
    <t>①社会心理学　</t>
    <rPh sb="1" eb="3">
      <t>シャカイ</t>
    </rPh>
    <rPh sb="3" eb="6">
      <t>シンリガク</t>
    </rPh>
    <phoneticPr fontId="3"/>
  </si>
  <si>
    <t>②教育社会学入門</t>
    <rPh sb="1" eb="3">
      <t>キョウイク</t>
    </rPh>
    <rPh sb="3" eb="6">
      <t>シャカイガク</t>
    </rPh>
    <rPh sb="6" eb="8">
      <t>ニュウモン</t>
    </rPh>
    <phoneticPr fontId="3"/>
  </si>
  <si>
    <t>GP1.0相当とした単位</t>
    <rPh sb="5" eb="7">
      <t>ソウトウ</t>
    </rPh>
    <rPh sb="10" eb="12">
      <t>タンイ</t>
    </rPh>
    <phoneticPr fontId="3"/>
  </si>
  <si>
    <t>①教育社会学特論</t>
    <rPh sb="1" eb="3">
      <t>キョウイク</t>
    </rPh>
    <rPh sb="3" eb="6">
      <t>シャカイガク</t>
    </rPh>
    <rPh sb="6" eb="8">
      <t>トクロン</t>
    </rPh>
    <phoneticPr fontId="3"/>
  </si>
  <si>
    <t>GP0.0相当とした単位</t>
    <rPh sb="5" eb="7">
      <t>ソウトウ</t>
    </rPh>
    <rPh sb="10" eb="12">
      <t>タンイ</t>
    </rPh>
    <phoneticPr fontId="3"/>
  </si>
  <si>
    <t>①社会経済学</t>
    <rPh sb="1" eb="3">
      <t>シャカイ</t>
    </rPh>
    <rPh sb="3" eb="6">
      <t>ケイザイガク</t>
    </rPh>
    <phoneticPr fontId="3"/>
  </si>
  <si>
    <t>⑦　アジア文学論</t>
    <rPh sb="5" eb="7">
      <t>ブンガク</t>
    </rPh>
    <rPh sb="7" eb="8">
      <t>ロン</t>
    </rPh>
    <phoneticPr fontId="3"/>
  </si>
  <si>
    <t>⑥　国際政治と統計</t>
    <rPh sb="2" eb="4">
      <t>コクサイ</t>
    </rPh>
    <rPh sb="4" eb="6">
      <t>セイジ</t>
    </rPh>
    <rPh sb="7" eb="9">
      <t>トウケイ</t>
    </rPh>
    <phoneticPr fontId="3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</si>
  <si>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>　*自動計算）</t>
    </r>
    <phoneticPr fontId="3"/>
  </si>
  <si>
    <t>１．GPAの算出対象となる成績について、以下の数式により「GPA」を求めてください。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rPh sb="23" eb="25">
      <t>スウシキ</t>
    </rPh>
    <phoneticPr fontId="6"/>
  </si>
  <si>
    <t>１．GPAの算出対象となる成績について、以下の表により「GP」を求めてください。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phoneticPr fontId="6"/>
  </si>
  <si>
    <t>4.00満点のGPA中、3.00以上ないと応募できません。</t>
    <rPh sb="4" eb="6">
      <t>マンテン</t>
    </rPh>
    <rPh sb="10" eb="11">
      <t>ナカ</t>
    </rPh>
    <phoneticPr fontId="3"/>
  </si>
  <si>
    <t>テレポート大学</t>
    <rPh sb="5" eb="7">
      <t>ダイガク</t>
    </rPh>
    <phoneticPr fontId="3"/>
  </si>
  <si>
    <t>修士課程（相当）</t>
  </si>
  <si>
    <t>３．黄色くなっているセルに単位数、大学名及び課程（学部以上）を入力（又は選択）してください。</t>
    <rPh sb="2" eb="4">
      <t>キイロ</t>
    </rPh>
    <rPh sb="13" eb="16">
      <t>タンイスウ</t>
    </rPh>
    <rPh sb="17" eb="19">
      <t>ダイガク</t>
    </rPh>
    <rPh sb="19" eb="20">
      <t>メイ</t>
    </rPh>
    <rPh sb="20" eb="21">
      <t>オヨ</t>
    </rPh>
    <rPh sb="22" eb="24">
      <t>カテイ</t>
    </rPh>
    <rPh sb="25" eb="27">
      <t>ガクブ</t>
    </rPh>
    <rPh sb="27" eb="29">
      <t>イジョウ</t>
    </rPh>
    <rPh sb="31" eb="33">
      <t>ニュウリョク</t>
    </rPh>
    <rPh sb="34" eb="35">
      <t>マタ</t>
    </rPh>
    <rPh sb="36" eb="38">
      <t>センタク</t>
    </rPh>
    <phoneticPr fontId="6"/>
  </si>
  <si>
    <t>GPA　計算書</t>
    <rPh sb="4" eb="7">
      <t>ケイサンショ</t>
    </rPh>
    <phoneticPr fontId="6"/>
  </si>
  <si>
    <t>機構　ミドル　花子</t>
    <rPh sb="0" eb="2">
      <t>キコウ</t>
    </rPh>
    <rPh sb="7" eb="9">
      <t>ハナコ</t>
    </rPh>
    <phoneticPr fontId="3"/>
  </si>
  <si>
    <t>【選択してください】</t>
    <rPh sb="1" eb="3">
      <t>センタク</t>
    </rPh>
    <phoneticPr fontId="3"/>
  </si>
  <si>
    <t>秀／優上</t>
    <rPh sb="0" eb="1">
      <t>シュウ</t>
    </rPh>
    <rPh sb="2" eb="3">
      <t>ユウ</t>
    </rPh>
    <rPh sb="3" eb="4">
      <t>ジョウ</t>
    </rPh>
    <phoneticPr fontId="6"/>
  </si>
  <si>
    <t>不可を0.0とすると、優、良、可で３段階であるため、
「合否」のパターンに当てはめた上で満点を3.0として以下の様にGPをカウントします。
該当校「優」→「合否」パターンの「優」・・・GP3.0
該当校「良」→「合否」パターンの「良」・・・GP2.0
該当校「可」→「合否」パターンの「可」・・・GP1.0
該当校「不可」→「合否」パターンの「不可」・・・GP0.0
添付成績表の応募者の取得単位は以下のとおりです。
「優」・・・30単位、「良」・・・４単位、「可」・・・２単位、不可・・・２単位、合計38単位
上記を踏まえ、以下の様にGPAを算出しました。
30単位×3.0　＋　４単位×2.0　＋　２単位×1.0　＋　２単位×0　／38単位　＝　2.63157・・・
この値を4.00満点のGPAに換算すると、
2.63×4.00　/　3.00　＝3.50666・・・・
小数点第３位を四捨五入し、GPAを3.51としました。</t>
    <rPh sb="0" eb="2">
      <t>フカ</t>
    </rPh>
    <rPh sb="11" eb="12">
      <t>ユウ</t>
    </rPh>
    <rPh sb="13" eb="14">
      <t>リョウ</t>
    </rPh>
    <rPh sb="15" eb="16">
      <t>カ</t>
    </rPh>
    <rPh sb="18" eb="20">
      <t>ダンカイ</t>
    </rPh>
    <rPh sb="28" eb="30">
      <t>ゴウヒ</t>
    </rPh>
    <rPh sb="37" eb="38">
      <t>ア</t>
    </rPh>
    <rPh sb="42" eb="43">
      <t>ウエ</t>
    </rPh>
    <rPh sb="44" eb="46">
      <t>マンテン</t>
    </rPh>
    <rPh sb="53" eb="55">
      <t>イカ</t>
    </rPh>
    <rPh sb="56" eb="57">
      <t>ヨウ</t>
    </rPh>
    <rPh sb="70" eb="72">
      <t>ガイトウ</t>
    </rPh>
    <rPh sb="72" eb="73">
      <t>コウ</t>
    </rPh>
    <rPh sb="74" eb="75">
      <t>ユウ</t>
    </rPh>
    <rPh sb="78" eb="80">
      <t>ゴウヒ</t>
    </rPh>
    <rPh sb="87" eb="88">
      <t>ユウ</t>
    </rPh>
    <rPh sb="98" eb="100">
      <t>ガイトウ</t>
    </rPh>
    <rPh sb="100" eb="101">
      <t>コウ</t>
    </rPh>
    <rPh sb="102" eb="103">
      <t>リョウ</t>
    </rPh>
    <rPh sb="106" eb="108">
      <t>ゴウヒ</t>
    </rPh>
    <rPh sb="115" eb="116">
      <t>リョウ</t>
    </rPh>
    <rPh sb="126" eb="128">
      <t>ガイトウ</t>
    </rPh>
    <rPh sb="128" eb="129">
      <t>コウ</t>
    </rPh>
    <rPh sb="130" eb="131">
      <t>カ</t>
    </rPh>
    <rPh sb="134" eb="136">
      <t>ゴウヒ</t>
    </rPh>
    <rPh sb="143" eb="144">
      <t>カ</t>
    </rPh>
    <rPh sb="154" eb="156">
      <t>ガイトウ</t>
    </rPh>
    <rPh sb="156" eb="157">
      <t>コウ</t>
    </rPh>
    <rPh sb="158" eb="160">
      <t>フカ</t>
    </rPh>
    <rPh sb="163" eb="165">
      <t>ゴウヒ</t>
    </rPh>
    <rPh sb="172" eb="174">
      <t>フカ</t>
    </rPh>
    <rPh sb="185" eb="187">
      <t>テンプ</t>
    </rPh>
    <rPh sb="187" eb="189">
      <t>セイセキ</t>
    </rPh>
    <rPh sb="189" eb="190">
      <t>ヒョウ</t>
    </rPh>
    <rPh sb="191" eb="194">
      <t>オウボシャ</t>
    </rPh>
    <rPh sb="195" eb="197">
      <t>シュトク</t>
    </rPh>
    <rPh sb="197" eb="199">
      <t>タンイ</t>
    </rPh>
    <rPh sb="200" eb="202">
      <t>イカ</t>
    </rPh>
    <rPh sb="211" eb="212">
      <t>ユウ</t>
    </rPh>
    <rPh sb="218" eb="220">
      <t>タンイ</t>
    </rPh>
    <rPh sb="222" eb="223">
      <t>リョウ</t>
    </rPh>
    <rPh sb="228" eb="230">
      <t>タンイ</t>
    </rPh>
    <rPh sb="232" eb="233">
      <t>カ</t>
    </rPh>
    <rPh sb="238" eb="240">
      <t>タンイ</t>
    </rPh>
    <rPh sb="241" eb="243">
      <t>フカ</t>
    </rPh>
    <rPh sb="247" eb="249">
      <t>タンイ</t>
    </rPh>
    <rPh sb="250" eb="252">
      <t>ゴウケイ</t>
    </rPh>
    <rPh sb="254" eb="256">
      <t>タンイ</t>
    </rPh>
    <rPh sb="258" eb="260">
      <t>ジョウキ</t>
    </rPh>
    <rPh sb="261" eb="262">
      <t>フ</t>
    </rPh>
    <rPh sb="265" eb="267">
      <t>イカ</t>
    </rPh>
    <rPh sb="268" eb="269">
      <t>ヨウ</t>
    </rPh>
    <rPh sb="274" eb="276">
      <t>サンシュツ</t>
    </rPh>
    <rPh sb="284" eb="286">
      <t>タンイ</t>
    </rPh>
    <rPh sb="294" eb="296">
      <t>タンイ</t>
    </rPh>
    <rPh sb="304" eb="306">
      <t>タンイ</t>
    </rPh>
    <rPh sb="314" eb="316">
      <t>タンイ</t>
    </rPh>
    <rPh sb="322" eb="324">
      <t>タンイ</t>
    </rPh>
    <rPh sb="340" eb="341">
      <t>アタイ</t>
    </rPh>
    <rPh sb="346" eb="348">
      <t>マンテン</t>
    </rPh>
    <rPh sb="353" eb="355">
      <t>カンサン</t>
    </rPh>
    <rPh sb="391" eb="394">
      <t>ショウスウテン</t>
    </rPh>
    <rPh sb="394" eb="395">
      <t>ダイ</t>
    </rPh>
    <rPh sb="396" eb="397">
      <t>イ</t>
    </rPh>
    <rPh sb="398" eb="402">
      <t>シシャゴニュウ</t>
    </rPh>
    <phoneticPr fontId="3"/>
  </si>
  <si>
    <t>GP3.0相当とした単位</t>
    <rPh sb="5" eb="7">
      <t>ソウトウ</t>
    </rPh>
    <rPh sb="10" eb="12">
      <t>タンイ</t>
    </rPh>
    <phoneticPr fontId="3"/>
  </si>
  <si>
    <t>GP2.0相当とした単位</t>
    <rPh sb="5" eb="7">
      <t>ソウトウ</t>
    </rPh>
    <rPh sb="10" eb="12">
      <t>タンイ</t>
    </rPh>
    <phoneticPr fontId="3"/>
  </si>
  <si>
    <t>①　国際教育学(前期・後期)</t>
    <rPh sb="2" eb="4">
      <t>コクサイ</t>
    </rPh>
    <rPh sb="4" eb="6">
      <t>キョウイク</t>
    </rPh>
    <rPh sb="6" eb="7">
      <t>ガク</t>
    </rPh>
    <rPh sb="8" eb="10">
      <t>ゼンキ</t>
    </rPh>
    <rPh sb="11" eb="13">
      <t>コウキ</t>
    </rPh>
    <phoneticPr fontId="3"/>
  </si>
  <si>
    <t>⑬　英語コミュニケーション</t>
    <rPh sb="2" eb="4">
      <t>エイゴ</t>
    </rPh>
    <phoneticPr fontId="3"/>
  </si>
  <si>
    <t>※直近の在籍校の成績が以下の算出方法に当てはまらない場合は、該当校の成績評価基準（Grading System）を参考に、いずれかにあてはめて算出の上、計算の根拠に説明書（「GPA算出方法説明書」（様式リ-2））を添付してください。算出されたGPAとともに、説明書も審査の対象となります。</t>
    <rPh sb="1" eb="3">
      <t>チョッキン</t>
    </rPh>
    <rPh sb="4" eb="6">
      <t>ザイセキ</t>
    </rPh>
    <rPh sb="6" eb="7">
      <t>コウ</t>
    </rPh>
    <rPh sb="8" eb="10">
      <t>セイセキ</t>
    </rPh>
    <rPh sb="11" eb="13">
      <t>イカ</t>
    </rPh>
    <rPh sb="14" eb="16">
      <t>サンシュツ</t>
    </rPh>
    <rPh sb="16" eb="18">
      <t>ホウホウ</t>
    </rPh>
    <rPh sb="19" eb="20">
      <t>ア</t>
    </rPh>
    <rPh sb="26" eb="28">
      <t>バアイ</t>
    </rPh>
    <rPh sb="30" eb="32">
      <t>ガイトウ</t>
    </rPh>
    <rPh sb="32" eb="33">
      <t>コウ</t>
    </rPh>
    <rPh sb="34" eb="36">
      <t>セイセキ</t>
    </rPh>
    <rPh sb="36" eb="38">
      <t>ヒョウカ</t>
    </rPh>
    <rPh sb="38" eb="40">
      <t>キジュン</t>
    </rPh>
    <rPh sb="57" eb="59">
      <t>サンコウ</t>
    </rPh>
    <rPh sb="71" eb="73">
      <t>サンシュツ</t>
    </rPh>
    <rPh sb="74" eb="75">
      <t>ウエ</t>
    </rPh>
    <rPh sb="76" eb="78">
      <t>ケイサン</t>
    </rPh>
    <rPh sb="79" eb="81">
      <t>コンキョ</t>
    </rPh>
    <rPh sb="82" eb="85">
      <t>セツメイショ</t>
    </rPh>
    <rPh sb="90" eb="92">
      <t>サンシュツ</t>
    </rPh>
    <rPh sb="92" eb="94">
      <t>ホウホウ</t>
    </rPh>
    <rPh sb="94" eb="97">
      <t>セツメイショ</t>
    </rPh>
    <rPh sb="107" eb="109">
      <t>テンプ</t>
    </rPh>
    <rPh sb="116" eb="118">
      <t>サンシュツ</t>
    </rPh>
    <rPh sb="129" eb="132">
      <t>セツメイショ</t>
    </rPh>
    <rPh sb="133" eb="135">
      <t>シンサ</t>
    </rPh>
    <rPh sb="136" eb="138">
      <t>タイショウ</t>
    </rPh>
    <phoneticPr fontId="6"/>
  </si>
  <si>
    <t>KA00009999</t>
    <phoneticPr fontId="3"/>
  </si>
  <si>
    <t>70-100%</t>
    <phoneticPr fontId="3"/>
  </si>
  <si>
    <t>60-69%</t>
    <phoneticPr fontId="3"/>
  </si>
  <si>
    <t>50-59%</t>
    <phoneticPr fontId="6"/>
  </si>
  <si>
    <t>40-49%</t>
    <phoneticPr fontId="6"/>
  </si>
  <si>
    <t>39%以下</t>
  </si>
  <si>
    <t>High Distinction</t>
    <phoneticPr fontId="3"/>
  </si>
  <si>
    <t>Distinction</t>
    <phoneticPr fontId="3"/>
  </si>
  <si>
    <t>Credit</t>
    <phoneticPr fontId="3"/>
  </si>
  <si>
    <t>Pass</t>
    <phoneticPr fontId="3"/>
  </si>
  <si>
    <t>Fail</t>
    <phoneticPr fontId="3"/>
  </si>
  <si>
    <t>D</t>
    <phoneticPr fontId="6"/>
  </si>
  <si>
    <t>合否^</t>
    <phoneticPr fontId="6"/>
  </si>
  <si>
    <t>Raw Score</t>
    <phoneticPr fontId="6"/>
  </si>
  <si>
    <t>90-100</t>
  </si>
  <si>
    <t>80-89</t>
  </si>
  <si>
    <t>70-79</t>
  </si>
  <si>
    <t>60-69</t>
  </si>
  <si>
    <t>0-59</t>
  </si>
  <si>
    <t>※複数の学位の成績が、１枚の成績表にまとめて記載されている場合は、GPAの算出に使った直近の成績の部分に、
   マーカーで色を付けてください。</t>
    <rPh sb="1" eb="3">
      <t>フクスウ</t>
    </rPh>
    <rPh sb="4" eb="6">
      <t>ガクイ</t>
    </rPh>
    <rPh sb="7" eb="9">
      <t>セイセキ</t>
    </rPh>
    <rPh sb="12" eb="13">
      <t>マイ</t>
    </rPh>
    <rPh sb="14" eb="16">
      <t>セイセキ</t>
    </rPh>
    <rPh sb="16" eb="17">
      <t>ヒョウ</t>
    </rPh>
    <rPh sb="22" eb="24">
      <t>キサイ</t>
    </rPh>
    <rPh sb="29" eb="31">
      <t>バアイ</t>
    </rPh>
    <rPh sb="37" eb="39">
      <t>サンシュツ</t>
    </rPh>
    <rPh sb="40" eb="41">
      <t>ツカ</t>
    </rPh>
    <rPh sb="43" eb="45">
      <t>チョッキン</t>
    </rPh>
    <rPh sb="46" eb="48">
      <t>セイセキ</t>
    </rPh>
    <rPh sb="49" eb="51">
      <t>ブブン</t>
    </rPh>
    <rPh sb="62" eb="63">
      <t>イロ</t>
    </rPh>
    <rPh sb="64" eb="65">
      <t>ツ</t>
    </rPh>
    <phoneticPr fontId="6"/>
  </si>
  <si>
    <r>
      <t>英国（例）</t>
    </r>
    <r>
      <rPr>
        <sz val="9"/>
        <rFont val="ＭＳ Ｐ明朝"/>
        <family val="1"/>
        <charset val="128"/>
      </rPr>
      <t>※学部</t>
    </r>
    <rPh sb="6" eb="8">
      <t>ガクブ</t>
    </rPh>
    <phoneticPr fontId="3"/>
  </si>
  <si>
    <r>
      <t xml:space="preserve">　本様式は、直近の在籍課程の成績証明書が4.00満点の累積GPA(Cumulative GPA)に対応していない場合にのみ使用します。本制度に申請する場合はまず、「GPAの記載されている成績証明書の発行」を直近の在籍校に依頼して下さい。
</t>
    </r>
    <r>
      <rPr>
        <b/>
        <u/>
        <sz val="11"/>
        <rFont val="ＭＳ Ｐ明朝"/>
        <family val="1"/>
        <charset val="128"/>
      </rPr>
      <t>直近の在籍校にて4.00満点のGPAを記載できるにもかかわらず本様式を利用することはできません。</t>
    </r>
    <rPh sb="1" eb="2">
      <t>ホン</t>
    </rPh>
    <rPh sb="2" eb="4">
      <t>ヨウシキ</t>
    </rPh>
    <rPh sb="6" eb="8">
      <t>チョッキン</t>
    </rPh>
    <rPh sb="9" eb="11">
      <t>ザイセキ</t>
    </rPh>
    <rPh sb="11" eb="13">
      <t>カテイ</t>
    </rPh>
    <rPh sb="14" eb="16">
      <t>セイセキ</t>
    </rPh>
    <rPh sb="16" eb="19">
      <t>ショウメイショ</t>
    </rPh>
    <rPh sb="24" eb="26">
      <t>マンテン</t>
    </rPh>
    <rPh sb="27" eb="29">
      <t>ルイセキ</t>
    </rPh>
    <rPh sb="49" eb="51">
      <t>タイオウ</t>
    </rPh>
    <rPh sb="56" eb="58">
      <t>バアイ</t>
    </rPh>
    <rPh sb="61" eb="63">
      <t>シヨウ</t>
    </rPh>
    <rPh sb="67" eb="68">
      <t>ホン</t>
    </rPh>
    <rPh sb="68" eb="70">
      <t>セイド</t>
    </rPh>
    <rPh sb="71" eb="73">
      <t>シンセイ</t>
    </rPh>
    <rPh sb="75" eb="77">
      <t>バアイ</t>
    </rPh>
    <rPh sb="86" eb="88">
      <t>キサイ</t>
    </rPh>
    <rPh sb="93" eb="95">
      <t>セイセキ</t>
    </rPh>
    <rPh sb="95" eb="98">
      <t>ショウメイショ</t>
    </rPh>
    <rPh sb="99" eb="101">
      <t>ハッコウ</t>
    </rPh>
    <rPh sb="103" eb="105">
      <t>チョッキン</t>
    </rPh>
    <rPh sb="106" eb="108">
      <t>ザイセキ</t>
    </rPh>
    <rPh sb="108" eb="109">
      <t>コウ</t>
    </rPh>
    <rPh sb="110" eb="112">
      <t>イライ</t>
    </rPh>
    <rPh sb="114" eb="115">
      <t>クダ</t>
    </rPh>
    <rPh sb="119" eb="121">
      <t>チョッキン</t>
    </rPh>
    <rPh sb="122" eb="124">
      <t>ザイセキ</t>
    </rPh>
    <rPh sb="124" eb="125">
      <t>コウ</t>
    </rPh>
    <rPh sb="131" eb="133">
      <t>マンテン</t>
    </rPh>
    <rPh sb="138" eb="140">
      <t>キサイ</t>
    </rPh>
    <rPh sb="150" eb="151">
      <t>ホン</t>
    </rPh>
    <rPh sb="151" eb="153">
      <t>ヨウシキ</t>
    </rPh>
    <rPh sb="154" eb="156">
      <t>リヨウ</t>
    </rPh>
    <phoneticPr fontId="6"/>
  </si>
  <si>
    <t>オーストラリア（例）</t>
    <rPh sb="8" eb="9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</si>
</sst>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7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" fillId="0" borderId="0" xfId="1" applyProtection="1"/>
    <xf numFmtId="0" fontId="1" fillId="0" borderId="0" xfId="1" applyBorder="1" applyProtection="1"/>
    <xf numFmtId="0" fontId="4" fillId="2" borderId="1" xfId="1" applyFont="1" applyFill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5" fillId="0" borderId="3" xfId="1" applyFont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vertical="center"/>
    </xf>
    <xf numFmtId="0" fontId="8" fillId="0" borderId="2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/>
    </xf>
    <xf numFmtId="0" fontId="4" fillId="2" borderId="8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9" fillId="0" borderId="11" xfId="1" applyFont="1" applyFill="1" applyBorder="1" applyAlignment="1" applyProtection="1">
      <alignment vertical="center"/>
    </xf>
    <xf numFmtId="0" fontId="9" fillId="2" borderId="0" xfId="1" quotePrefix="1" applyNumberFormat="1" applyFont="1" applyFill="1" applyBorder="1" applyAlignment="1" applyProtection="1">
      <alignment vertical="center"/>
    </xf>
    <xf numFmtId="176" fontId="18" fillId="5" borderId="0" xfId="1" applyNumberFormat="1" applyFont="1" applyFill="1" applyBorder="1" applyAlignment="1" applyProtection="1">
      <alignment horizontal="center" vertical="center" shrinkToFit="1"/>
    </xf>
    <xf numFmtId="176" fontId="18" fillId="2" borderId="0" xfId="1" applyNumberFormat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shrinkToFit="1"/>
    </xf>
    <xf numFmtId="0" fontId="19" fillId="2" borderId="0" xfId="1" applyFont="1" applyFill="1" applyBorder="1" applyAlignment="1" applyProtection="1">
      <alignment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vertical="center"/>
    </xf>
    <xf numFmtId="0" fontId="1" fillId="0" borderId="0" xfId="1" applyFont="1" applyBorder="1" applyProtection="1"/>
    <xf numFmtId="0" fontId="19" fillId="2" borderId="0" xfId="1" applyFont="1" applyFill="1" applyAlignment="1" applyProtection="1">
      <alignment vertical="center"/>
    </xf>
    <xf numFmtId="0" fontId="13" fillId="2" borderId="9" xfId="1" applyFont="1" applyFill="1" applyBorder="1" applyAlignment="1" applyProtection="1">
      <alignment vertical="center"/>
    </xf>
    <xf numFmtId="0" fontId="14" fillId="4" borderId="17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6" fillId="2" borderId="4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177" fontId="9" fillId="0" borderId="0" xfId="1" applyNumberFormat="1" applyFont="1" applyAlignment="1" applyProtection="1">
      <alignment vertical="center"/>
    </xf>
    <xf numFmtId="0" fontId="10" fillId="0" borderId="18" xfId="1" applyFont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2" borderId="9" xfId="1" applyFont="1" applyFill="1" applyBorder="1" applyAlignment="1" applyProtection="1">
      <alignment horizontal="left" vertical="center"/>
    </xf>
    <xf numFmtId="49" fontId="9" fillId="2" borderId="0" xfId="1" applyNumberFormat="1" applyFont="1" applyFill="1" applyBorder="1" applyAlignment="1" applyProtection="1">
      <alignment vertical="center"/>
    </xf>
    <xf numFmtId="0" fontId="29" fillId="10" borderId="0" xfId="1" applyFont="1" applyFill="1" applyAlignment="1" applyProtection="1">
      <alignment vertical="center"/>
    </xf>
    <xf numFmtId="0" fontId="30" fillId="10" borderId="0" xfId="1" applyFont="1" applyFill="1" applyAlignment="1" applyProtection="1">
      <alignment vertical="center" wrapText="1"/>
    </xf>
    <xf numFmtId="0" fontId="31" fillId="10" borderId="0" xfId="1" applyFont="1" applyFill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 wrapText="1"/>
    </xf>
    <xf numFmtId="0" fontId="34" fillId="2" borderId="0" xfId="1" applyFont="1" applyFill="1" applyAlignment="1" applyProtection="1">
      <alignment vertical="center"/>
    </xf>
    <xf numFmtId="0" fontId="35" fillId="2" borderId="0" xfId="1" applyFont="1" applyFill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shrinkToFit="1"/>
    </xf>
    <xf numFmtId="0" fontId="36" fillId="2" borderId="0" xfId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 shrinkToFit="1"/>
    </xf>
    <xf numFmtId="0" fontId="20" fillId="2" borderId="9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" fillId="2" borderId="0" xfId="1" applyFont="1" applyFill="1" applyAlignment="1" applyProtection="1">
      <alignment vertical="center" wrapText="1"/>
    </xf>
    <xf numFmtId="0" fontId="2" fillId="2" borderId="0" xfId="1" applyFont="1" applyFill="1" applyAlignment="1" applyProtection="1">
      <alignment vertical="center" wrapText="1"/>
    </xf>
    <xf numFmtId="176" fontId="18" fillId="5" borderId="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9" xfId="1" applyFont="1" applyFill="1" applyBorder="1" applyAlignment="1" applyProtection="1">
      <alignment horizontal="center" vertical="center" shrinkToFit="1"/>
    </xf>
    <xf numFmtId="0" fontId="22" fillId="0" borderId="0" xfId="1" applyFont="1" applyAlignment="1" applyProtection="1">
      <alignment vertical="top" wrapText="1"/>
    </xf>
    <xf numFmtId="0" fontId="9" fillId="0" borderId="9" xfId="1" applyFont="1" applyBorder="1" applyAlignment="1" applyProtection="1">
      <alignment horizontal="center" vertical="center" shrinkToFit="1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right" vertical="center"/>
    </xf>
    <xf numFmtId="176" fontId="15" fillId="4" borderId="12" xfId="1" applyNumberFormat="1" applyFont="1" applyFill="1" applyBorder="1" applyAlignment="1" applyProtection="1">
      <alignment horizontal="center" vertical="center" shrinkToFit="1"/>
    </xf>
    <xf numFmtId="176" fontId="15" fillId="4" borderId="13" xfId="1" applyNumberFormat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left" vertical="distributed" wrapText="1"/>
    </xf>
    <xf numFmtId="0" fontId="9" fillId="3" borderId="14" xfId="1" applyFont="1" applyFill="1" applyBorder="1" applyAlignment="1" applyProtection="1">
      <alignment horizontal="center" vertical="center"/>
    </xf>
    <xf numFmtId="0" fontId="9" fillId="3" borderId="15" xfId="1" applyFont="1" applyFill="1" applyBorder="1" applyAlignment="1" applyProtection="1">
      <alignment horizontal="center" vertical="center"/>
    </xf>
    <xf numFmtId="0" fontId="19" fillId="2" borderId="14" xfId="1" applyFont="1" applyFill="1" applyBorder="1" applyAlignment="1" applyProtection="1">
      <alignment horizontal="left" vertical="center" shrinkToFit="1"/>
      <protection locked="0"/>
    </xf>
    <xf numFmtId="0" fontId="19" fillId="2" borderId="16" xfId="1" applyFont="1" applyFill="1" applyBorder="1" applyAlignment="1" applyProtection="1">
      <alignment horizontal="left" vertical="center" shrinkToFit="1"/>
      <protection locked="0"/>
    </xf>
    <xf numFmtId="0" fontId="19" fillId="2" borderId="15" xfId="1" applyFont="1" applyFill="1" applyBorder="1" applyAlignment="1" applyProtection="1">
      <alignment horizontal="left" vertical="center" shrinkToFit="1"/>
      <protection locked="0"/>
    </xf>
    <xf numFmtId="0" fontId="19" fillId="2" borderId="14" xfId="1" applyFont="1" applyFill="1" applyBorder="1" applyAlignment="1" applyProtection="1">
      <alignment horizontal="center" vertical="center" shrinkToFit="1"/>
      <protection locked="0"/>
    </xf>
    <xf numFmtId="0" fontId="19" fillId="2" borderId="16" xfId="1" applyFont="1" applyFill="1" applyBorder="1" applyAlignment="1" applyProtection="1">
      <alignment horizontal="center" vertical="center" shrinkToFit="1"/>
      <protection locked="0"/>
    </xf>
    <xf numFmtId="0" fontId="19" fillId="2" borderId="15" xfId="1" applyFont="1" applyFill="1" applyBorder="1" applyAlignment="1" applyProtection="1">
      <alignment horizontal="center" vertical="center" shrinkToFit="1"/>
      <protection locked="0"/>
    </xf>
    <xf numFmtId="0" fontId="9" fillId="6" borderId="0" xfId="1" applyFont="1" applyFill="1" applyBorder="1" applyAlignment="1" applyProtection="1">
      <alignment horizontal="left" vertical="center" wrapText="1"/>
    </xf>
    <xf numFmtId="177" fontId="12" fillId="11" borderId="27" xfId="1" applyNumberFormat="1" applyFont="1" applyFill="1" applyBorder="1" applyAlignment="1" applyProtection="1">
      <alignment horizontal="center" vertical="center"/>
    </xf>
    <xf numFmtId="177" fontId="12" fillId="11" borderId="23" xfId="1" applyNumberFormat="1" applyFont="1" applyFill="1" applyBorder="1" applyAlignment="1" applyProtection="1">
      <alignment horizontal="center" vertical="center"/>
    </xf>
    <xf numFmtId="177" fontId="12" fillId="11" borderId="28" xfId="1" applyNumberFormat="1" applyFont="1" applyFill="1" applyBorder="1" applyAlignment="1" applyProtection="1">
      <alignment horizontal="center" vertical="center"/>
    </xf>
    <xf numFmtId="0" fontId="12" fillId="0" borderId="23" xfId="1" applyFont="1" applyFill="1" applyBorder="1" applyAlignment="1" applyProtection="1">
      <alignment horizontal="center" vertical="center"/>
    </xf>
    <xf numFmtId="0" fontId="12" fillId="0" borderId="14" xfId="1" applyFont="1" applyFill="1" applyBorder="1" applyAlignment="1" applyProtection="1">
      <alignment horizontal="center" vertical="center"/>
    </xf>
    <xf numFmtId="0" fontId="12" fillId="0" borderId="32" xfId="1" applyFont="1" applyFill="1" applyBorder="1" applyAlignment="1" applyProtection="1">
      <alignment horizontal="center" vertical="center"/>
    </xf>
    <xf numFmtId="0" fontId="38" fillId="0" borderId="23" xfId="0" applyFont="1" applyBorder="1" applyAlignment="1">
      <alignment horizontal="center" vertical="center"/>
    </xf>
    <xf numFmtId="177" fontId="12" fillId="11" borderId="29" xfId="1" applyNumberFormat="1" applyFont="1" applyFill="1" applyBorder="1" applyAlignment="1" applyProtection="1">
      <alignment horizontal="center" vertical="center"/>
    </xf>
    <xf numFmtId="177" fontId="12" fillId="11" borderId="30" xfId="1" applyNumberFormat="1" applyFont="1" applyFill="1" applyBorder="1" applyAlignment="1" applyProtection="1">
      <alignment horizontal="center" vertical="center"/>
    </xf>
    <xf numFmtId="177" fontId="12" fillId="11" borderId="31" xfId="1" applyNumberFormat="1" applyFont="1" applyFill="1" applyBorder="1" applyAlignment="1" applyProtection="1">
      <alignment horizontal="center" vertical="center"/>
    </xf>
    <xf numFmtId="0" fontId="12" fillId="8" borderId="24" xfId="1" applyFont="1" applyFill="1" applyBorder="1" applyAlignment="1" applyProtection="1">
      <alignment horizontal="center" vertical="center"/>
    </xf>
    <xf numFmtId="0" fontId="12" fillId="8" borderId="25" xfId="1" applyFont="1" applyFill="1" applyBorder="1" applyAlignment="1" applyProtection="1">
      <alignment horizontal="center" vertical="center"/>
    </xf>
    <xf numFmtId="0" fontId="12" fillId="8" borderId="26" xfId="1" applyFont="1" applyFill="1" applyBorder="1" applyAlignment="1" applyProtection="1">
      <alignment horizontal="center" vertical="center"/>
    </xf>
    <xf numFmtId="0" fontId="12" fillId="8" borderId="23" xfId="1" applyFont="1" applyFill="1" applyBorder="1" applyAlignment="1" applyProtection="1">
      <alignment horizontal="center" vertical="center"/>
    </xf>
    <xf numFmtId="0" fontId="12" fillId="8" borderId="14" xfId="1" applyFont="1" applyFill="1" applyBorder="1" applyAlignment="1" applyProtection="1">
      <alignment horizontal="center" vertical="center"/>
    </xf>
    <xf numFmtId="176" fontId="28" fillId="9" borderId="19" xfId="1" applyNumberFormat="1" applyFont="1" applyFill="1" applyBorder="1" applyAlignment="1" applyProtection="1">
      <alignment horizontal="center" vertical="center"/>
    </xf>
    <xf numFmtId="176" fontId="28" fillId="9" borderId="20" xfId="1" applyNumberFormat="1" applyFont="1" applyFill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center" vertical="center" shrinkToFit="1"/>
    </xf>
    <xf numFmtId="0" fontId="9" fillId="0" borderId="22" xfId="1" applyFont="1" applyBorder="1" applyAlignment="1" applyProtection="1">
      <alignment horizontal="center" vertical="center" shrinkToFit="1"/>
    </xf>
    <xf numFmtId="176" fontId="9" fillId="7" borderId="14" xfId="1" applyNumberFormat="1" applyFont="1" applyFill="1" applyBorder="1" applyAlignment="1" applyProtection="1">
      <alignment horizontal="center" vertical="center"/>
      <protection locked="0"/>
    </xf>
    <xf numFmtId="176" fontId="9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horizontal="left" vertical="center" wrapText="1"/>
    </xf>
    <xf numFmtId="0" fontId="2" fillId="2" borderId="0" xfId="1" applyFont="1" applyFill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40" fillId="2" borderId="9" xfId="0" applyFont="1" applyFill="1" applyBorder="1" applyAlignment="1" applyProtection="1">
      <alignment horizontal="center" vertical="center" wrapText="1"/>
      <protection locked="0"/>
    </xf>
    <xf numFmtId="0" fontId="40" fillId="2" borderId="16" xfId="0" applyFont="1" applyFill="1" applyBorder="1" applyAlignment="1" applyProtection="1">
      <alignment horizontal="center" vertical="center" wrapText="1"/>
      <protection locked="0"/>
    </xf>
    <xf numFmtId="0" fontId="32" fillId="2" borderId="9" xfId="0" applyFont="1" applyFill="1" applyBorder="1" applyAlignment="1" applyProtection="1">
      <alignment horizontal="center" vertical="center" wrapText="1"/>
    </xf>
    <xf numFmtId="0" fontId="32" fillId="2" borderId="16" xfId="0" applyFont="1" applyFill="1" applyBorder="1" applyAlignment="1" applyProtection="1">
      <alignment horizontal="center" vertical="center" wrapText="1"/>
    </xf>
    <xf numFmtId="176" fontId="9" fillId="7" borderId="14" xfId="1" applyNumberFormat="1" applyFont="1" applyFill="1" applyBorder="1" applyAlignment="1" applyProtection="1">
      <alignment horizontal="center" vertical="center"/>
    </xf>
    <xf numFmtId="176" fontId="9" fillId="7" borderId="15" xfId="1" applyNumberFormat="1" applyFont="1" applyFill="1" applyBorder="1" applyAlignment="1" applyProtection="1">
      <alignment horizontal="center" vertical="center"/>
    </xf>
    <xf numFmtId="0" fontId="33" fillId="2" borderId="14" xfId="1" applyFont="1" applyFill="1" applyBorder="1" applyAlignment="1" applyProtection="1">
      <alignment horizontal="left" vertical="center" shrinkToFit="1"/>
    </xf>
    <xf numFmtId="0" fontId="33" fillId="2" borderId="16" xfId="1" applyFont="1" applyFill="1" applyBorder="1" applyAlignment="1" applyProtection="1">
      <alignment horizontal="left" vertical="center" shrinkToFit="1"/>
    </xf>
    <xf numFmtId="0" fontId="33" fillId="2" borderId="15" xfId="1" applyFont="1" applyFill="1" applyBorder="1" applyAlignment="1" applyProtection="1">
      <alignment horizontal="left" vertical="center" shrinkToFit="1"/>
    </xf>
    <xf numFmtId="0" fontId="33" fillId="2" borderId="14" xfId="1" applyFont="1" applyFill="1" applyBorder="1" applyAlignment="1" applyProtection="1">
      <alignment horizontal="center" vertical="center" shrinkToFit="1"/>
    </xf>
    <xf numFmtId="0" fontId="33" fillId="2" borderId="16" xfId="1" applyFont="1" applyFill="1" applyBorder="1" applyAlignment="1" applyProtection="1">
      <alignment horizontal="center" vertical="center" shrinkToFit="1"/>
    </xf>
    <xf numFmtId="0" fontId="33" fillId="2" borderId="15" xfId="1" applyFont="1" applyFill="1" applyBorder="1" applyAlignment="1" applyProtection="1">
      <alignment horizontal="center" vertical="center" shrinkToFit="1"/>
    </xf>
    <xf numFmtId="0" fontId="22" fillId="0" borderId="0" xfId="1" applyFont="1" applyAlignment="1" applyProtection="1">
      <alignment vertical="top" wrapText="1"/>
      <protection locked="0"/>
    </xf>
    <xf numFmtId="0" fontId="19" fillId="2" borderId="0" xfId="1" applyFont="1" applyFill="1" applyAlignment="1" applyProtection="1">
      <alignment vertical="center" wrapText="1"/>
    </xf>
    <xf numFmtId="0" fontId="22" fillId="0" borderId="0" xfId="1" applyFont="1" applyAlignment="1" applyProtection="1">
      <alignment vertical="top"/>
      <protection locked="0"/>
    </xf>
    <xf numFmtId="0" fontId="21" fillId="0" borderId="0" xfId="1" applyFont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/>
    </xf>
  </cellXfs>
  <cellStyles count="2">
    <cellStyle name="標準" xfId="0" builtinId="0"/>
    <cellStyle name="標準 3" xfId="1"/>
  </cellStyles>
  <dxfs count="7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9058275"/>
          <a:ext cx="1590675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28801" y="9163050"/>
          <a:ext cx="4571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9058275"/>
          <a:ext cx="1590675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28801" y="9163050"/>
          <a:ext cx="4571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067175" y="3390900"/>
          <a:ext cx="3057525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171825"/>
          <a:ext cx="3752850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9058275"/>
          <a:ext cx="1590675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28801" y="9163050"/>
          <a:ext cx="4571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9058275"/>
          <a:ext cx="1590675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28801" y="9163050"/>
          <a:ext cx="4571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067175" y="3390900"/>
          <a:ext cx="283845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171825"/>
          <a:ext cx="3752850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EF52"/>
  <sheetViews>
    <sheetView showGridLines="0" tabSelected="1" view="pageBreakPreview" zoomScaleNormal="98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3" width="4.125" style="2" customWidth="1"/>
    <col min="4" max="4" width="4.5" style="2" customWidth="1"/>
    <col min="5" max="5" width="3.625" style="2" customWidth="1"/>
    <col min="6" max="6" width="4.5" style="2" customWidth="1"/>
    <col min="7" max="7" width="3.875" style="2" customWidth="1"/>
    <col min="8" max="13" width="4.125" style="2" customWidth="1"/>
    <col min="14" max="14" width="5.875" style="2" customWidth="1"/>
    <col min="15" max="15" width="4.125" style="2" customWidth="1"/>
    <col min="16" max="16" width="4.75" style="2" customWidth="1"/>
    <col min="17" max="17" width="2.625" style="2" customWidth="1"/>
    <col min="18" max="18" width="4.25" style="2" customWidth="1"/>
    <col min="19" max="20" width="4.625" style="2" customWidth="1"/>
    <col min="21" max="21" width="4.125" style="2" customWidth="1"/>
    <col min="22" max="22" width="1.875" style="2" customWidth="1"/>
    <col min="23" max="23" width="4.625" style="2" customWidth="1"/>
    <col min="24" max="24" width="5" style="2" customWidth="1"/>
    <col min="25" max="25" width="2" style="1" customWidth="1"/>
    <col min="26" max="812" width="3.625" style="1"/>
    <col min="813" max="16384" width="3.625" style="2"/>
  </cols>
  <sheetData>
    <row r="1" spans="1:812" ht="23.2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77"/>
    </row>
    <row r="2" spans="1:812" s="3" customFormat="1" ht="6.9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 x14ac:dyDescent="0.15">
      <c r="A4" s="5"/>
      <c r="B4" s="5"/>
      <c r="C4" s="5"/>
      <c r="D4" s="5"/>
      <c r="E4" s="5"/>
      <c r="F4" s="6"/>
      <c r="G4" s="6"/>
      <c r="H4" s="6"/>
      <c r="W4" s="8"/>
      <c r="X4" s="8" t="s">
        <v>39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8.25" customHeight="1" x14ac:dyDescent="0.15">
      <c r="A5" s="122"/>
      <c r="B5" s="122"/>
      <c r="C5" s="122"/>
      <c r="D5" s="122"/>
      <c r="E5" s="122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 x14ac:dyDescent="0.15">
      <c r="A6" s="124" t="s">
        <v>75</v>
      </c>
      <c r="B6" s="124"/>
      <c r="C6" s="124"/>
      <c r="D6" s="124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4" customFormat="1" ht="21" customHeight="1" x14ac:dyDescent="0.15">
      <c r="A7" s="42" t="s">
        <v>34</v>
      </c>
      <c r="B7" s="43"/>
      <c r="C7" s="43"/>
      <c r="D7" s="43"/>
      <c r="E7" s="43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</row>
    <row r="8" spans="1:812" s="44" customFormat="1" ht="21" customHeight="1" x14ac:dyDescent="0.15">
      <c r="A8" s="42" t="s">
        <v>35</v>
      </c>
      <c r="B8" s="43"/>
      <c r="C8" s="43"/>
      <c r="D8" s="43"/>
      <c r="E8" s="43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</row>
    <row r="9" spans="1:812" s="14" customFormat="1" ht="15" customHeight="1" x14ac:dyDescent="0.15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 x14ac:dyDescent="0.15">
      <c r="A10" s="120" t="s">
        <v>106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 x14ac:dyDescent="0.15">
      <c r="A11" s="59" t="s">
        <v>40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1"/>
      <c r="Y11" s="62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 x14ac:dyDescent="0.2">
      <c r="A12" s="19" t="s">
        <v>69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 x14ac:dyDescent="0.2">
      <c r="A13" s="49"/>
      <c r="B13" s="112" t="str">
        <f>IF(H13="","",ROUND(H13*N13/P13,2))</f>
        <v/>
      </c>
      <c r="C13" s="113"/>
      <c r="D13" s="114" t="s">
        <v>41</v>
      </c>
      <c r="E13" s="115"/>
      <c r="F13" s="115"/>
      <c r="G13" s="116"/>
      <c r="H13" s="117"/>
      <c r="I13" s="118"/>
      <c r="J13" s="18" t="s">
        <v>42</v>
      </c>
      <c r="K13" s="18"/>
      <c r="L13" s="18"/>
      <c r="M13" s="18"/>
      <c r="N13" s="48">
        <v>4</v>
      </c>
      <c r="O13" s="18" t="s">
        <v>43</v>
      </c>
      <c r="P13" s="117"/>
      <c r="Q13" s="118"/>
      <c r="R13" s="18" t="s">
        <v>45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 x14ac:dyDescent="0.15">
      <c r="A14" s="75"/>
      <c r="C14" s="23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 x14ac:dyDescent="0.15">
      <c r="A15" s="75"/>
      <c r="C15" s="52" t="s">
        <v>71</v>
      </c>
      <c r="D15" s="16"/>
      <c r="E15" s="16"/>
      <c r="F15" s="16"/>
      <c r="G15" s="16"/>
      <c r="H15" s="16"/>
      <c r="I15" s="16"/>
      <c r="J15" s="16"/>
      <c r="K15" s="16"/>
      <c r="L15" s="1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 x14ac:dyDescent="0.15">
      <c r="A16" s="75"/>
      <c r="C16" s="52"/>
      <c r="D16" s="16"/>
      <c r="E16" s="16"/>
      <c r="F16" s="16"/>
      <c r="G16" s="16"/>
      <c r="H16" s="16"/>
      <c r="I16" s="16"/>
      <c r="J16" s="16"/>
      <c r="K16" s="16"/>
      <c r="L16" s="1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 x14ac:dyDescent="0.15">
      <c r="A17" s="59" t="s">
        <v>44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62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 x14ac:dyDescent="0.15">
      <c r="A18" s="119" t="s">
        <v>84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 x14ac:dyDescent="0.15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 x14ac:dyDescent="0.15">
      <c r="A20" s="19" t="s">
        <v>70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 x14ac:dyDescent="0.2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 x14ac:dyDescent="0.15">
      <c r="B22" s="110" t="s">
        <v>98</v>
      </c>
      <c r="C22" s="110"/>
      <c r="D22" s="110"/>
      <c r="E22" s="110"/>
      <c r="F22" s="110" t="s">
        <v>13</v>
      </c>
      <c r="G22" s="110"/>
      <c r="H22" s="110"/>
      <c r="I22" s="110"/>
      <c r="J22" s="110" t="s">
        <v>97</v>
      </c>
      <c r="K22" s="110"/>
      <c r="L22" s="110"/>
      <c r="M22" s="110"/>
      <c r="N22" s="110" t="s">
        <v>105</v>
      </c>
      <c r="O22" s="110"/>
      <c r="P22" s="110"/>
      <c r="Q22" s="110" t="s">
        <v>107</v>
      </c>
      <c r="R22" s="110"/>
      <c r="S22" s="110"/>
      <c r="T22" s="111"/>
      <c r="U22" s="107" t="s">
        <v>12</v>
      </c>
      <c r="V22" s="108"/>
      <c r="W22" s="108"/>
      <c r="X22" s="109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 x14ac:dyDescent="0.15">
      <c r="B23" s="100" t="s">
        <v>99</v>
      </c>
      <c r="C23" s="100"/>
      <c r="D23" s="100"/>
      <c r="E23" s="100"/>
      <c r="F23" s="100" t="s">
        <v>14</v>
      </c>
      <c r="G23" s="101"/>
      <c r="H23" s="102" t="s">
        <v>3</v>
      </c>
      <c r="I23" s="100"/>
      <c r="J23" s="100" t="s">
        <v>78</v>
      </c>
      <c r="K23" s="100"/>
      <c r="L23" s="100"/>
      <c r="M23" s="100"/>
      <c r="N23" s="100" t="s">
        <v>86</v>
      </c>
      <c r="O23" s="100"/>
      <c r="P23" s="100"/>
      <c r="Q23" s="100" t="s">
        <v>91</v>
      </c>
      <c r="R23" s="100"/>
      <c r="S23" s="100"/>
      <c r="T23" s="101"/>
      <c r="U23" s="97">
        <v>4</v>
      </c>
      <c r="V23" s="98"/>
      <c r="W23" s="98"/>
      <c r="X23" s="99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 x14ac:dyDescent="0.15">
      <c r="B24" s="100" t="s">
        <v>100</v>
      </c>
      <c r="C24" s="100"/>
      <c r="D24" s="100"/>
      <c r="E24" s="100"/>
      <c r="F24" s="100" t="s">
        <v>3</v>
      </c>
      <c r="G24" s="101"/>
      <c r="H24" s="102" t="s">
        <v>4</v>
      </c>
      <c r="I24" s="100"/>
      <c r="J24" s="100" t="s">
        <v>0</v>
      </c>
      <c r="K24" s="100"/>
      <c r="L24" s="100"/>
      <c r="M24" s="100"/>
      <c r="N24" s="103" t="s">
        <v>87</v>
      </c>
      <c r="O24" s="103"/>
      <c r="P24" s="103"/>
      <c r="Q24" s="100" t="s">
        <v>92</v>
      </c>
      <c r="R24" s="100"/>
      <c r="S24" s="100"/>
      <c r="T24" s="101"/>
      <c r="U24" s="97">
        <v>3</v>
      </c>
      <c r="V24" s="98"/>
      <c r="W24" s="98"/>
      <c r="X24" s="99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 x14ac:dyDescent="0.15">
      <c r="B25" s="100" t="s">
        <v>101</v>
      </c>
      <c r="C25" s="100"/>
      <c r="D25" s="100"/>
      <c r="E25" s="100"/>
      <c r="F25" s="100" t="s">
        <v>4</v>
      </c>
      <c r="G25" s="101"/>
      <c r="H25" s="102" t="s">
        <v>15</v>
      </c>
      <c r="I25" s="100"/>
      <c r="J25" s="100" t="s">
        <v>1</v>
      </c>
      <c r="K25" s="100"/>
      <c r="L25" s="100"/>
      <c r="M25" s="100"/>
      <c r="N25" s="100" t="s">
        <v>88</v>
      </c>
      <c r="O25" s="100"/>
      <c r="P25" s="100"/>
      <c r="Q25" s="100" t="s">
        <v>93</v>
      </c>
      <c r="R25" s="100"/>
      <c r="S25" s="100"/>
      <c r="T25" s="101"/>
      <c r="U25" s="97">
        <v>2</v>
      </c>
      <c r="V25" s="98"/>
      <c r="W25" s="98"/>
      <c r="X25" s="99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 x14ac:dyDescent="0.15">
      <c r="B26" s="100" t="s">
        <v>102</v>
      </c>
      <c r="C26" s="100"/>
      <c r="D26" s="100"/>
      <c r="E26" s="100"/>
      <c r="F26" s="100" t="s">
        <v>15</v>
      </c>
      <c r="G26" s="101"/>
      <c r="H26" s="102" t="s">
        <v>96</v>
      </c>
      <c r="I26" s="100"/>
      <c r="J26" s="100" t="s">
        <v>2</v>
      </c>
      <c r="K26" s="100"/>
      <c r="L26" s="100"/>
      <c r="M26" s="100"/>
      <c r="N26" s="100" t="s">
        <v>89</v>
      </c>
      <c r="O26" s="100"/>
      <c r="P26" s="100"/>
      <c r="Q26" s="100" t="s">
        <v>94</v>
      </c>
      <c r="R26" s="100"/>
      <c r="S26" s="100"/>
      <c r="T26" s="101"/>
      <c r="U26" s="97">
        <v>1</v>
      </c>
      <c r="V26" s="98"/>
      <c r="W26" s="98"/>
      <c r="X26" s="99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 x14ac:dyDescent="0.2">
      <c r="B27" s="100" t="s">
        <v>103</v>
      </c>
      <c r="C27" s="100"/>
      <c r="D27" s="100"/>
      <c r="E27" s="100"/>
      <c r="F27" s="100" t="s">
        <v>5</v>
      </c>
      <c r="G27" s="101"/>
      <c r="H27" s="102" t="s">
        <v>5</v>
      </c>
      <c r="I27" s="100"/>
      <c r="J27" s="100" t="s">
        <v>16</v>
      </c>
      <c r="K27" s="100"/>
      <c r="L27" s="100"/>
      <c r="M27" s="100"/>
      <c r="N27" s="103" t="s">
        <v>90</v>
      </c>
      <c r="O27" s="103"/>
      <c r="P27" s="103"/>
      <c r="Q27" s="100" t="s">
        <v>95</v>
      </c>
      <c r="R27" s="100"/>
      <c r="S27" s="100"/>
      <c r="T27" s="101"/>
      <c r="U27" s="104">
        <v>0</v>
      </c>
      <c r="V27" s="105"/>
      <c r="W27" s="105"/>
      <c r="X27" s="10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 x14ac:dyDescent="0.15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 x14ac:dyDescent="0.15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 x14ac:dyDescent="0.15">
      <c r="A30" s="19" t="s">
        <v>18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 x14ac:dyDescent="0.15">
      <c r="A32" s="82" t="s">
        <v>17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 x14ac:dyDescent="0.15">
      <c r="A33" s="83" t="s">
        <v>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 x14ac:dyDescent="0.15">
      <c r="A36" s="55" t="s">
        <v>74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 x14ac:dyDescent="0.15">
      <c r="A37" s="56" t="s">
        <v>33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 x14ac:dyDescent="0.15">
      <c r="A40" s="57" t="s">
        <v>23</v>
      </c>
      <c r="B40" s="35"/>
      <c r="C40" s="70"/>
      <c r="D40" s="36" t="s">
        <v>24</v>
      </c>
      <c r="E40" s="36"/>
      <c r="F40" s="36"/>
      <c r="G40" s="36"/>
      <c r="H40" s="70"/>
      <c r="I40" s="36" t="s">
        <v>25</v>
      </c>
      <c r="J40" s="36"/>
      <c r="K40" s="36"/>
      <c r="L40" s="36"/>
      <c r="M40" s="70"/>
      <c r="N40" s="36" t="s">
        <v>26</v>
      </c>
      <c r="O40" s="36"/>
      <c r="P40" s="36"/>
      <c r="Q40" s="36"/>
      <c r="R40" s="70"/>
      <c r="S40" s="36" t="s">
        <v>31</v>
      </c>
      <c r="T40" s="36"/>
      <c r="U40" s="36"/>
      <c r="V40" s="24"/>
      <c r="W40" s="70"/>
      <c r="X40" s="39" t="s">
        <v>30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 x14ac:dyDescent="0.15">
      <c r="A41" s="23"/>
      <c r="B41" s="23"/>
      <c r="C41" s="23" t="s">
        <v>27</v>
      </c>
      <c r="D41" s="23"/>
      <c r="E41" s="23"/>
      <c r="F41" s="23"/>
      <c r="G41" s="23"/>
      <c r="H41" s="23"/>
      <c r="I41" s="23"/>
      <c r="J41" s="84" t="s">
        <v>7</v>
      </c>
      <c r="K41" s="84"/>
      <c r="L41" s="84"/>
      <c r="M41" s="84"/>
      <c r="N41" s="40">
        <f>C40+H40+M40+R40+W40</f>
        <v>0</v>
      </c>
      <c r="O41" s="23" t="s">
        <v>8</v>
      </c>
      <c r="P41" s="23"/>
      <c r="Q41" s="41"/>
      <c r="R41" s="41"/>
      <c r="S41" s="41"/>
      <c r="T41" s="41"/>
      <c r="U41" s="41"/>
      <c r="V41" s="26"/>
      <c r="W41" s="41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 x14ac:dyDescent="0.2">
      <c r="A43" s="58" t="s">
        <v>32</v>
      </c>
      <c r="B43" s="27"/>
      <c r="C43" s="27"/>
      <c r="D43" s="27"/>
      <c r="E43" s="27"/>
      <c r="F43" s="27"/>
      <c r="G43" s="85" t="str">
        <f>IF(N41=0,"",ROUND((C40*4+H40*3+M40*2+R40*1+W40*0)/N41,2))</f>
        <v/>
      </c>
      <c r="H43" s="86"/>
      <c r="I43" s="87" t="s">
        <v>36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 x14ac:dyDescent="0.15">
      <c r="A44" s="58"/>
      <c r="B44" s="27"/>
      <c r="C44" s="27"/>
      <c r="D44" s="27"/>
      <c r="E44" s="27"/>
      <c r="F44" s="27"/>
      <c r="G44" s="79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 x14ac:dyDescent="0.15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 x14ac:dyDescent="0.15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 x14ac:dyDescent="0.15">
      <c r="A47" s="16"/>
      <c r="B47" s="22" t="s">
        <v>9</v>
      </c>
      <c r="C47" s="22"/>
      <c r="D47" s="22"/>
      <c r="E47" s="22"/>
      <c r="F47" s="22"/>
      <c r="G47" s="16"/>
      <c r="H47" s="88" t="s">
        <v>10</v>
      </c>
      <c r="I47" s="89"/>
      <c r="J47" s="90"/>
      <c r="K47" s="91"/>
      <c r="L47" s="91"/>
      <c r="M47" s="91"/>
      <c r="N47" s="91"/>
      <c r="O47" s="92"/>
      <c r="P47" s="31" t="s">
        <v>28</v>
      </c>
      <c r="Q47" s="88" t="s">
        <v>11</v>
      </c>
      <c r="R47" s="89"/>
      <c r="S47" s="93" t="s">
        <v>77</v>
      </c>
      <c r="T47" s="94"/>
      <c r="U47" s="95"/>
      <c r="V47" s="23" t="s">
        <v>29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 x14ac:dyDescent="0.15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 x14ac:dyDescent="0.15">
      <c r="A49" s="16"/>
      <c r="B49" s="96" t="s">
        <v>104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 x14ac:dyDescent="0.15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 x14ac:dyDescent="0.15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8C52" sheet="1" formatCells="0" formatColumns="0" formatRows="0" insertRows="0" sort="0" autoFilter="0" pivotTables="0"/>
  <mergeCells count="62">
    <mergeCell ref="A10:X10"/>
    <mergeCell ref="A1:W1"/>
    <mergeCell ref="A5:W5"/>
    <mergeCell ref="A6:W6"/>
    <mergeCell ref="F7:S7"/>
    <mergeCell ref="F8:S8"/>
    <mergeCell ref="B13:C13"/>
    <mergeCell ref="D13:G13"/>
    <mergeCell ref="H13:I13"/>
    <mergeCell ref="P13:Q13"/>
    <mergeCell ref="A18:X18"/>
    <mergeCell ref="U22:X22"/>
    <mergeCell ref="B23:E23"/>
    <mergeCell ref="F23:G23"/>
    <mergeCell ref="H23:I23"/>
    <mergeCell ref="J23:M23"/>
    <mergeCell ref="N23:P23"/>
    <mergeCell ref="Q23:T23"/>
    <mergeCell ref="U23:X23"/>
    <mergeCell ref="B22:E22"/>
    <mergeCell ref="F22:I22"/>
    <mergeCell ref="J22:M22"/>
    <mergeCell ref="N22:P22"/>
    <mergeCell ref="Q22:T22"/>
    <mergeCell ref="U24:X24"/>
    <mergeCell ref="B25:E25"/>
    <mergeCell ref="F25:G25"/>
    <mergeCell ref="H25:I25"/>
    <mergeCell ref="J25:M25"/>
    <mergeCell ref="N25:P25"/>
    <mergeCell ref="Q25:T25"/>
    <mergeCell ref="U25:X25"/>
    <mergeCell ref="B24:E24"/>
    <mergeCell ref="F24:G24"/>
    <mergeCell ref="H24:I24"/>
    <mergeCell ref="J24:M24"/>
    <mergeCell ref="N24:P24"/>
    <mergeCell ref="Q24:T24"/>
    <mergeCell ref="U26:X26"/>
    <mergeCell ref="B27:E27"/>
    <mergeCell ref="F27:G27"/>
    <mergeCell ref="H27:I27"/>
    <mergeCell ref="J27:M27"/>
    <mergeCell ref="N27:P27"/>
    <mergeCell ref="Q27:T27"/>
    <mergeCell ref="U27:X27"/>
    <mergeCell ref="B26:E26"/>
    <mergeCell ref="F26:G26"/>
    <mergeCell ref="H26:I26"/>
    <mergeCell ref="J26:M26"/>
    <mergeCell ref="N26:P26"/>
    <mergeCell ref="Q26:T26"/>
    <mergeCell ref="H47:I47"/>
    <mergeCell ref="J47:O47"/>
    <mergeCell ref="Q47:R47"/>
    <mergeCell ref="S47:U47"/>
    <mergeCell ref="B49:X49"/>
    <mergeCell ref="A32:W32"/>
    <mergeCell ref="A33:W33"/>
    <mergeCell ref="J41:M41"/>
    <mergeCell ref="G43:H43"/>
    <mergeCell ref="I43:W43"/>
  </mergeCells>
  <phoneticPr fontId="3"/>
  <conditionalFormatting sqref="A4:U6 V5:FU9 A52:FU65544 A22:A27 Y18:FU18 A18 A51:G51 I51:FU51 I50:W50 Y50 V47:W47 T48:W48 O41:W42 J36:W39 X40 Y36:Y42 Q44:W46 Y44:Y48 A19:FU21 D13 R13:FU13 J13:P13 AK14:FU16 A13:B13 A14:A16 C14:Z16 A28:FU35 A9:U9 A7:E8 T7:U8 H13 Q22 Y22:FU27 W4:FU4 A10 A11:FU11 Y10:FU10">
    <cfRule type="cellIs" dxfId="69" priority="26" stopIfTrue="1" operator="equal">
      <formula>"必須項目"</formula>
    </cfRule>
  </conditionalFormatting>
  <conditionalFormatting sqref="Q47:Q48">
    <cfRule type="cellIs" dxfId="68" priority="22" stopIfTrue="1" operator="equal">
      <formula>"必須項目"</formula>
    </cfRule>
  </conditionalFormatting>
  <conditionalFormatting sqref="N42 G45:G46 A45:A49 H47:H48 B49 A50:G50 E36:F44 A36:D39 G36:I42 A41:D44 Y49 Y43 P48:S48 J40:M42 N40:O40 A40:B40 D40 I45:I46 P45:P46 J44:O46 Z41:FU50 Z40:FR40 Z36:FU39">
    <cfRule type="cellIs" dxfId="67" priority="25" stopIfTrue="1" operator="equal">
      <formula>"必須項目"</formula>
    </cfRule>
  </conditionalFormatting>
  <conditionalFormatting sqref="B45:F46">
    <cfRule type="cellIs" dxfId="66" priority="24" stopIfTrue="1" operator="equal">
      <formula>"必須項目"</formula>
    </cfRule>
  </conditionalFormatting>
  <conditionalFormatting sqref="B47:B48">
    <cfRule type="cellIs" dxfId="65" priority="23" stopIfTrue="1" operator="equal">
      <formula>"必須項目"</formula>
    </cfRule>
  </conditionalFormatting>
  <conditionalFormatting sqref="J47:O47">
    <cfRule type="expression" dxfId="64" priority="21">
      <formula>$J$47=""</formula>
    </cfRule>
  </conditionalFormatting>
  <conditionalFormatting sqref="S40:U40">
    <cfRule type="cellIs" dxfId="63" priority="17" stopIfTrue="1" operator="equal">
      <formula>"必須項目"</formula>
    </cfRule>
  </conditionalFormatting>
  <conditionalFormatting sqref="C40 H40 M40 R40">
    <cfRule type="cellIs" dxfId="62" priority="19" stopIfTrue="1" operator="equal">
      <formula>""</formula>
    </cfRule>
  </conditionalFormatting>
  <conditionalFormatting sqref="S40">
    <cfRule type="cellIs" dxfId="61" priority="18" stopIfTrue="1" operator="equal">
      <formula>""</formula>
    </cfRule>
  </conditionalFormatting>
  <conditionalFormatting sqref="W40">
    <cfRule type="cellIs" dxfId="60" priority="16" stopIfTrue="1" operator="equal">
      <formula>""</formula>
    </cfRule>
  </conditionalFormatting>
  <conditionalFormatting sqref="A12:FU12">
    <cfRule type="cellIs" dxfId="59" priority="15" stopIfTrue="1" operator="equal">
      <formula>"必須項目"</formula>
    </cfRule>
  </conditionalFormatting>
  <conditionalFormatting sqref="A17:FU17">
    <cfRule type="cellIs" dxfId="58" priority="14" stopIfTrue="1" operator="equal">
      <formula>"必須項目"</formula>
    </cfRule>
  </conditionalFormatting>
  <conditionalFormatting sqref="B22:B27">
    <cfRule type="cellIs" dxfId="57" priority="13" stopIfTrue="1" operator="equal">
      <formula>"必須項目"</formula>
    </cfRule>
  </conditionalFormatting>
  <conditionalFormatting sqref="J22">
    <cfRule type="cellIs" dxfId="56" priority="12" stopIfTrue="1" operator="equal">
      <formula>"必須項目"</formula>
    </cfRule>
  </conditionalFormatting>
  <conditionalFormatting sqref="U22">
    <cfRule type="cellIs" dxfId="55" priority="11" stopIfTrue="1" operator="equal">
      <formula>"必須項目"</formula>
    </cfRule>
  </conditionalFormatting>
  <conditionalFormatting sqref="F22">
    <cfRule type="cellIs" dxfId="54" priority="10" stopIfTrue="1" operator="equal">
      <formula>"必須項目"</formula>
    </cfRule>
  </conditionalFormatting>
  <conditionalFormatting sqref="U23:U27">
    <cfRule type="cellIs" dxfId="53" priority="9" stopIfTrue="1" operator="equal">
      <formula>"必須項目"</formula>
    </cfRule>
  </conditionalFormatting>
  <conditionalFormatting sqref="N23 N25:N26">
    <cfRule type="cellIs" dxfId="52" priority="8" stopIfTrue="1" operator="equal">
      <formula>"必須項目"</formula>
    </cfRule>
  </conditionalFormatting>
  <conditionalFormatting sqref="J23:J27">
    <cfRule type="cellIs" dxfId="51" priority="7" stopIfTrue="1" operator="equal">
      <formula>"必須項目"</formula>
    </cfRule>
  </conditionalFormatting>
  <conditionalFormatting sqref="F23:F27">
    <cfRule type="cellIs" dxfId="50" priority="6" stopIfTrue="1" operator="equal">
      <formula>"必須項目"</formula>
    </cfRule>
  </conditionalFormatting>
  <conditionalFormatting sqref="H23:H27">
    <cfRule type="cellIs" dxfId="49" priority="5" stopIfTrue="1" operator="equal">
      <formula>"必須項目"</formula>
    </cfRule>
  </conditionalFormatting>
  <conditionalFormatting sqref="V4">
    <cfRule type="cellIs" dxfId="48" priority="4" stopIfTrue="1" operator="equal">
      <formula>"必須項目"</formula>
    </cfRule>
  </conditionalFormatting>
  <conditionalFormatting sqref="F7:F8">
    <cfRule type="cellIs" dxfId="47" priority="3" stopIfTrue="1" operator="equal">
      <formula>"必須項目"</formula>
    </cfRule>
  </conditionalFormatting>
  <conditionalFormatting sqref="S47">
    <cfRule type="cellIs" dxfId="46" priority="2" stopIfTrue="1" operator="equal">
      <formula>"必須項目"</formula>
    </cfRule>
  </conditionalFormatting>
  <conditionalFormatting sqref="S47">
    <cfRule type="expression" dxfId="45" priority="1">
      <formula>$S$47="【選択してください】"</formula>
    </cfRule>
  </conditionalFormatting>
  <dataValidations count="7">
    <dataValidation allowBlank="1" showErrorMessage="1" sqref="G43:H43"/>
    <dataValidation imeMode="halfAlpha" allowBlank="1" showInputMessage="1" showErrorMessage="1" prompt="単位数を入力してください。_x000a__x000a_" sqref="H40 C40 R40 M40 W40"/>
    <dataValidation allowBlank="1" showInputMessage="1" showErrorMessage="1" prompt="評価パターンを入力してください。" sqref="H45:H46 H50:H51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ErrorMessage="1" prompt="特記事項がある場合、ここに記載してください。" sqref="A52:X52"/>
    <dataValidation imeMode="halfAlpha" allowBlank="1" showErrorMessage="1" prompt="単位数を入力してください。_x000a__x000a_" sqref="N41"/>
    <dataValidation type="list" allowBlank="1" showInputMessage="1" showErrorMessage="1" sqref="S47:U47">
      <formula1>"学士課程,修士課程（相当）,博士課程（相当）"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EF52"/>
  <sheetViews>
    <sheetView showGridLines="0" view="pageBreakPreview" zoomScaleNormal="98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3" width="4.125" style="2" customWidth="1"/>
    <col min="4" max="4" width="4.5" style="2" customWidth="1"/>
    <col min="5" max="5" width="3.625" style="2" customWidth="1"/>
    <col min="6" max="6" width="4.5" style="2" customWidth="1"/>
    <col min="7" max="7" width="3.875" style="2" customWidth="1"/>
    <col min="8" max="13" width="4.125" style="2" customWidth="1"/>
    <col min="14" max="14" width="5.875" style="2" customWidth="1"/>
    <col min="15" max="15" width="4.125" style="2" customWidth="1"/>
    <col min="16" max="16" width="4.75" style="2" customWidth="1"/>
    <col min="17" max="17" width="2.625" style="2" customWidth="1"/>
    <col min="18" max="18" width="4.25" style="2" customWidth="1"/>
    <col min="19" max="20" width="4.625" style="2" customWidth="1"/>
    <col min="21" max="21" width="4.125" style="2" customWidth="1"/>
    <col min="22" max="22" width="1.875" style="2" customWidth="1"/>
    <col min="23" max="23" width="4.625" style="2" customWidth="1"/>
    <col min="24" max="24" width="5" style="2" customWidth="1"/>
    <col min="25" max="25" width="2" style="1" customWidth="1"/>
    <col min="26" max="812" width="3.625" style="1"/>
    <col min="813" max="16384" width="3.625" style="2"/>
  </cols>
  <sheetData>
    <row r="1" spans="1:812" ht="23.2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78"/>
    </row>
    <row r="2" spans="1:812" s="3" customFormat="1" ht="6.9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 x14ac:dyDescent="0.15">
      <c r="A4" s="5"/>
      <c r="B4" s="5"/>
      <c r="C4" s="5"/>
      <c r="D4" s="5"/>
      <c r="E4" s="5"/>
      <c r="F4" s="6"/>
      <c r="G4" s="6"/>
      <c r="H4" s="6"/>
      <c r="W4" s="8"/>
      <c r="X4" s="8" t="s">
        <v>39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8.25" customHeight="1" x14ac:dyDescent="0.15">
      <c r="A5" s="122"/>
      <c r="B5" s="122"/>
      <c r="C5" s="122"/>
      <c r="D5" s="122"/>
      <c r="E5" s="122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 x14ac:dyDescent="0.15">
      <c r="A6" s="124" t="s">
        <v>75</v>
      </c>
      <c r="B6" s="124"/>
      <c r="C6" s="124"/>
      <c r="D6" s="124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4" customFormat="1" ht="21" customHeight="1" x14ac:dyDescent="0.15">
      <c r="A7" s="42" t="s">
        <v>34</v>
      </c>
      <c r="B7" s="43"/>
      <c r="C7" s="43"/>
      <c r="D7" s="43"/>
      <c r="E7" s="43"/>
      <c r="F7" s="128" t="s">
        <v>76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</row>
    <row r="8" spans="1:812" s="44" customFormat="1" ht="21" customHeight="1" x14ac:dyDescent="0.15">
      <c r="A8" s="42" t="s">
        <v>35</v>
      </c>
      <c r="B8" s="43"/>
      <c r="C8" s="43"/>
      <c r="D8" s="43"/>
      <c r="E8" s="43"/>
      <c r="F8" s="129" t="s">
        <v>85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</row>
    <row r="9" spans="1:812" s="14" customFormat="1" ht="15" customHeight="1" x14ac:dyDescent="0.15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 x14ac:dyDescent="0.15">
      <c r="A10" s="120" t="s">
        <v>106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 x14ac:dyDescent="0.15">
      <c r="A11" s="59" t="s">
        <v>40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1"/>
      <c r="Y11" s="62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 x14ac:dyDescent="0.2">
      <c r="A12" s="19" t="s">
        <v>69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 x14ac:dyDescent="0.2">
      <c r="A13" s="49"/>
      <c r="B13" s="112">
        <f>IF(H13="","",ROUND(H13*N13/P13,2))</f>
        <v>3.44</v>
      </c>
      <c r="C13" s="113"/>
      <c r="D13" s="114" t="s">
        <v>41</v>
      </c>
      <c r="E13" s="115"/>
      <c r="F13" s="115"/>
      <c r="G13" s="116"/>
      <c r="H13" s="130">
        <v>4.3</v>
      </c>
      <c r="I13" s="131"/>
      <c r="J13" s="18" t="s">
        <v>42</v>
      </c>
      <c r="K13" s="18"/>
      <c r="L13" s="18"/>
      <c r="M13" s="18"/>
      <c r="N13" s="48">
        <v>4</v>
      </c>
      <c r="O13" s="18" t="s">
        <v>43</v>
      </c>
      <c r="P13" s="130">
        <v>5</v>
      </c>
      <c r="Q13" s="131"/>
      <c r="R13" s="18" t="s">
        <v>45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 x14ac:dyDescent="0.15">
      <c r="A14" s="75"/>
      <c r="C14" s="23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 x14ac:dyDescent="0.15">
      <c r="A15" s="75"/>
      <c r="C15" s="52" t="s">
        <v>71</v>
      </c>
      <c r="D15" s="16"/>
      <c r="E15" s="16"/>
      <c r="F15" s="16"/>
      <c r="G15" s="16"/>
      <c r="H15" s="16"/>
      <c r="I15" s="16"/>
      <c r="J15" s="16"/>
      <c r="K15" s="16"/>
      <c r="L15" s="1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 x14ac:dyDescent="0.15">
      <c r="A16" s="75"/>
      <c r="C16" s="52"/>
      <c r="D16" s="16"/>
      <c r="E16" s="16"/>
      <c r="F16" s="16"/>
      <c r="G16" s="16"/>
      <c r="H16" s="16"/>
      <c r="I16" s="16"/>
      <c r="J16" s="16"/>
      <c r="K16" s="16"/>
      <c r="L16" s="1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 x14ac:dyDescent="0.15">
      <c r="A17" s="59" t="s">
        <v>44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62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 x14ac:dyDescent="0.15">
      <c r="A18" s="119" t="s">
        <v>84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 x14ac:dyDescent="0.15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 x14ac:dyDescent="0.15">
      <c r="A20" s="19" t="s">
        <v>70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 x14ac:dyDescent="0.2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 x14ac:dyDescent="0.15">
      <c r="B22" s="110" t="s">
        <v>98</v>
      </c>
      <c r="C22" s="110"/>
      <c r="D22" s="110"/>
      <c r="E22" s="110"/>
      <c r="F22" s="110" t="s">
        <v>13</v>
      </c>
      <c r="G22" s="110"/>
      <c r="H22" s="110"/>
      <c r="I22" s="110"/>
      <c r="J22" s="110" t="s">
        <v>97</v>
      </c>
      <c r="K22" s="110"/>
      <c r="L22" s="110"/>
      <c r="M22" s="110"/>
      <c r="N22" s="110" t="s">
        <v>105</v>
      </c>
      <c r="O22" s="110"/>
      <c r="P22" s="110"/>
      <c r="Q22" s="110" t="s">
        <v>107</v>
      </c>
      <c r="R22" s="110"/>
      <c r="S22" s="110"/>
      <c r="T22" s="111"/>
      <c r="U22" s="107" t="s">
        <v>12</v>
      </c>
      <c r="V22" s="108"/>
      <c r="W22" s="108"/>
      <c r="X22" s="109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 x14ac:dyDescent="0.15">
      <c r="B23" s="100" t="s">
        <v>99</v>
      </c>
      <c r="C23" s="100"/>
      <c r="D23" s="100"/>
      <c r="E23" s="100"/>
      <c r="F23" s="100" t="s">
        <v>14</v>
      </c>
      <c r="G23" s="101"/>
      <c r="H23" s="102" t="s">
        <v>3</v>
      </c>
      <c r="I23" s="100"/>
      <c r="J23" s="100" t="s">
        <v>78</v>
      </c>
      <c r="K23" s="100"/>
      <c r="L23" s="100"/>
      <c r="M23" s="100"/>
      <c r="N23" s="100" t="s">
        <v>86</v>
      </c>
      <c r="O23" s="100"/>
      <c r="P23" s="100"/>
      <c r="Q23" s="100" t="s">
        <v>91</v>
      </c>
      <c r="R23" s="100"/>
      <c r="S23" s="100"/>
      <c r="T23" s="101"/>
      <c r="U23" s="97">
        <v>4</v>
      </c>
      <c r="V23" s="98"/>
      <c r="W23" s="98"/>
      <c r="X23" s="99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 x14ac:dyDescent="0.15">
      <c r="B24" s="100" t="s">
        <v>100</v>
      </c>
      <c r="C24" s="100"/>
      <c r="D24" s="100"/>
      <c r="E24" s="100"/>
      <c r="F24" s="100" t="s">
        <v>3</v>
      </c>
      <c r="G24" s="101"/>
      <c r="H24" s="102" t="s">
        <v>4</v>
      </c>
      <c r="I24" s="100"/>
      <c r="J24" s="100" t="s">
        <v>0</v>
      </c>
      <c r="K24" s="100"/>
      <c r="L24" s="100"/>
      <c r="M24" s="100"/>
      <c r="N24" s="103" t="s">
        <v>87</v>
      </c>
      <c r="O24" s="103"/>
      <c r="P24" s="103"/>
      <c r="Q24" s="100" t="s">
        <v>92</v>
      </c>
      <c r="R24" s="100"/>
      <c r="S24" s="100"/>
      <c r="T24" s="101"/>
      <c r="U24" s="97">
        <v>3</v>
      </c>
      <c r="V24" s="98"/>
      <c r="W24" s="98"/>
      <c r="X24" s="99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 x14ac:dyDescent="0.15">
      <c r="B25" s="100" t="s">
        <v>101</v>
      </c>
      <c r="C25" s="100"/>
      <c r="D25" s="100"/>
      <c r="E25" s="100"/>
      <c r="F25" s="100" t="s">
        <v>4</v>
      </c>
      <c r="G25" s="101"/>
      <c r="H25" s="102" t="s">
        <v>15</v>
      </c>
      <c r="I25" s="100"/>
      <c r="J25" s="100" t="s">
        <v>1</v>
      </c>
      <c r="K25" s="100"/>
      <c r="L25" s="100"/>
      <c r="M25" s="100"/>
      <c r="N25" s="100" t="s">
        <v>88</v>
      </c>
      <c r="O25" s="100"/>
      <c r="P25" s="100"/>
      <c r="Q25" s="100" t="s">
        <v>93</v>
      </c>
      <c r="R25" s="100"/>
      <c r="S25" s="100"/>
      <c r="T25" s="101"/>
      <c r="U25" s="97">
        <v>2</v>
      </c>
      <c r="V25" s="98"/>
      <c r="W25" s="98"/>
      <c r="X25" s="99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 x14ac:dyDescent="0.15">
      <c r="B26" s="100" t="s">
        <v>102</v>
      </c>
      <c r="C26" s="100"/>
      <c r="D26" s="100"/>
      <c r="E26" s="100"/>
      <c r="F26" s="100" t="s">
        <v>15</v>
      </c>
      <c r="G26" s="101"/>
      <c r="H26" s="102" t="s">
        <v>96</v>
      </c>
      <c r="I26" s="100"/>
      <c r="J26" s="100" t="s">
        <v>2</v>
      </c>
      <c r="K26" s="100"/>
      <c r="L26" s="100"/>
      <c r="M26" s="100"/>
      <c r="N26" s="100" t="s">
        <v>89</v>
      </c>
      <c r="O26" s="100"/>
      <c r="P26" s="100"/>
      <c r="Q26" s="100" t="s">
        <v>94</v>
      </c>
      <c r="R26" s="100"/>
      <c r="S26" s="100"/>
      <c r="T26" s="101"/>
      <c r="U26" s="97">
        <v>1</v>
      </c>
      <c r="V26" s="98"/>
      <c r="W26" s="98"/>
      <c r="X26" s="99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 x14ac:dyDescent="0.2">
      <c r="B27" s="100" t="s">
        <v>103</v>
      </c>
      <c r="C27" s="100"/>
      <c r="D27" s="100"/>
      <c r="E27" s="100"/>
      <c r="F27" s="100" t="s">
        <v>5</v>
      </c>
      <c r="G27" s="101"/>
      <c r="H27" s="102" t="s">
        <v>5</v>
      </c>
      <c r="I27" s="100"/>
      <c r="J27" s="100" t="s">
        <v>16</v>
      </c>
      <c r="K27" s="100"/>
      <c r="L27" s="100"/>
      <c r="M27" s="100"/>
      <c r="N27" s="103" t="s">
        <v>90</v>
      </c>
      <c r="O27" s="103"/>
      <c r="P27" s="103"/>
      <c r="Q27" s="100" t="s">
        <v>95</v>
      </c>
      <c r="R27" s="100"/>
      <c r="S27" s="100"/>
      <c r="T27" s="101"/>
      <c r="U27" s="104">
        <v>0</v>
      </c>
      <c r="V27" s="105"/>
      <c r="W27" s="105"/>
      <c r="X27" s="10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 x14ac:dyDescent="0.15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 x14ac:dyDescent="0.15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 x14ac:dyDescent="0.15">
      <c r="A30" s="19" t="s">
        <v>18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 x14ac:dyDescent="0.15">
      <c r="A32" s="82" t="s">
        <v>17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 x14ac:dyDescent="0.15">
      <c r="A33" s="83" t="s">
        <v>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 x14ac:dyDescent="0.15">
      <c r="A36" s="55" t="s">
        <v>74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 x14ac:dyDescent="0.15">
      <c r="A37" s="56" t="s">
        <v>33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 x14ac:dyDescent="0.15">
      <c r="A40" s="57" t="s">
        <v>23</v>
      </c>
      <c r="B40" s="35"/>
      <c r="C40" s="80">
        <v>40</v>
      </c>
      <c r="D40" s="36" t="s">
        <v>24</v>
      </c>
      <c r="E40" s="36"/>
      <c r="F40" s="36"/>
      <c r="G40" s="36"/>
      <c r="H40" s="80">
        <v>15</v>
      </c>
      <c r="I40" s="36" t="s">
        <v>25</v>
      </c>
      <c r="J40" s="36"/>
      <c r="K40" s="36"/>
      <c r="L40" s="36"/>
      <c r="M40" s="80">
        <v>4</v>
      </c>
      <c r="N40" s="36" t="s">
        <v>26</v>
      </c>
      <c r="O40" s="36"/>
      <c r="P40" s="36"/>
      <c r="Q40" s="36"/>
      <c r="R40" s="80">
        <v>2</v>
      </c>
      <c r="S40" s="36" t="s">
        <v>31</v>
      </c>
      <c r="T40" s="36"/>
      <c r="U40" s="36"/>
      <c r="V40" s="24"/>
      <c r="W40" s="80">
        <v>10</v>
      </c>
      <c r="X40" s="39" t="s">
        <v>30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 x14ac:dyDescent="0.15">
      <c r="A41" s="23"/>
      <c r="B41" s="23"/>
      <c r="C41" s="23" t="s">
        <v>27</v>
      </c>
      <c r="D41" s="23"/>
      <c r="E41" s="23"/>
      <c r="F41" s="23"/>
      <c r="G41" s="23"/>
      <c r="H41" s="23"/>
      <c r="I41" s="23"/>
      <c r="J41" s="84" t="s">
        <v>7</v>
      </c>
      <c r="K41" s="84"/>
      <c r="L41" s="84"/>
      <c r="M41" s="84"/>
      <c r="N41" s="40">
        <f>C40+H40+M40+R40+W40</f>
        <v>71</v>
      </c>
      <c r="O41" s="23" t="s">
        <v>8</v>
      </c>
      <c r="P41" s="23"/>
      <c r="Q41" s="41"/>
      <c r="R41" s="41"/>
      <c r="S41" s="41"/>
      <c r="T41" s="41"/>
      <c r="U41" s="41"/>
      <c r="V41" s="26"/>
      <c r="W41" s="41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 x14ac:dyDescent="0.2">
      <c r="A43" s="58" t="s">
        <v>32</v>
      </c>
      <c r="B43" s="27"/>
      <c r="C43" s="27"/>
      <c r="D43" s="27"/>
      <c r="E43" s="27"/>
      <c r="F43" s="27"/>
      <c r="G43" s="85">
        <f>IF(N41=0,"",ROUND((C40*4+H40*3+M40*2+R40*1+W40*0)/N41,2))</f>
        <v>3.03</v>
      </c>
      <c r="H43" s="86"/>
      <c r="I43" s="87" t="s">
        <v>36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 x14ac:dyDescent="0.15">
      <c r="A44" s="58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 x14ac:dyDescent="0.15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 x14ac:dyDescent="0.15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 x14ac:dyDescent="0.15">
      <c r="A47" s="16"/>
      <c r="B47" s="22" t="s">
        <v>9</v>
      </c>
      <c r="C47" s="22"/>
      <c r="D47" s="22"/>
      <c r="E47" s="22"/>
      <c r="F47" s="22"/>
      <c r="G47" s="16"/>
      <c r="H47" s="88" t="s">
        <v>10</v>
      </c>
      <c r="I47" s="89"/>
      <c r="J47" s="132" t="s">
        <v>72</v>
      </c>
      <c r="K47" s="133"/>
      <c r="L47" s="133"/>
      <c r="M47" s="133"/>
      <c r="N47" s="133"/>
      <c r="O47" s="134"/>
      <c r="P47" s="31" t="s">
        <v>28</v>
      </c>
      <c r="Q47" s="88" t="s">
        <v>11</v>
      </c>
      <c r="R47" s="89"/>
      <c r="S47" s="135" t="s">
        <v>73</v>
      </c>
      <c r="T47" s="136"/>
      <c r="U47" s="137"/>
      <c r="V47" s="23" t="s">
        <v>29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 x14ac:dyDescent="0.15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 x14ac:dyDescent="0.15">
      <c r="A49" s="16"/>
      <c r="B49" s="96" t="s">
        <v>104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 x14ac:dyDescent="0.15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 x14ac:dyDescent="0.15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8C52" sheet="1" formatCells="0" formatColumns="0" formatRows="0" insertRows="0" sort="0" autoFilter="0" pivotTables="0"/>
  <mergeCells count="62">
    <mergeCell ref="H47:I47"/>
    <mergeCell ref="J47:O47"/>
    <mergeCell ref="Q47:R47"/>
    <mergeCell ref="S47:U47"/>
    <mergeCell ref="A32:W32"/>
    <mergeCell ref="A33:W33"/>
    <mergeCell ref="J41:M41"/>
    <mergeCell ref="G43:H43"/>
    <mergeCell ref="I43:W43"/>
    <mergeCell ref="U26:X26"/>
    <mergeCell ref="B27:E27"/>
    <mergeCell ref="F27:G27"/>
    <mergeCell ref="H27:I27"/>
    <mergeCell ref="J27:M27"/>
    <mergeCell ref="N27:P27"/>
    <mergeCell ref="Q27:T27"/>
    <mergeCell ref="U27:X27"/>
    <mergeCell ref="B26:E26"/>
    <mergeCell ref="F26:G26"/>
    <mergeCell ref="H26:I26"/>
    <mergeCell ref="J26:M26"/>
    <mergeCell ref="N26:P26"/>
    <mergeCell ref="Q26:T26"/>
    <mergeCell ref="U24:X24"/>
    <mergeCell ref="B25:E25"/>
    <mergeCell ref="F25:G25"/>
    <mergeCell ref="H25:I25"/>
    <mergeCell ref="J25:M25"/>
    <mergeCell ref="N25:P25"/>
    <mergeCell ref="Q25:T25"/>
    <mergeCell ref="U25:X25"/>
    <mergeCell ref="B24:E24"/>
    <mergeCell ref="F24:G24"/>
    <mergeCell ref="H24:I24"/>
    <mergeCell ref="J24:M24"/>
    <mergeCell ref="N24:P24"/>
    <mergeCell ref="Q24:T24"/>
    <mergeCell ref="J23:M23"/>
    <mergeCell ref="N23:P23"/>
    <mergeCell ref="Q23:T23"/>
    <mergeCell ref="U23:X23"/>
    <mergeCell ref="B22:E22"/>
    <mergeCell ref="F22:I22"/>
    <mergeCell ref="J22:M22"/>
    <mergeCell ref="N22:P22"/>
    <mergeCell ref="Q22:T22"/>
    <mergeCell ref="A10:X10"/>
    <mergeCell ref="B49:X49"/>
    <mergeCell ref="A1:W1"/>
    <mergeCell ref="A5:W5"/>
    <mergeCell ref="A6:W6"/>
    <mergeCell ref="F7:S7"/>
    <mergeCell ref="F8:S8"/>
    <mergeCell ref="B13:C13"/>
    <mergeCell ref="D13:G13"/>
    <mergeCell ref="H13:I13"/>
    <mergeCell ref="P13:Q13"/>
    <mergeCell ref="A18:X18"/>
    <mergeCell ref="U22:X22"/>
    <mergeCell ref="B23:E23"/>
    <mergeCell ref="F23:G23"/>
    <mergeCell ref="H23:I23"/>
  </mergeCells>
  <phoneticPr fontId="3"/>
  <conditionalFormatting sqref="A4:U6 V5:FU9 A52:FU65544 A22:A27 Y18:FU18 A18 A51:G51 I51:FU51 I50:W50 Y50 V47:W47 T48:W48 O41:W42 J36:W39 Y36:Y42 Q44:W46 Y44:Y48 A19:FU21 D13 R13:FU13 J13:P13 AK14:FU16 A13:B13 A14:A16 C14:Z16 A28:FU35 A9:U9 A7:E8 T7:U8 H13 Q22 Y22:FU27 W4:FU4 A10 A11:FU11 Y10:FU10">
    <cfRule type="cellIs" dxfId="44" priority="33" stopIfTrue="1" operator="equal">
      <formula>"必須項目"</formula>
    </cfRule>
  </conditionalFormatting>
  <conditionalFormatting sqref="Q47:Q48">
    <cfRule type="cellIs" dxfId="43" priority="29" stopIfTrue="1" operator="equal">
      <formula>"必須項目"</formula>
    </cfRule>
  </conditionalFormatting>
  <conditionalFormatting sqref="N42 G45:G46 A45:A49 H47:H48 A50:G50 A36:I39 Y49 Y43 P48:S48 A40:B40 I45:I46 P45:P46 J44:O46 Z41:FU50 Z40:FR40 Z36:FU39 G41:M42 A41:F44">
    <cfRule type="cellIs" dxfId="42" priority="32" stopIfTrue="1" operator="equal">
      <formula>"必須項目"</formula>
    </cfRule>
  </conditionalFormatting>
  <conditionalFormatting sqref="B45:F46">
    <cfRule type="cellIs" dxfId="41" priority="31" stopIfTrue="1" operator="equal">
      <formula>"必須項目"</formula>
    </cfRule>
  </conditionalFormatting>
  <conditionalFormatting sqref="B47:B48">
    <cfRule type="cellIs" dxfId="40" priority="30" stopIfTrue="1" operator="equal">
      <formula>"必須項目"</formula>
    </cfRule>
  </conditionalFormatting>
  <conditionalFormatting sqref="J47:O47">
    <cfRule type="expression" dxfId="39" priority="28">
      <formula>$J$47=""</formula>
    </cfRule>
  </conditionalFormatting>
  <conditionalFormatting sqref="A12:FU12">
    <cfRule type="cellIs" dxfId="38" priority="23" stopIfTrue="1" operator="equal">
      <formula>"必須項目"</formula>
    </cfRule>
  </conditionalFormatting>
  <conditionalFormatting sqref="A17:FU17">
    <cfRule type="cellIs" dxfId="37" priority="22" stopIfTrue="1" operator="equal">
      <formula>"必須項目"</formula>
    </cfRule>
  </conditionalFormatting>
  <conditionalFormatting sqref="B22:B27">
    <cfRule type="cellIs" dxfId="36" priority="21" stopIfTrue="1" operator="equal">
      <formula>"必須項目"</formula>
    </cfRule>
  </conditionalFormatting>
  <conditionalFormatting sqref="J22">
    <cfRule type="cellIs" dxfId="35" priority="20" stopIfTrue="1" operator="equal">
      <formula>"必須項目"</formula>
    </cfRule>
  </conditionalFormatting>
  <conditionalFormatting sqref="U22">
    <cfRule type="cellIs" dxfId="34" priority="19" stopIfTrue="1" operator="equal">
      <formula>"必須項目"</formula>
    </cfRule>
  </conditionalFormatting>
  <conditionalFormatting sqref="F22">
    <cfRule type="cellIs" dxfId="33" priority="18" stopIfTrue="1" operator="equal">
      <formula>"必須項目"</formula>
    </cfRule>
  </conditionalFormatting>
  <conditionalFormatting sqref="U23:U27">
    <cfRule type="cellIs" dxfId="32" priority="17" stopIfTrue="1" operator="equal">
      <formula>"必須項目"</formula>
    </cfRule>
  </conditionalFormatting>
  <conditionalFormatting sqref="N23 N25:N26">
    <cfRule type="cellIs" dxfId="31" priority="16" stopIfTrue="1" operator="equal">
      <formula>"必須項目"</formula>
    </cfRule>
  </conditionalFormatting>
  <conditionalFormatting sqref="J23:J27">
    <cfRule type="cellIs" dxfId="30" priority="15" stopIfTrue="1" operator="equal">
      <formula>"必須項目"</formula>
    </cfRule>
  </conditionalFormatting>
  <conditionalFormatting sqref="F23:F27">
    <cfRule type="cellIs" dxfId="29" priority="14" stopIfTrue="1" operator="equal">
      <formula>"必須項目"</formula>
    </cfRule>
  </conditionalFormatting>
  <conditionalFormatting sqref="H23:H27">
    <cfRule type="cellIs" dxfId="28" priority="13" stopIfTrue="1" operator="equal">
      <formula>"必須項目"</formula>
    </cfRule>
  </conditionalFormatting>
  <conditionalFormatting sqref="V4">
    <cfRule type="cellIs" dxfId="27" priority="12" stopIfTrue="1" operator="equal">
      <formula>"必須項目"</formula>
    </cfRule>
  </conditionalFormatting>
  <conditionalFormatting sqref="S47">
    <cfRule type="cellIs" dxfId="26" priority="10" stopIfTrue="1" operator="equal">
      <formula>"必須項目"</formula>
    </cfRule>
  </conditionalFormatting>
  <conditionalFormatting sqref="S47">
    <cfRule type="expression" dxfId="25" priority="9">
      <formula>$S$47="【選択してください】"</formula>
    </cfRule>
  </conditionalFormatting>
  <conditionalFormatting sqref="F7:F8">
    <cfRule type="cellIs" dxfId="24" priority="8" stopIfTrue="1" operator="equal">
      <formula>"必須項目"</formula>
    </cfRule>
  </conditionalFormatting>
  <conditionalFormatting sqref="X40">
    <cfRule type="cellIs" dxfId="23" priority="7" stopIfTrue="1" operator="equal">
      <formula>"必須項目"</formula>
    </cfRule>
  </conditionalFormatting>
  <conditionalFormatting sqref="D40:O40">
    <cfRule type="cellIs" dxfId="22" priority="6" stopIfTrue="1" operator="equal">
      <formula>"必須項目"</formula>
    </cfRule>
  </conditionalFormatting>
  <conditionalFormatting sqref="S40:U40">
    <cfRule type="cellIs" dxfId="21" priority="3" stopIfTrue="1" operator="equal">
      <formula>"必須項目"</formula>
    </cfRule>
  </conditionalFormatting>
  <conditionalFormatting sqref="C40 H40 M40 R40">
    <cfRule type="cellIs" dxfId="20" priority="5" stopIfTrue="1" operator="equal">
      <formula>""</formula>
    </cfRule>
  </conditionalFormatting>
  <conditionalFormatting sqref="S40">
    <cfRule type="cellIs" dxfId="19" priority="4" stopIfTrue="1" operator="equal">
      <formula>""</formula>
    </cfRule>
  </conditionalFormatting>
  <conditionalFormatting sqref="W40">
    <cfRule type="cellIs" dxfId="18" priority="2" stopIfTrue="1" operator="equal">
      <formula>""</formula>
    </cfRule>
  </conditionalFormatting>
  <conditionalFormatting sqref="B49">
    <cfRule type="cellIs" dxfId="17" priority="1" stopIfTrue="1" operator="equal">
      <formula>"必須項目"</formula>
    </cfRule>
  </conditionalFormatting>
  <dataValidations count="7">
    <dataValidation type="list" allowBlank="1" showInputMessage="1" showErrorMessage="1" sqref="S47:U47">
      <formula1>"学士課程,修士課程（相当）,博士課程（相当）"</formula1>
    </dataValidation>
    <dataValidation imeMode="halfAlpha" allowBlank="1" showErrorMessage="1" prompt="単位数を入力してください。_x000a__x000a_" sqref="N41"/>
    <dataValidation allowBlank="1" showErrorMessage="1" prompt="特記事項がある場合、ここに記載してください。" sqref="A52:X52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InputMessage="1" showErrorMessage="1" prompt="評価パターンを入力してください。" sqref="H45:H46 H50:H51"/>
    <dataValidation imeMode="halfAlpha" allowBlank="1" showInputMessage="1" showErrorMessage="1" prompt="単位数を入力してください。_x000a__x000a_" sqref="H40 C40 R40 M40 W40"/>
    <dataValidation allowBlank="1" showErrorMessage="1" sqref="G43:H43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topLeftCell="A4" zoomScaleNormal="70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53"/>
    </row>
    <row r="2" spans="1:43" s="37" customFormat="1" ht="6.95" customHeight="1" x14ac:dyDescent="0.15"/>
    <row r="3" spans="1:43" s="37" customFormat="1" ht="6" customHeight="1" x14ac:dyDescent="0.15"/>
    <row r="4" spans="1:43" s="1" customFormat="1" ht="19.5" customHeight="1" x14ac:dyDescent="0.15">
      <c r="F4" s="71"/>
      <c r="G4" s="71"/>
      <c r="H4" s="71"/>
      <c r="W4" s="72" t="s">
        <v>38</v>
      </c>
    </row>
    <row r="5" spans="1:43" s="1" customFormat="1" ht="14.25" x14ac:dyDescent="0.15">
      <c r="F5" s="71"/>
      <c r="G5" s="71"/>
      <c r="H5" s="71"/>
      <c r="V5" s="16"/>
      <c r="W5" s="73" t="s">
        <v>46</v>
      </c>
    </row>
    <row r="6" spans="1:43" s="1" customFormat="1" ht="6.75" customHeight="1" x14ac:dyDescent="0.1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74"/>
    </row>
    <row r="7" spans="1:43" s="1" customFormat="1" ht="19.5" customHeight="1" x14ac:dyDescent="0.15">
      <c r="A7" s="141" t="s">
        <v>37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74"/>
    </row>
    <row r="8" spans="1:43" s="1" customFormat="1" ht="15" customHeight="1" x14ac:dyDescent="0.15"/>
    <row r="9" spans="1:43" s="54" customFormat="1" ht="21" customHeight="1" x14ac:dyDescent="0.15">
      <c r="A9" s="50" t="s">
        <v>34</v>
      </c>
      <c r="B9" s="50"/>
      <c r="C9" s="50"/>
      <c r="D9" s="50"/>
      <c r="E9" s="50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51"/>
      <c r="U9" s="51"/>
      <c r="V9" s="51"/>
      <c r="W9" s="51"/>
      <c r="X9" s="51"/>
    </row>
    <row r="10" spans="1:43" s="44" customFormat="1" ht="21" customHeight="1" x14ac:dyDescent="0.15">
      <c r="A10" s="45" t="s">
        <v>35</v>
      </c>
      <c r="B10" s="46"/>
      <c r="C10" s="46"/>
      <c r="D10" s="46"/>
      <c r="E10" s="46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47"/>
      <c r="U10" s="47"/>
      <c r="V10" s="47"/>
      <c r="W10" s="47"/>
      <c r="X10" s="47"/>
    </row>
    <row r="11" spans="1:43" s="44" customFormat="1" ht="9.75" customHeight="1" x14ac:dyDescent="0.15">
      <c r="A11" s="50"/>
      <c r="B11" s="46"/>
      <c r="C11" s="46"/>
      <c r="D11" s="46"/>
      <c r="E11" s="46"/>
      <c r="F11" s="63"/>
      <c r="G11" s="63"/>
      <c r="H11" s="63"/>
      <c r="I11" s="63"/>
      <c r="J11" s="63"/>
      <c r="K11" s="63"/>
      <c r="L11" s="63"/>
      <c r="M11" s="63"/>
      <c r="N11" s="50"/>
      <c r="O11" s="50"/>
      <c r="P11" s="50"/>
      <c r="Q11" s="51"/>
      <c r="R11" s="51"/>
      <c r="S11" s="51"/>
      <c r="T11" s="47"/>
      <c r="U11" s="47"/>
      <c r="V11" s="47"/>
      <c r="W11" s="47"/>
      <c r="X11" s="47"/>
    </row>
    <row r="12" spans="1:43" s="15" customFormat="1" ht="24.75" customHeight="1" x14ac:dyDescent="0.15">
      <c r="A12" s="143" t="s">
        <v>19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 x14ac:dyDescent="0.15">
      <c r="A13" s="139" t="s">
        <v>20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 x14ac:dyDescent="0.15">
      <c r="A14" s="138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 x14ac:dyDescent="0.15">
      <c r="A15" s="38" t="s">
        <v>21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 x14ac:dyDescent="0.1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 x14ac:dyDescent="0.1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 x14ac:dyDescent="0.1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 x14ac:dyDescent="0.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 x14ac:dyDescent="0.15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 x14ac:dyDescent="0.15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 x14ac:dyDescent="0.1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 x14ac:dyDescent="0.15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 x14ac:dyDescent="0.1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 x14ac:dyDescent="0.1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 x14ac:dyDescent="0.15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 x14ac:dyDescent="0.1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 x14ac:dyDescent="0.1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 x14ac:dyDescent="0.1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 x14ac:dyDescent="0.1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 x14ac:dyDescent="0.1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 x14ac:dyDescent="0.1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1:43" ht="12.75" customHeight="1" x14ac:dyDescent="0.1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</row>
    <row r="36" spans="1:43" ht="12.75" customHeight="1" x14ac:dyDescent="0.1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</row>
    <row r="37" spans="1:43" ht="12.75" customHeight="1" x14ac:dyDescent="0.1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</row>
    <row r="38" spans="1:43" ht="12.75" customHeight="1" x14ac:dyDescent="0.1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</row>
    <row r="39" spans="1:43" ht="12.75" customHeight="1" x14ac:dyDescent="0.1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43" ht="12.75" customHeight="1" x14ac:dyDescent="0.15"/>
    <row r="41" spans="1:43" ht="12.75" customHeight="1" x14ac:dyDescent="0.15"/>
    <row r="42" spans="1:43" ht="12.75" customHeight="1" x14ac:dyDescent="0.15"/>
    <row r="43" spans="1:43" ht="12.75" customHeight="1" x14ac:dyDescent="0.15"/>
    <row r="44" spans="1:43" ht="12.75" customHeight="1" x14ac:dyDescent="0.15"/>
    <row r="45" spans="1:43" ht="12.75" customHeight="1" x14ac:dyDescent="0.15"/>
    <row r="46" spans="1:43" ht="12.75" customHeight="1" x14ac:dyDescent="0.15"/>
    <row r="47" spans="1:43" ht="12.75" customHeight="1" x14ac:dyDescent="0.15"/>
    <row r="48" spans="1:43" ht="12.75" customHeight="1" x14ac:dyDescent="0.15"/>
    <row r="49" ht="12.75" customHeight="1" x14ac:dyDescent="0.15"/>
    <row r="50" ht="12.75" customHeight="1" x14ac:dyDescent="0.15"/>
  </sheetData>
  <sheetProtection password="8C52" sheet="1" formatCells="0" formatColumns="0" formatRows="0" insertRows="0" sort="0" autoFilter="0" pivotTables="0"/>
  <mergeCells count="9">
    <mergeCell ref="A16:X39"/>
    <mergeCell ref="A13:X13"/>
    <mergeCell ref="A14:X14"/>
    <mergeCell ref="A1:W1"/>
    <mergeCell ref="A6:W6"/>
    <mergeCell ref="A7:W7"/>
    <mergeCell ref="F9:S9"/>
    <mergeCell ref="F10:S10"/>
    <mergeCell ref="A12:W12"/>
  </mergeCells>
  <phoneticPr fontId="3"/>
  <conditionalFormatting sqref="A4:U8 V6:FU8 W4:FU5 A40:FU65510 A15:FU15 A13:A14 Y13:FU14 A16 Y16:FU17 A12:FU12 Y31:FU39">
    <cfRule type="cellIs" dxfId="16" priority="7" stopIfTrue="1" operator="equal">
      <formula>"必須項目"</formula>
    </cfRule>
  </conditionalFormatting>
  <conditionalFormatting sqref="A11:FU11 A9:E10 T9:FU10">
    <cfRule type="cellIs" dxfId="15" priority="6" stopIfTrue="1" operator="equal">
      <formula>"必須項目"</formula>
    </cfRule>
  </conditionalFormatting>
  <conditionalFormatting sqref="Y18:FU26">
    <cfRule type="cellIs" dxfId="14" priority="5" stopIfTrue="1" operator="equal">
      <formula>"必須項目"</formula>
    </cfRule>
  </conditionalFormatting>
  <conditionalFormatting sqref="Y27:FU30">
    <cfRule type="cellIs" dxfId="13" priority="4" stopIfTrue="1" operator="equal">
      <formula>"必須項目"</formula>
    </cfRule>
  </conditionalFormatting>
  <conditionalFormatting sqref="F9:F10">
    <cfRule type="cellIs" dxfId="12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type="textLength" imeMode="halfAlpha" operator="equal" allowBlank="1" showInputMessage="1" showErrorMessage="1" error="選考管理番号は10桁の半角英数字を入力してください。" sqref="F10:S10">
      <formula1>10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78"/>
    </row>
    <row r="2" spans="1:43" s="37" customFormat="1" ht="6.95" customHeight="1" x14ac:dyDescent="0.15"/>
    <row r="3" spans="1:43" s="37" customFormat="1" ht="6" customHeight="1" x14ac:dyDescent="0.15"/>
    <row r="4" spans="1:43" s="1" customFormat="1" ht="19.5" customHeight="1" x14ac:dyDescent="0.15">
      <c r="F4" s="71"/>
      <c r="G4" s="71"/>
      <c r="H4" s="71"/>
      <c r="W4" s="72" t="s">
        <v>38</v>
      </c>
    </row>
    <row r="5" spans="1:43" s="1" customFormat="1" ht="14.25" x14ac:dyDescent="0.15">
      <c r="F5" s="71"/>
      <c r="G5" s="71"/>
      <c r="H5" s="71"/>
      <c r="V5" s="16"/>
      <c r="W5" s="73" t="s">
        <v>46</v>
      </c>
    </row>
    <row r="6" spans="1:43" s="1" customFormat="1" ht="6.75" customHeight="1" x14ac:dyDescent="0.1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74"/>
    </row>
    <row r="7" spans="1:43" s="1" customFormat="1" ht="19.5" customHeight="1" x14ac:dyDescent="0.15">
      <c r="A7" s="141" t="s">
        <v>37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74"/>
    </row>
    <row r="8" spans="1:43" s="1" customFormat="1" ht="15" customHeight="1" x14ac:dyDescent="0.15"/>
    <row r="9" spans="1:43" s="54" customFormat="1" ht="21" customHeight="1" x14ac:dyDescent="0.15">
      <c r="A9" s="50" t="s">
        <v>34</v>
      </c>
      <c r="B9" s="50"/>
      <c r="C9" s="50"/>
      <c r="D9" s="50"/>
      <c r="E9" s="50"/>
      <c r="F9" s="128" t="s">
        <v>76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51"/>
      <c r="U9" s="51"/>
      <c r="V9" s="51"/>
      <c r="W9" s="51"/>
      <c r="X9" s="51"/>
    </row>
    <row r="10" spans="1:43" s="44" customFormat="1" ht="21" customHeight="1" x14ac:dyDescent="0.15">
      <c r="A10" s="45" t="s">
        <v>35</v>
      </c>
      <c r="B10" s="46"/>
      <c r="C10" s="46"/>
      <c r="D10" s="46"/>
      <c r="E10" s="46"/>
      <c r="F10" s="129" t="s">
        <v>85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47"/>
      <c r="U10" s="47"/>
      <c r="V10" s="47"/>
      <c r="W10" s="47"/>
      <c r="X10" s="47"/>
    </row>
    <row r="11" spans="1:43" s="44" customFormat="1" ht="9.75" customHeight="1" x14ac:dyDescent="0.15">
      <c r="A11" s="50"/>
      <c r="B11" s="46"/>
      <c r="C11" s="46"/>
      <c r="D11" s="46"/>
      <c r="E11" s="46"/>
      <c r="F11" s="63"/>
      <c r="G11" s="63"/>
      <c r="H11" s="63"/>
      <c r="I11" s="63"/>
      <c r="J11" s="63"/>
      <c r="K11" s="63"/>
      <c r="L11" s="63"/>
      <c r="M11" s="63"/>
      <c r="N11" s="50"/>
      <c r="O11" s="50"/>
      <c r="P11" s="50"/>
      <c r="Q11" s="51"/>
      <c r="R11" s="51"/>
      <c r="S11" s="51"/>
      <c r="T11" s="47"/>
      <c r="U11" s="47"/>
      <c r="V11" s="47"/>
      <c r="W11" s="47"/>
      <c r="X11" s="47"/>
    </row>
    <row r="12" spans="1:43" s="15" customFormat="1" ht="24.75" customHeight="1" x14ac:dyDescent="0.15">
      <c r="A12" s="143" t="s">
        <v>19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 x14ac:dyDescent="0.15">
      <c r="A13" s="139" t="s">
        <v>20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 x14ac:dyDescent="0.15">
      <c r="A14" s="145" t="s">
        <v>22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 x14ac:dyDescent="0.15">
      <c r="A15" s="38" t="s">
        <v>21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56.5" customHeight="1" x14ac:dyDescent="0.15">
      <c r="A16" s="145" t="s">
        <v>79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 x14ac:dyDescent="0.15">
      <c r="A17" s="64" t="s">
        <v>59</v>
      </c>
      <c r="B17" s="65"/>
      <c r="C17" s="65"/>
      <c r="D17" s="65"/>
      <c r="E17" s="65"/>
      <c r="F17" s="65"/>
      <c r="G17" s="66"/>
      <c r="H17" s="67"/>
      <c r="I17" s="64"/>
      <c r="J17" s="64"/>
      <c r="K17" s="64"/>
      <c r="L17" s="64"/>
      <c r="M17" s="64"/>
      <c r="N17" s="64"/>
      <c r="O17" s="64"/>
      <c r="P17" s="64"/>
      <c r="Q17" s="81"/>
      <c r="R17" s="81"/>
      <c r="S17" s="81"/>
      <c r="T17" s="81"/>
      <c r="U17" s="81"/>
      <c r="V17" s="81"/>
      <c r="W17" s="81"/>
      <c r="X17" s="81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 x14ac:dyDescent="0.15">
      <c r="A18" s="64" t="s">
        <v>80</v>
      </c>
      <c r="B18" s="65"/>
      <c r="C18" s="65"/>
      <c r="D18" s="65"/>
      <c r="E18" s="65"/>
      <c r="F18" s="65"/>
      <c r="G18" s="66"/>
      <c r="H18" s="67"/>
      <c r="I18" s="64" t="s">
        <v>81</v>
      </c>
      <c r="J18" s="64"/>
      <c r="K18" s="64"/>
      <c r="L18" s="64"/>
      <c r="M18" s="64"/>
      <c r="N18" s="64"/>
      <c r="O18" s="64"/>
      <c r="P18" s="64"/>
      <c r="Q18" s="81"/>
      <c r="R18" s="81"/>
      <c r="S18" s="81"/>
      <c r="T18" s="81"/>
      <c r="U18" s="81"/>
      <c r="V18" s="81"/>
      <c r="W18" s="81"/>
      <c r="X18" s="81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 x14ac:dyDescent="0.15">
      <c r="A19" s="64" t="s">
        <v>82</v>
      </c>
      <c r="B19" s="65"/>
      <c r="C19" s="65"/>
      <c r="D19" s="65"/>
      <c r="E19" s="65"/>
      <c r="F19" s="65"/>
      <c r="G19" s="66" t="s">
        <v>54</v>
      </c>
      <c r="H19" s="67"/>
      <c r="I19" s="64" t="s">
        <v>60</v>
      </c>
      <c r="J19" s="64"/>
      <c r="K19" s="64"/>
      <c r="L19" s="64"/>
      <c r="M19" s="64"/>
      <c r="N19" s="64" t="s">
        <v>55</v>
      </c>
      <c r="O19" s="64"/>
      <c r="P19" s="64"/>
      <c r="Q19" s="81"/>
      <c r="R19" s="81"/>
      <c r="S19" s="81"/>
      <c r="T19" s="81"/>
      <c r="U19" s="81"/>
      <c r="V19" s="81"/>
      <c r="W19" s="81"/>
      <c r="X19" s="81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 x14ac:dyDescent="0.15">
      <c r="A20" s="64" t="s">
        <v>56</v>
      </c>
      <c r="B20" s="65"/>
      <c r="C20" s="65"/>
      <c r="D20" s="65"/>
      <c r="E20" s="65"/>
      <c r="F20" s="65"/>
      <c r="G20" s="66" t="s">
        <v>55</v>
      </c>
      <c r="H20" s="67"/>
      <c r="I20" s="64" t="s">
        <v>61</v>
      </c>
      <c r="J20" s="64"/>
      <c r="K20" s="64"/>
      <c r="L20" s="64"/>
      <c r="M20" s="64"/>
      <c r="N20" s="64" t="s">
        <v>55</v>
      </c>
      <c r="O20" s="64"/>
      <c r="P20" s="64"/>
      <c r="Q20" s="81"/>
      <c r="R20" s="81"/>
      <c r="S20" s="81"/>
      <c r="T20" s="81"/>
      <c r="U20" s="81"/>
      <c r="V20" s="81"/>
      <c r="W20" s="81"/>
      <c r="X20" s="81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 x14ac:dyDescent="0.15">
      <c r="A21" s="64" t="s">
        <v>57</v>
      </c>
      <c r="B21" s="65"/>
      <c r="C21" s="65"/>
      <c r="D21" s="65"/>
      <c r="E21" s="65"/>
      <c r="F21" s="65"/>
      <c r="G21" s="66" t="s">
        <v>55</v>
      </c>
      <c r="H21" s="67"/>
      <c r="I21" s="64"/>
      <c r="J21" s="64"/>
      <c r="K21" s="64"/>
      <c r="L21" s="64"/>
      <c r="M21" s="64"/>
      <c r="N21" s="64"/>
      <c r="O21" s="64"/>
      <c r="P21" s="64"/>
      <c r="Q21" s="81"/>
      <c r="R21" s="81"/>
      <c r="S21" s="81"/>
      <c r="T21" s="81"/>
      <c r="U21" s="81"/>
      <c r="V21" s="81"/>
      <c r="W21" s="81"/>
      <c r="X21" s="81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 x14ac:dyDescent="0.15">
      <c r="A22" s="64" t="s">
        <v>51</v>
      </c>
      <c r="B22" s="65"/>
      <c r="C22" s="65"/>
      <c r="D22" s="65"/>
      <c r="E22" s="65"/>
      <c r="F22" s="65"/>
      <c r="G22" s="66" t="s">
        <v>55</v>
      </c>
      <c r="H22" s="67"/>
      <c r="I22" s="64"/>
      <c r="J22" s="64"/>
      <c r="K22" s="64"/>
      <c r="L22" s="64"/>
      <c r="M22" s="64"/>
      <c r="N22" s="64"/>
      <c r="O22" s="64"/>
      <c r="P22" s="64"/>
      <c r="Q22" s="81"/>
      <c r="R22" s="81"/>
      <c r="S22" s="81"/>
      <c r="T22" s="81"/>
      <c r="U22" s="81"/>
      <c r="V22" s="81"/>
      <c r="W22" s="81"/>
      <c r="X22" s="81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 x14ac:dyDescent="0.15">
      <c r="A23" s="64" t="s">
        <v>47</v>
      </c>
      <c r="B23" s="65"/>
      <c r="C23" s="65"/>
      <c r="D23" s="65"/>
      <c r="E23" s="65"/>
      <c r="F23" s="65"/>
      <c r="G23" s="66" t="s">
        <v>55</v>
      </c>
      <c r="H23" s="67"/>
      <c r="I23" s="64" t="s">
        <v>62</v>
      </c>
      <c r="J23" s="64"/>
      <c r="K23" s="64"/>
      <c r="L23" s="64"/>
      <c r="M23" s="64"/>
      <c r="N23" s="64"/>
      <c r="O23" s="64"/>
      <c r="P23" s="64"/>
      <c r="Q23" s="81"/>
      <c r="R23" s="81"/>
      <c r="S23" s="81"/>
      <c r="T23" s="81"/>
      <c r="U23" s="81"/>
      <c r="V23" s="81"/>
      <c r="W23" s="81"/>
      <c r="X23" s="81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 x14ac:dyDescent="0.15">
      <c r="A24" s="64" t="s">
        <v>67</v>
      </c>
      <c r="B24" s="65"/>
      <c r="C24" s="65"/>
      <c r="D24" s="65"/>
      <c r="E24" s="65"/>
      <c r="F24" s="65"/>
      <c r="G24" s="66" t="s">
        <v>55</v>
      </c>
      <c r="H24" s="67"/>
      <c r="I24" s="64" t="s">
        <v>63</v>
      </c>
      <c r="J24" s="64"/>
      <c r="K24" s="64"/>
      <c r="L24" s="64"/>
      <c r="M24" s="64"/>
      <c r="N24" s="64" t="s">
        <v>55</v>
      </c>
      <c r="O24" s="64"/>
      <c r="P24" s="64"/>
      <c r="Q24" s="81"/>
      <c r="R24" s="81"/>
      <c r="S24" s="81"/>
      <c r="T24" s="81"/>
      <c r="U24" s="81"/>
      <c r="V24" s="81"/>
      <c r="W24" s="81"/>
      <c r="X24" s="81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 x14ac:dyDescent="0.15">
      <c r="A25" s="64" t="s">
        <v>66</v>
      </c>
      <c r="B25" s="65"/>
      <c r="C25" s="65"/>
      <c r="D25" s="65"/>
      <c r="E25" s="65"/>
      <c r="F25" s="65"/>
      <c r="G25" s="66" t="s">
        <v>55</v>
      </c>
      <c r="H25" s="67"/>
      <c r="I25" s="64"/>
      <c r="J25" s="64"/>
      <c r="K25" s="64"/>
      <c r="L25" s="64"/>
      <c r="M25" s="64"/>
      <c r="N25" s="64"/>
      <c r="O25" s="64"/>
      <c r="P25" s="64"/>
      <c r="Q25" s="81"/>
      <c r="R25" s="81"/>
      <c r="S25" s="81"/>
      <c r="T25" s="81"/>
      <c r="U25" s="81"/>
      <c r="V25" s="81"/>
      <c r="W25" s="81"/>
      <c r="X25" s="81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 x14ac:dyDescent="0.15">
      <c r="A26" s="64" t="s">
        <v>50</v>
      </c>
      <c r="B26" s="65"/>
      <c r="C26" s="65"/>
      <c r="D26" s="65"/>
      <c r="E26" s="65"/>
      <c r="F26" s="65"/>
      <c r="G26" s="66" t="s">
        <v>55</v>
      </c>
      <c r="H26" s="67"/>
      <c r="I26" s="64"/>
      <c r="J26" s="64"/>
      <c r="K26" s="64"/>
      <c r="L26" s="64"/>
      <c r="M26" s="64"/>
      <c r="N26" s="64"/>
      <c r="O26" s="64"/>
      <c r="P26" s="64"/>
      <c r="Q26" s="81"/>
      <c r="R26" s="81"/>
      <c r="S26" s="81"/>
      <c r="T26" s="81"/>
      <c r="U26" s="81"/>
      <c r="V26" s="81"/>
      <c r="W26" s="81"/>
      <c r="X26" s="81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 x14ac:dyDescent="0.15">
      <c r="A27" s="64" t="s">
        <v>48</v>
      </c>
      <c r="B27" s="65"/>
      <c r="C27" s="65"/>
      <c r="D27" s="65"/>
      <c r="E27" s="65"/>
      <c r="F27" s="65"/>
      <c r="G27" s="66" t="s">
        <v>55</v>
      </c>
      <c r="H27" s="67"/>
      <c r="I27" s="64" t="s">
        <v>64</v>
      </c>
      <c r="J27" s="64"/>
      <c r="K27" s="64"/>
      <c r="L27" s="64"/>
      <c r="M27" s="64"/>
      <c r="N27" s="64"/>
      <c r="O27" s="64"/>
      <c r="P27" s="64"/>
      <c r="Q27" s="81"/>
      <c r="R27" s="81"/>
      <c r="S27" s="81"/>
      <c r="T27" s="81"/>
      <c r="U27" s="81"/>
      <c r="V27" s="81"/>
      <c r="W27" s="81"/>
      <c r="X27" s="81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 x14ac:dyDescent="0.15">
      <c r="A28" s="68" t="s">
        <v>58</v>
      </c>
      <c r="B28" s="68"/>
      <c r="C28" s="68"/>
      <c r="D28" s="68"/>
      <c r="E28" s="68"/>
      <c r="F28" s="68"/>
      <c r="G28" s="66" t="s">
        <v>55</v>
      </c>
      <c r="H28" s="69"/>
      <c r="I28" s="68" t="s">
        <v>65</v>
      </c>
      <c r="J28" s="68"/>
      <c r="K28" s="68"/>
      <c r="L28" s="68"/>
      <c r="M28" s="68"/>
      <c r="N28" s="64" t="s">
        <v>55</v>
      </c>
      <c r="O28" s="68"/>
      <c r="P28" s="68"/>
      <c r="Q28" s="81"/>
      <c r="R28" s="81"/>
      <c r="S28" s="81"/>
      <c r="T28" s="81"/>
      <c r="U28" s="81"/>
      <c r="V28" s="81"/>
      <c r="W28" s="81"/>
      <c r="X28" s="81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 x14ac:dyDescent="0.15">
      <c r="A29" s="68" t="s">
        <v>49</v>
      </c>
      <c r="B29" s="68"/>
      <c r="C29" s="68"/>
      <c r="D29" s="68"/>
      <c r="E29" s="68"/>
      <c r="F29" s="68"/>
      <c r="G29" s="66" t="s">
        <v>55</v>
      </c>
      <c r="H29" s="69"/>
      <c r="I29" s="68"/>
      <c r="J29" s="68"/>
      <c r="K29" s="68"/>
      <c r="L29" s="68"/>
      <c r="M29" s="68"/>
      <c r="N29" s="68"/>
      <c r="O29" s="68"/>
      <c r="P29" s="68"/>
      <c r="Q29" s="81"/>
      <c r="R29" s="81"/>
      <c r="S29" s="81"/>
      <c r="T29" s="81"/>
      <c r="U29" s="81"/>
      <c r="V29" s="81"/>
      <c r="W29" s="81"/>
      <c r="X29" s="8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 x14ac:dyDescent="0.15">
      <c r="A30" s="68" t="s">
        <v>52</v>
      </c>
      <c r="B30" s="68"/>
      <c r="C30" s="68"/>
      <c r="D30" s="68"/>
      <c r="E30" s="68"/>
      <c r="F30" s="68"/>
      <c r="G30" s="66" t="s">
        <v>55</v>
      </c>
      <c r="H30" s="69"/>
      <c r="I30" s="68"/>
      <c r="J30" s="68"/>
      <c r="K30" s="68"/>
      <c r="L30" s="68"/>
      <c r="M30" s="68"/>
      <c r="N30" s="68"/>
      <c r="O30" s="68"/>
      <c r="P30" s="68"/>
      <c r="Q30" s="81"/>
      <c r="R30" s="81"/>
      <c r="S30" s="81"/>
      <c r="T30" s="81"/>
      <c r="U30" s="81"/>
      <c r="V30" s="81"/>
      <c r="W30" s="81"/>
      <c r="X30" s="81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 x14ac:dyDescent="0.15">
      <c r="A31" s="68" t="s">
        <v>83</v>
      </c>
      <c r="B31" s="68"/>
      <c r="C31" s="68"/>
      <c r="D31" s="68"/>
      <c r="E31" s="68"/>
      <c r="F31" s="68"/>
      <c r="G31" s="66" t="s">
        <v>55</v>
      </c>
      <c r="H31" s="68"/>
      <c r="I31" s="68"/>
      <c r="J31" s="68"/>
      <c r="K31" s="68"/>
      <c r="L31" s="68"/>
      <c r="M31" s="68"/>
      <c r="N31" s="68"/>
      <c r="O31" s="68"/>
      <c r="P31" s="68"/>
      <c r="Q31" s="81"/>
      <c r="R31" s="81"/>
      <c r="S31" s="81"/>
      <c r="T31" s="81"/>
      <c r="U31" s="81"/>
      <c r="V31" s="81"/>
      <c r="W31" s="81"/>
      <c r="X31" s="8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 x14ac:dyDescent="0.15">
      <c r="A32" s="68" t="s">
        <v>53</v>
      </c>
      <c r="B32" s="68"/>
      <c r="C32" s="68"/>
      <c r="D32" s="68"/>
      <c r="E32" s="68"/>
      <c r="F32" s="68"/>
      <c r="G32" s="66" t="s">
        <v>55</v>
      </c>
      <c r="H32" s="68"/>
      <c r="I32" s="68"/>
      <c r="J32" s="68"/>
      <c r="K32" s="68"/>
      <c r="L32" s="68"/>
      <c r="M32" s="68"/>
      <c r="N32" s="68"/>
      <c r="O32" s="68"/>
      <c r="P32" s="68"/>
      <c r="Q32" s="81"/>
      <c r="R32" s="81"/>
      <c r="S32" s="81"/>
      <c r="T32" s="81"/>
      <c r="U32" s="81"/>
      <c r="V32" s="81"/>
      <c r="W32" s="81"/>
      <c r="X32" s="81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43" ht="12.7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43" ht="12.7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43" ht="12.7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43" ht="12.75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43" ht="12.75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43" ht="12.75" customHeight="1" x14ac:dyDescent="0.15"/>
    <row r="41" spans="1:43" ht="12.75" customHeight="1" x14ac:dyDescent="0.15"/>
    <row r="42" spans="1:43" ht="12.75" customHeight="1" x14ac:dyDescent="0.15"/>
    <row r="43" spans="1:43" ht="12.75" customHeight="1" x14ac:dyDescent="0.15"/>
    <row r="44" spans="1:43" ht="12.75" customHeight="1" x14ac:dyDescent="0.15"/>
    <row r="45" spans="1:43" ht="12.75" customHeight="1" x14ac:dyDescent="0.15"/>
    <row r="46" spans="1:43" ht="12.75" customHeight="1" x14ac:dyDescent="0.15"/>
    <row r="47" spans="1:43" ht="12.75" customHeight="1" x14ac:dyDescent="0.15"/>
    <row r="48" spans="1:43" ht="12.75" customHeight="1" x14ac:dyDescent="0.15"/>
    <row r="49" ht="12.75" customHeight="1" x14ac:dyDescent="0.15"/>
    <row r="50" ht="12.75" customHeight="1" x14ac:dyDescent="0.15"/>
  </sheetData>
  <sheetProtection password="8C52" sheet="1" formatCells="0" formatColumns="0" formatRows="0" insertRows="0" sort="0" autoFilter="0" pivotTables="0"/>
  <mergeCells count="9">
    <mergeCell ref="A13:X13"/>
    <mergeCell ref="A14:X14"/>
    <mergeCell ref="A16:X16"/>
    <mergeCell ref="A1:W1"/>
    <mergeCell ref="A6:W6"/>
    <mergeCell ref="A7:W7"/>
    <mergeCell ref="F9:S9"/>
    <mergeCell ref="F10:S10"/>
    <mergeCell ref="A12:W12"/>
  </mergeCells>
  <phoneticPr fontId="3"/>
  <conditionalFormatting sqref="A4:U8 V6:FU8 W4:FU5 A40:FU65510 A15:FU15 A13 Y13:FU14 Y16:FU17 A12:FU12 Y31:FU39">
    <cfRule type="cellIs" dxfId="11" priority="13" stopIfTrue="1" operator="equal">
      <formula>"必須項目"</formula>
    </cfRule>
  </conditionalFormatting>
  <conditionalFormatting sqref="A11:FU11 A9:E10 T9:FU10">
    <cfRule type="cellIs" dxfId="10" priority="12" stopIfTrue="1" operator="equal">
      <formula>"必須項目"</formula>
    </cfRule>
  </conditionalFormatting>
  <conditionalFormatting sqref="Y18:FU26">
    <cfRule type="cellIs" dxfId="9" priority="11" stopIfTrue="1" operator="equal">
      <formula>"必須項目"</formula>
    </cfRule>
  </conditionalFormatting>
  <conditionalFormatting sqref="Y27:FU30">
    <cfRule type="cellIs" dxfId="8" priority="10" stopIfTrue="1" operator="equal">
      <formula>"必須項目"</formula>
    </cfRule>
  </conditionalFormatting>
  <conditionalFormatting sqref="F9:F10">
    <cfRule type="cellIs" dxfId="7" priority="8" stopIfTrue="1" operator="equal">
      <formula>"必須項目"</formula>
    </cfRule>
  </conditionalFormatting>
  <conditionalFormatting sqref="A14">
    <cfRule type="cellIs" dxfId="6" priority="7" stopIfTrue="1" operator="equal">
      <formula>"必須項目"</formula>
    </cfRule>
  </conditionalFormatting>
  <conditionalFormatting sqref="A16">
    <cfRule type="cellIs" dxfId="5" priority="6" stopIfTrue="1" operator="equal">
      <formula>"必須項目"</formula>
    </cfRule>
  </conditionalFormatting>
  <conditionalFormatting sqref="A17:G17 I17:P17 A31:F32 H31:P32">
    <cfRule type="cellIs" dxfId="4" priority="5" stopIfTrue="1" operator="equal">
      <formula>"必須項目"</formula>
    </cfRule>
  </conditionalFormatting>
  <conditionalFormatting sqref="A18:G20 A21:F26 I18:P26">
    <cfRule type="cellIs" dxfId="3" priority="4" stopIfTrue="1" operator="equal">
      <formula>"必須項目"</formula>
    </cfRule>
  </conditionalFormatting>
  <conditionalFormatting sqref="A27:F30 I27:P27 I29:P30 I28:M28 O28:P28">
    <cfRule type="cellIs" dxfId="2" priority="3" stopIfTrue="1" operator="equal">
      <formula>"必須項目"</formula>
    </cfRule>
  </conditionalFormatting>
  <conditionalFormatting sqref="G21:G32">
    <cfRule type="cellIs" dxfId="1" priority="2" stopIfTrue="1" operator="equal">
      <formula>"必須項目"</formula>
    </cfRule>
  </conditionalFormatting>
  <conditionalFormatting sqref="N28">
    <cfRule type="cellIs" dxfId="0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allowBlank="1" showInputMessage="1" showErrorMessage="1" prompt="評価パターンを入力してください。" sqref="H17:H30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様式リー１（GPA計算書）</vt:lpstr>
      <vt:lpstr>様式リー１（GPA計算書） (記入例)</vt:lpstr>
      <vt:lpstr>様式リー２　GPA算出方法説明書</vt:lpstr>
      <vt:lpstr>様式リー２　GPA算出方法説明書 (記入例)</vt:lpstr>
      <vt:lpstr>'様式リー１（GPA計算書）'!Print_Area</vt:lpstr>
      <vt:lpstr>'様式リー１（GPA計算書） (記入例)'!Print_Area</vt:lpstr>
      <vt:lpstr>'様式リー２　GPA算出方法説明書'!Print_Area</vt:lpstr>
      <vt:lpstr>'様式リー２　GPA算出方法説明書 (記入例)'!Print_Area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2025年度海外留学支援制度（大学院学位取得型）GPA計算書（様式リ）</dc:title>
  <dc:creator>JASSO</dc:creator>
  <cp:lastModifiedBy>Windows ユーザー</cp:lastModifiedBy>
  <cp:lastPrinted>2024-08-27T00:37:29Z</cp:lastPrinted>
  <dcterms:created xsi:type="dcterms:W3CDTF">2021-05-20T11:53:10Z</dcterms:created>
  <dcterms:modified xsi:type="dcterms:W3CDTF">2024-08-30T06:58:37Z</dcterms:modified>
</cp:coreProperties>
</file>