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※最新版\0321掲載\2024年度以降採用者\2025gn_zenyousiki_kojin\"/>
    </mc:Choice>
  </mc:AlternateContent>
  <bookViews>
    <workbookView xWindow="0" yWindow="0" windowWidth="28800" windowHeight="11385" activeTab="1"/>
  </bookViews>
  <sheets>
    <sheet name="【記入例】様式3（支援開始に係る届出書）" sheetId="3" r:id="rId1"/>
    <sheet name="様式3（支援開始に係る届出書）" sheetId="2" r:id="rId2"/>
    <sheet name="奨学金月額単価表" sheetId="1" r:id="rId3"/>
  </sheets>
  <externalReferences>
    <externalReference r:id="rId4"/>
    <externalReference r:id="rId5"/>
  </externalReferences>
  <definedNames>
    <definedName name="_xlnm._FilterDatabase" localSheetId="2" hidden="1">奨学金月額単価表!$A$3:$E$175</definedName>
    <definedName name="A" localSheetId="0">#REF!</definedName>
    <definedName name="A" localSheetId="1">#REF!</definedName>
    <definedName name="A">#REF!</definedName>
    <definedName name="Ｋ" localSheetId="0">#REF!</definedName>
    <definedName name="Ｋ" localSheetId="1">#REF!</definedName>
    <definedName name="Ｋ">#REF!</definedName>
    <definedName name="_xlnm.Print_Area" localSheetId="0">'【記入例】様式3（支援開始に係る届出書）'!$A$1:$AM$42</definedName>
    <definedName name="_xlnm.Print_Area" localSheetId="1">'様式3（支援開始に係る届出書）'!$A$1:$AM$42</definedName>
    <definedName name="_xlnm.Print_Area">#REF!</definedName>
    <definedName name="_xlnm.Print_Titles" localSheetId="2">奨学金月額単価表!$3:$3</definedName>
    <definedName name="開始・終了月" localSheetId="0">#REF!</definedName>
    <definedName name="開始・終了月" localSheetId="1">#REF!</definedName>
    <definedName name="開始・終了月">#REF!</definedName>
    <definedName name="国公立設置形態" localSheetId="0">#REF!</definedName>
    <definedName name="国公立設置形態" localSheetId="1">#REF!</definedName>
    <definedName name="国公立設置形態">#REF!</definedName>
    <definedName name="国地域" localSheetId="0">#REF!</definedName>
    <definedName name="国地域" localSheetId="1">#REF!</definedName>
    <definedName name="国地域">#REF!</definedName>
    <definedName name="国名">[1]国名!$A$2:$A$180</definedName>
    <definedName name="支援開始学士">[2]選択肢!$DB$2:$DD$2</definedName>
    <definedName name="支援開始準備">[2]選択肢!$DB$2:$DC$2</definedName>
    <definedName name="支給対象月数" localSheetId="0">#REF!</definedName>
    <definedName name="支給対象月数" localSheetId="1">#REF!</definedName>
    <definedName name="支給対象月数">#REF!</definedName>
    <definedName name="申請書・データ提出日" localSheetId="0">#REF!</definedName>
    <definedName name="申請書・データ提出日" localSheetId="1">#REF!</definedName>
    <definedName name="申請書・データ提出日">#REF!</definedName>
    <definedName name="大学コード" localSheetId="0">#REF!</definedName>
    <definedName name="大学コード" localSheetId="1">#REF!</definedName>
    <definedName name="大学コード">#REF!</definedName>
    <definedName name="有無" localSheetId="0">#REF!</definedName>
    <definedName name="有無" localSheetId="1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3" l="1"/>
  <c r="J22" i="3"/>
  <c r="V21" i="3"/>
  <c r="V22" i="2"/>
  <c r="J22" i="2"/>
  <c r="V21" i="2"/>
  <c r="AE26" i="3" l="1"/>
  <c r="AE26" i="2" l="1"/>
</calcChain>
</file>

<file path=xl/sharedStrings.xml><?xml version="1.0" encoding="utf-8"?>
<sst xmlns="http://schemas.openxmlformats.org/spreadsheetml/2006/main" count="540" uniqueCount="272">
  <si>
    <t>国・地域名</t>
    <rPh sb="0" eb="1">
      <t>クニ</t>
    </rPh>
    <rPh sb="2" eb="4">
      <t>チイキ</t>
    </rPh>
    <rPh sb="4" eb="5">
      <t>メイ</t>
    </rPh>
    <phoneticPr fontId="3"/>
  </si>
  <si>
    <t>アジア</t>
  </si>
  <si>
    <t>台湾</t>
  </si>
  <si>
    <t>バングラデシュ</t>
  </si>
  <si>
    <t>ブータン</t>
  </si>
  <si>
    <t>ブルネイ</t>
  </si>
  <si>
    <t>カンボジア</t>
  </si>
  <si>
    <t>中国</t>
  </si>
  <si>
    <t>香港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</si>
  <si>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</si>
  <si>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</si>
  <si>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</si>
  <si>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</si>
  <si>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</si>
  <si>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</si>
  <si>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</si>
  <si>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</si>
  <si>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</si>
  <si>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</si>
  <si>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</si>
  <si>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</si>
  <si>
    <t>スリランカ</t>
  </si>
  <si>
    <t>タイ</t>
  </si>
  <si>
    <t>ベトナム</t>
  </si>
  <si>
    <t>東ティモール</t>
  </si>
  <si>
    <t>モルディブ</t>
  </si>
  <si>
    <t>中南米</t>
  </si>
  <si>
    <t>アルゼンチン</t>
  </si>
  <si>
    <t>ボリビア</t>
  </si>
  <si>
    <t>ブラジル</t>
  </si>
  <si>
    <t>チリ</t>
  </si>
  <si>
    <t>コロンビア</t>
  </si>
  <si>
    <t>コスタリカ</t>
  </si>
  <si>
    <t>キューバ</t>
  </si>
  <si>
    <t>ドミニカ共和国</t>
  </si>
  <si>
    <t>エクアドル</t>
  </si>
  <si>
    <t>エルサルバドル</t>
  </si>
  <si>
    <t>グアテマラ</t>
  </si>
  <si>
    <t>ホンジュラス</t>
  </si>
  <si>
    <t>ジャマイカ</t>
  </si>
  <si>
    <t>メキシコ</t>
  </si>
  <si>
    <t>ニカラグア</t>
  </si>
  <si>
    <t>パナマ</t>
  </si>
  <si>
    <t>パラグアイ</t>
  </si>
  <si>
    <t>ペルー</t>
  </si>
  <si>
    <t>トリニダード・トバゴ</t>
  </si>
  <si>
    <t>ウルグアイ</t>
  </si>
  <si>
    <t>ベネズエラ</t>
  </si>
  <si>
    <t>ハイチ</t>
  </si>
  <si>
    <t>中近東</t>
  </si>
  <si>
    <t>バーレーン</t>
  </si>
  <si>
    <t>イラン</t>
  </si>
  <si>
    <t>イラク</t>
  </si>
  <si>
    <t>イスラエル</t>
  </si>
  <si>
    <t>ヨルダン</t>
  </si>
  <si>
    <t>クウェート</t>
  </si>
  <si>
    <t>レバノン</t>
  </si>
  <si>
    <t>オマーン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</si>
  <si>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</si>
  <si>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</si>
  <si>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</si>
  <si>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</si>
  <si>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</si>
  <si>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</si>
  <si>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</si>
  <si>
    <t>アフガニスタン</t>
  </si>
  <si>
    <t>アフリカ</t>
  </si>
  <si>
    <t>アルジェリア</t>
  </si>
  <si>
    <t>カメルーン</t>
  </si>
  <si>
    <t>コンゴ共和国</t>
  </si>
  <si>
    <t>コートジボワール</t>
  </si>
  <si>
    <t>エジプト</t>
  </si>
  <si>
    <t>エチオピア</t>
  </si>
  <si>
    <t>ガボン</t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</si>
  <si>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</si>
  <si>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</si>
  <si>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</si>
  <si>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</si>
  <si>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</si>
  <si>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</si>
  <si>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</si>
  <si>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</si>
  <si>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</si>
  <si>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</si>
  <si>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</si>
  <si>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</si>
  <si>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</si>
  <si>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</si>
  <si>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</si>
  <si>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</si>
  <si>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</si>
  <si>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</si>
  <si>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</si>
  <si>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</si>
  <si>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</si>
  <si>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</si>
  <si>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</si>
  <si>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4"/>
  </si>
  <si>
    <t>ガンビア</t>
  </si>
  <si>
    <t>ナミビア</t>
  </si>
  <si>
    <t>ニジェール</t>
  </si>
  <si>
    <t>マラウイ</t>
  </si>
  <si>
    <t>ジブチ</t>
  </si>
  <si>
    <t>ルワンダ</t>
  </si>
  <si>
    <t>ブルンジ</t>
  </si>
  <si>
    <t>北米</t>
  </si>
  <si>
    <t>カナダ</t>
  </si>
  <si>
    <t>アメリカ合衆国</t>
  </si>
  <si>
    <t>オセアニア</t>
  </si>
  <si>
    <t>オーストラリア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</si>
  <si>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</si>
  <si>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</si>
  <si>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</si>
  <si>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</si>
  <si>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</si>
  <si>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</si>
  <si>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</si>
  <si>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</si>
  <si>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</si>
  <si>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</si>
  <si>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</si>
  <si>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</si>
  <si>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</si>
  <si>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</si>
  <si>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</si>
  <si>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</si>
  <si>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</si>
  <si>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ヨーロッパ</t>
  </si>
  <si>
    <t>アルバニア</t>
  </si>
  <si>
    <t>オーストリア</t>
  </si>
  <si>
    <t>エストニア</t>
  </si>
  <si>
    <t>ラトビア</t>
  </si>
  <si>
    <t>リトアニア</t>
  </si>
  <si>
    <t>ベルギー</t>
  </si>
  <si>
    <t>ブルガリア</t>
  </si>
  <si>
    <t>ベラルーシ</t>
  </si>
  <si>
    <t>カザフスタン</t>
  </si>
  <si>
    <t>ウクライナ</t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</si>
  <si>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</si>
  <si>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</si>
  <si>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</si>
  <si>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</si>
  <si>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</si>
  <si>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</si>
  <si>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</si>
  <si>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</si>
  <si>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</si>
  <si>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</si>
  <si>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</si>
  <si>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</si>
  <si>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ルクセンブルク</t>
  </si>
  <si>
    <t>マルタ</t>
  </si>
  <si>
    <t>北マケドニア</t>
    <rPh sb="0" eb="1">
      <t>キタ</t>
    </rPh>
    <phoneticPr fontId="2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</si>
  <si>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</si>
  <si>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</si>
  <si>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</si>
  <si>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</si>
  <si>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</si>
  <si>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</si>
  <si>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</si>
  <si>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</si>
  <si>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</si>
  <si>
    <t>スウェーデン</t>
  </si>
  <si>
    <t>スイス</t>
  </si>
  <si>
    <t>英国</t>
  </si>
  <si>
    <t>セルビア</t>
  </si>
  <si>
    <t>ボスニア・ヘルツェゴビナ</t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</si>
  <si>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</si>
  <si>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</si>
  <si>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</si>
  <si>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</si>
  <si>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</si>
  <si>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</si>
  <si>
    <t>アルメニア</t>
  </si>
  <si>
    <t>コソボ</t>
  </si>
  <si>
    <t>トルクメニスタン</t>
  </si>
  <si>
    <t>モルドバ</t>
  </si>
  <si>
    <t>キプロス</t>
  </si>
  <si>
    <t>その他</t>
    <rPh sb="2" eb="3">
      <t>タ</t>
    </rPh>
    <phoneticPr fontId="2"/>
  </si>
  <si>
    <t>000</t>
  </si>
  <si>
    <t>レソト</t>
  </si>
  <si>
    <t>区分</t>
    <rPh sb="0" eb="2">
      <t>クブン</t>
    </rPh>
    <phoneticPr fontId="1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</si>
  <si>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</si>
  <si>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</si>
  <si>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</si>
  <si>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</si>
  <si>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</si>
  <si>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</si>
  <si>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</si>
  <si>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</si>
  <si>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奨学金月額単価（円）</t>
    <phoneticPr fontId="1"/>
  </si>
  <si>
    <t>　</t>
    <phoneticPr fontId="11"/>
  </si>
  <si>
    <t>西暦</t>
    <rPh sb="0" eb="2">
      <t>セイレキ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</si>
  <si>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</si>
  <si>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</si>
  <si>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</si>
  <si>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11"/>
  </si>
  <si>
    <t>個人番号</t>
    <rPh sb="0" eb="2">
      <t>コジン</t>
    </rPh>
    <rPh sb="2" eb="4">
      <t>バンゴウ</t>
    </rPh>
    <phoneticPr fontId="11"/>
  </si>
  <si>
    <t>氏名</t>
    <rPh sb="0" eb="2">
      <t>シメイ</t>
    </rPh>
    <phoneticPr fontId="11"/>
  </si>
  <si>
    <t>（英字）</t>
    <rPh sb="1" eb="3">
      <t>エイジ</t>
    </rPh>
    <phoneticPr fontId="11"/>
  </si>
  <si>
    <t>国内連絡人名/
取りまとめ大学名</t>
    <phoneticPr fontId="11"/>
  </si>
  <si>
    <t>標記について下記のとおり届け出るとともに、必要書類を提出します。　</t>
    <rPh sb="0" eb="2">
      <t>ヒョウキ</t>
    </rPh>
    <rPh sb="6" eb="8">
      <t>カキ</t>
    </rPh>
    <rPh sb="12" eb="13">
      <t>トド</t>
    </rPh>
    <rPh sb="14" eb="15">
      <t>デ</t>
    </rPh>
    <rPh sb="21" eb="23">
      <t>ヒツヨウ</t>
    </rPh>
    <rPh sb="23" eb="25">
      <t>ショルイ</t>
    </rPh>
    <rPh sb="26" eb="28">
      <t>テイシュツ</t>
    </rPh>
    <phoneticPr fontId="11"/>
  </si>
  <si>
    <t>記</t>
    <rPh sb="0" eb="1">
      <t>キ</t>
    </rPh>
    <phoneticPr fontId="11"/>
  </si>
  <si>
    <t>　　</t>
    <phoneticPr fontId="11"/>
  </si>
  <si>
    <t>留学先大学名称（英字）</t>
    <rPh sb="3" eb="5">
      <t>ダイガク</t>
    </rPh>
    <rPh sb="5" eb="7">
      <t>メイショウ</t>
    </rPh>
    <rPh sb="8" eb="10">
      <t>エイジ</t>
    </rPh>
    <phoneticPr fontId="23"/>
  </si>
  <si>
    <t>国際共同プログラム</t>
    <rPh sb="0" eb="2">
      <t>コクサイ</t>
    </rPh>
    <rPh sb="2" eb="4">
      <t>キョウドウ</t>
    </rPh>
    <phoneticPr fontId="23"/>
  </si>
  <si>
    <t>※複数の大学間での国際共同プログラム（デュアルディグリーやジョイントディグリープログラム等）に該当するかを選択</t>
    <phoneticPr fontId="11"/>
  </si>
  <si>
    <t>取得予定学位</t>
    <rPh sb="0" eb="2">
      <t>シュトク</t>
    </rPh>
    <rPh sb="2" eb="4">
      <t>ヨテイ</t>
    </rPh>
    <rPh sb="4" eb="6">
      <t>ガクイ</t>
    </rPh>
    <phoneticPr fontId="23"/>
  </si>
  <si>
    <t>応募分野</t>
    <rPh sb="0" eb="2">
      <t>オウボ</t>
    </rPh>
    <rPh sb="2" eb="4">
      <t>ブンヤ</t>
    </rPh>
    <phoneticPr fontId="23"/>
  </si>
  <si>
    <t>応募時の
希望順位</t>
    <rPh sb="0" eb="2">
      <t>オウボ</t>
    </rPh>
    <rPh sb="2" eb="3">
      <t>トキ</t>
    </rPh>
    <rPh sb="5" eb="7">
      <t>キボウ</t>
    </rPh>
    <rPh sb="7" eb="9">
      <t>ジュンイ</t>
    </rPh>
    <phoneticPr fontId="23"/>
  </si>
  <si>
    <t>取得予定学位名（英字）</t>
    <rPh sb="0" eb="2">
      <t>シュトク</t>
    </rPh>
    <rPh sb="2" eb="4">
      <t>ヨテイ</t>
    </rPh>
    <rPh sb="4" eb="7">
      <t>ガクイメイ</t>
    </rPh>
    <rPh sb="8" eb="10">
      <t>エイジ</t>
    </rPh>
    <phoneticPr fontId="11"/>
  </si>
  <si>
    <t>国・地域コード</t>
    <rPh sb="0" eb="1">
      <t>クニ</t>
    </rPh>
    <rPh sb="2" eb="4">
      <t>チイキ</t>
    </rPh>
    <phoneticPr fontId="11"/>
  </si>
  <si>
    <t>留学先国・地域（日本語）</t>
    <rPh sb="3" eb="4">
      <t>コク</t>
    </rPh>
    <rPh sb="5" eb="7">
      <t>チイキ</t>
    </rPh>
    <rPh sb="8" eb="11">
      <t>ニホンゴ</t>
    </rPh>
    <phoneticPr fontId="23"/>
  </si>
  <si>
    <t>在籍課程</t>
    <rPh sb="0" eb="2">
      <t>ザイセキ</t>
    </rPh>
    <rPh sb="2" eb="4">
      <t>カテイ</t>
    </rPh>
    <phoneticPr fontId="23"/>
  </si>
  <si>
    <t>支援開始時の学年</t>
    <rPh sb="0" eb="2">
      <t>シエン</t>
    </rPh>
    <rPh sb="2" eb="5">
      <t>カイシジ</t>
    </rPh>
    <rPh sb="6" eb="8">
      <t>ガクネン</t>
    </rPh>
    <phoneticPr fontId="11"/>
  </si>
  <si>
    <t>第</t>
    <rPh sb="0" eb="1">
      <t>ダイ</t>
    </rPh>
    <phoneticPr fontId="11"/>
  </si>
  <si>
    <t>学年より支援開始</t>
    <rPh sb="0" eb="2">
      <t>ガクネン</t>
    </rPh>
    <rPh sb="4" eb="6">
      <t>シエン</t>
    </rPh>
    <rPh sb="6" eb="8">
      <t>カイシ</t>
    </rPh>
    <phoneticPr fontId="11"/>
  </si>
  <si>
    <t>支援期間</t>
    <rPh sb="0" eb="2">
      <t>シエン</t>
    </rPh>
    <rPh sb="2" eb="4">
      <t>キカン</t>
    </rPh>
    <phoneticPr fontId="23"/>
  </si>
  <si>
    <t>支援期間の変更</t>
    <rPh sb="0" eb="2">
      <t>シエン</t>
    </rPh>
    <rPh sb="2" eb="4">
      <t>キカン</t>
    </rPh>
    <rPh sb="5" eb="7">
      <t>ヘンコウ</t>
    </rPh>
    <phoneticPr fontId="11"/>
  </si>
  <si>
    <t>※支援開始月：正規課程の新学年の授業・学修・研究活動が開始する月
※支援終了月：学籍がある期間のうち、学位取得のための学修・研究活動の終了する月と、本制度の支援上限月数（修士24か月、博士36か月）のいずれか早い月(ただし、標準修業年限内であること)</t>
    <rPh sb="9" eb="11">
      <t>カテイ</t>
    </rPh>
    <rPh sb="24" eb="26">
      <t>カツドウ</t>
    </rPh>
    <rPh sb="34" eb="36">
      <t>シエン</t>
    </rPh>
    <rPh sb="36" eb="38">
      <t>シュウリョウ</t>
    </rPh>
    <rPh sb="38" eb="39">
      <t>ツキ</t>
    </rPh>
    <rPh sb="82" eb="83">
      <t>ツキ</t>
    </rPh>
    <rPh sb="83" eb="84">
      <t>スウ</t>
    </rPh>
    <rPh sb="106" eb="107">
      <t>ツキ</t>
    </rPh>
    <phoneticPr fontId="11"/>
  </si>
  <si>
    <t>月</t>
    <rPh sb="0" eb="1">
      <t>ツキ</t>
    </rPh>
    <phoneticPr fontId="11"/>
  </si>
  <si>
    <t>～</t>
    <phoneticPr fontId="23"/>
  </si>
  <si>
    <t>（　　　）か月</t>
    <rPh sb="6" eb="7">
      <t>ゲツ</t>
    </rPh>
    <phoneticPr fontId="23"/>
  </si>
  <si>
    <t>学事日程</t>
    <rPh sb="0" eb="2">
      <t>ガクジ</t>
    </rPh>
    <rPh sb="2" eb="4">
      <t>ニッテイ</t>
    </rPh>
    <phoneticPr fontId="11"/>
  </si>
  <si>
    <t>支援開始日</t>
    <rPh sb="0" eb="2">
      <t>シエン</t>
    </rPh>
    <rPh sb="2" eb="5">
      <t>カイシビ</t>
    </rPh>
    <phoneticPr fontId="23"/>
  </si>
  <si>
    <t>※正式な課程で、新学年の授業・学修・研究活動が開始する日</t>
    <rPh sb="1" eb="3">
      <t>セイシキ</t>
    </rPh>
    <rPh sb="4" eb="6">
      <t>カテイ</t>
    </rPh>
    <rPh sb="8" eb="9">
      <t>アタラ</t>
    </rPh>
    <rPh sb="9" eb="11">
      <t>ガクネン</t>
    </rPh>
    <rPh sb="12" eb="14">
      <t>ジュギョウ</t>
    </rPh>
    <rPh sb="15" eb="17">
      <t>ガクシュウ</t>
    </rPh>
    <rPh sb="18" eb="20">
      <t>ケンキュウ</t>
    </rPh>
    <rPh sb="20" eb="22">
      <t>カツドウ</t>
    </rPh>
    <rPh sb="23" eb="25">
      <t>カイシ</t>
    </rPh>
    <rPh sb="27" eb="28">
      <t>ヒ</t>
    </rPh>
    <phoneticPr fontId="23"/>
  </si>
  <si>
    <t>学期の詳細</t>
    <rPh sb="0" eb="2">
      <t>ガッキ</t>
    </rPh>
    <rPh sb="3" eb="5">
      <t>ショウサイ</t>
    </rPh>
    <phoneticPr fontId="23"/>
  </si>
  <si>
    <t>終了日
（学籍を失う日）</t>
    <rPh sb="0" eb="3">
      <t>シュウリョウビ</t>
    </rPh>
    <rPh sb="5" eb="7">
      <t>ガクセキ</t>
    </rPh>
    <rPh sb="8" eb="9">
      <t>ウシナ</t>
    </rPh>
    <rPh sb="10" eb="11">
      <t>ヒ</t>
    </rPh>
    <phoneticPr fontId="23"/>
  </si>
  <si>
    <t>事由</t>
    <rPh sb="0" eb="2">
      <t>ジユウ</t>
    </rPh>
    <phoneticPr fontId="23"/>
  </si>
  <si>
    <t>「その他」の場合、事由の詳細を記入</t>
    <rPh sb="3" eb="4">
      <t>タ</t>
    </rPh>
    <rPh sb="6" eb="8">
      <t>バアイ</t>
    </rPh>
    <rPh sb="9" eb="11">
      <t>ジユウ</t>
    </rPh>
    <rPh sb="12" eb="14">
      <t>ショウサイ</t>
    </rPh>
    <rPh sb="15" eb="17">
      <t>キニュウ</t>
    </rPh>
    <phoneticPr fontId="23"/>
  </si>
  <si>
    <r>
      <t xml:space="preserve">学士号取得証明書
</t>
    </r>
    <r>
      <rPr>
        <sz val="8"/>
        <color rgb="FFC00000"/>
        <rFont val="ＭＳ Ｐゴシック"/>
        <family val="3"/>
        <charset val="128"/>
      </rPr>
      <t>※応募時に学士課程に在籍していた場合、必ず提出</t>
    </r>
    <rPh sb="28" eb="29">
      <t>カナラ</t>
    </rPh>
    <rPh sb="30" eb="32">
      <t>テイシュツ</t>
    </rPh>
    <phoneticPr fontId="23"/>
  </si>
  <si>
    <r>
      <t xml:space="preserve">退職証明書
</t>
    </r>
    <r>
      <rPr>
        <sz val="8"/>
        <color rgb="FFC00000"/>
        <rFont val="ＭＳ Ｐゴシック"/>
        <family val="3"/>
        <charset val="128"/>
      </rPr>
      <t>※応募時又は応募後から支援開始手続き時に大学・企業等に雇用されていた場合、必ず提出</t>
    </r>
    <rPh sb="14" eb="15">
      <t>ゴ</t>
    </rPh>
    <rPh sb="21" eb="23">
      <t>テツヅ</t>
    </rPh>
    <rPh sb="33" eb="35">
      <t>コヨウ</t>
    </rPh>
    <rPh sb="40" eb="42">
      <t>バアイ</t>
    </rPh>
    <rPh sb="43" eb="44">
      <t>カナラ</t>
    </rPh>
    <rPh sb="45" eb="47">
      <t>テイシュツ</t>
    </rPh>
    <phoneticPr fontId="23"/>
  </si>
  <si>
    <t>臨時の渡航支援金　</t>
    <rPh sb="0" eb="2">
      <t>リンジ</t>
    </rPh>
    <rPh sb="3" eb="5">
      <t>トコウ</t>
    </rPh>
    <rPh sb="5" eb="7">
      <t>シエン</t>
    </rPh>
    <rPh sb="7" eb="8">
      <t>キン</t>
    </rPh>
    <phoneticPr fontId="11"/>
  </si>
  <si>
    <t>※申請しない場合は、「いいえ」を選択し、以下に理由を記入</t>
    <rPh sb="1" eb="3">
      <t>シンセイ</t>
    </rPh>
    <rPh sb="6" eb="8">
      <t>バアイ</t>
    </rPh>
    <rPh sb="16" eb="18">
      <t>センタク</t>
    </rPh>
    <rPh sb="20" eb="22">
      <t>イカ</t>
    </rPh>
    <rPh sb="23" eb="25">
      <t>リユウ</t>
    </rPh>
    <rPh sb="26" eb="28">
      <t>キニュウ</t>
    </rPh>
    <phoneticPr fontId="11"/>
  </si>
  <si>
    <t>申請しない理由</t>
    <rPh sb="0" eb="2">
      <t>シンセイ</t>
    </rPh>
    <rPh sb="5" eb="7">
      <t>リユウ</t>
    </rPh>
    <phoneticPr fontId="23"/>
  </si>
  <si>
    <t>※ご記入いただいた情報は、本制度実施のため利用されます。大学・在外公館・行政機関・公益法人等に対し、必要に応じて提供され、その他の目的には利用されません。</t>
  </si>
  <si>
    <t>（留意事項）</t>
    <phoneticPr fontId="11"/>
  </si>
  <si>
    <t>・</t>
    <phoneticPr fontId="11"/>
  </si>
  <si>
    <t>本様式及び添付資料は、支援開始前に必ず提出してください。支援開始手続きが完了するまでは、奨学金支給申請書\が不備のない状態で提出されても、奨学金\の支給はできません。</t>
    <rPh sb="28" eb="30">
      <t>シエン</t>
    </rPh>
    <rPh sb="30" eb="32">
      <t>カイシ</t>
    </rPh>
    <rPh sb="32" eb="34">
      <t>テツヅ</t>
    </rPh>
    <rPh sb="36" eb="38">
      <t>カンリョウ</t>
    </rPh>
    <rPh sb="44" eb="47">
      <t>ショウガクキン</t>
    </rPh>
    <rPh sb="47" eb="49">
      <t>シキュウ</t>
    </rPh>
    <rPh sb="49" eb="52">
      <t>シンセイショ</t>
    </rPh>
    <rPh sb="54" eb="56">
      <t>フビ</t>
    </rPh>
    <rPh sb="59" eb="61">
      <t>ジョウタイ</t>
    </rPh>
    <rPh sb="62" eb="64">
      <t>テイシュツ</t>
    </rPh>
    <rPh sb="69" eb="72">
      <t>ショウガクキン</t>
    </rPh>
    <rPh sb="74" eb="76">
      <t>シキュウ</t>
    </rPh>
    <phoneticPr fontId="11"/>
  </si>
  <si>
    <t>本様式のほか、「手続の手引」で指定する添付書類を必ず提出してください。</t>
    <rPh sb="8" eb="10">
      <t>テツヅキ</t>
    </rPh>
    <rPh sb="11" eb="13">
      <t>テビ</t>
    </rPh>
    <rPh sb="15" eb="17">
      <t>シテイ</t>
    </rPh>
    <rPh sb="19" eb="23">
      <t>テンプショルイ</t>
    </rPh>
    <rPh sb="24" eb="25">
      <t>カナラ</t>
    </rPh>
    <rPh sb="26" eb="28">
      <t>テイシュツ</t>
    </rPh>
    <phoneticPr fontId="11"/>
  </si>
  <si>
    <t>留学先都市</t>
    <phoneticPr fontId="23"/>
  </si>
  <si>
    <t>奨学金月額単価（円）</t>
    <rPh sb="8" eb="9">
      <t>エン</t>
    </rPh>
    <phoneticPr fontId="23"/>
  </si>
  <si>
    <t>区分</t>
    <rPh sb="0" eb="2">
      <t>クブン</t>
    </rPh>
    <phoneticPr fontId="23"/>
  </si>
  <si>
    <r>
      <t>　）か月</t>
    </r>
    <r>
      <rPr>
        <sz val="8"/>
        <color theme="9" tint="-0.499984740745262"/>
        <rFont val="ＭＳ Ｐゴシック"/>
        <family val="3"/>
        <charset val="128"/>
      </rPr>
      <t>※自動計算</t>
    </r>
    <rPh sb="3" eb="4">
      <t>ゲツ</t>
    </rPh>
    <rPh sb="5" eb="7">
      <t>ジドウ</t>
    </rPh>
    <phoneticPr fontId="23"/>
  </si>
  <si>
    <t>青海　花子</t>
    <rPh sb="0" eb="2">
      <t>アオミ</t>
    </rPh>
    <rPh sb="3" eb="5">
      <t>ハナコ</t>
    </rPh>
    <phoneticPr fontId="3"/>
  </si>
  <si>
    <t>AOMI Hanako</t>
  </si>
  <si>
    <t>りんかい大学</t>
    <rPh sb="4" eb="6">
      <t>ダイガク</t>
    </rPh>
    <phoneticPr fontId="3"/>
  </si>
  <si>
    <t>JASSO　University</t>
    <phoneticPr fontId="5"/>
  </si>
  <si>
    <t>該当しない</t>
  </si>
  <si>
    <t>人文・社会科学分野</t>
  </si>
  <si>
    <t>第１希望</t>
  </si>
  <si>
    <t>有</t>
  </si>
  <si>
    <t>修了式・学位授与式（未定）</t>
  </si>
  <si>
    <t>応募時提出済</t>
  </si>
  <si>
    <t>該当なし（提出不要）</t>
  </si>
  <si>
    <t>はい</t>
  </si>
  <si>
    <t>オリエンテーション期間</t>
    <rPh sb="9" eb="11">
      <t>キカン</t>
    </rPh>
    <phoneticPr fontId="23"/>
  </si>
  <si>
    <t>※支援期間外</t>
    <rPh sb="1" eb="3">
      <t>シエン</t>
    </rPh>
    <rPh sb="3" eb="5">
      <t>キカン</t>
    </rPh>
    <rPh sb="5" eb="6">
      <t>ガイ</t>
    </rPh>
    <phoneticPr fontId="5"/>
  </si>
  <si>
    <t>ロンドン</t>
    <phoneticPr fontId="5"/>
  </si>
  <si>
    <t>2025年度海外留学支援制度（大学院学位取得型）支援開始に係る届出書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シエン</t>
    </rPh>
    <rPh sb="26" eb="28">
      <t>カイシ</t>
    </rPh>
    <rPh sb="29" eb="30">
      <t>カカ</t>
    </rPh>
    <rPh sb="31" eb="33">
      <t>トドケデ</t>
    </rPh>
    <rPh sb="33" eb="34">
      <t>ショ</t>
    </rPh>
    <phoneticPr fontId="11"/>
  </si>
  <si>
    <t>2025-2026学年の学事暦が応募後に公開されたため。</t>
  </si>
  <si>
    <t>2025年度採用者であり、渡航支援金の支給を申請します。</t>
    <rPh sb="4" eb="6">
      <t>ネンド</t>
    </rPh>
    <rPh sb="6" eb="8">
      <t>サイヨウ</t>
    </rPh>
    <rPh sb="8" eb="9">
      <t>シャ</t>
    </rPh>
    <rPh sb="13" eb="15">
      <t>トコウ</t>
    </rPh>
    <rPh sb="15" eb="17">
      <t>シエン</t>
    </rPh>
    <rPh sb="17" eb="18">
      <t>キン</t>
    </rPh>
    <rPh sb="19" eb="21">
      <t>シキュウ</t>
    </rPh>
    <rPh sb="22" eb="24">
      <t>シンセイ</t>
    </rPh>
    <phoneticPr fontId="11"/>
  </si>
  <si>
    <t>2025年度海外留学支援制度（大学院学位取得型）奨学金月額単価表</t>
    <rPh sb="31" eb="32">
      <t>ヒョウ</t>
    </rPh>
    <phoneticPr fontId="5"/>
  </si>
  <si>
    <t>G2512345699S</t>
    <phoneticPr fontId="5"/>
  </si>
  <si>
    <t>※採用通知（再審査で変更が認められた場合はその結果通知）の支援開始月及び支援期間から変更の有無を選択</t>
    <rPh sb="6" eb="9">
      <t>サイシンサ</t>
    </rPh>
    <rPh sb="10" eb="12">
      <t>ヘンコウ</t>
    </rPh>
    <rPh sb="13" eb="14">
      <t>ミト</t>
    </rPh>
    <rPh sb="18" eb="20">
      <t>バアイ</t>
    </rPh>
    <rPh sb="23" eb="27">
      <t>ケッカツウチ</t>
    </rPh>
    <phoneticPr fontId="11"/>
  </si>
  <si>
    <t>支援期間の変更理由
※該当者のみ</t>
    <rPh sb="0" eb="2">
      <t>シエン</t>
    </rPh>
    <rPh sb="2" eb="4">
      <t>キカン</t>
    </rPh>
    <rPh sb="5" eb="7">
      <t>ヘンコウ</t>
    </rPh>
    <rPh sb="7" eb="9">
      <t>リユウ</t>
    </rPh>
    <rPh sb="11" eb="13">
      <t>ガイトウ</t>
    </rPh>
    <rPh sb="13" eb="14">
      <t>シャ</t>
    </rPh>
    <phoneticPr fontId="11"/>
  </si>
  <si>
    <t>博士号</t>
  </si>
  <si>
    <t>PhD in Economics</t>
    <phoneticPr fontId="5"/>
  </si>
  <si>
    <t>博士課程</t>
  </si>
  <si>
    <t>2025様式3</t>
    <rPh sb="4" eb="6">
      <t>ヨウシキ</t>
    </rPh>
    <phoneticPr fontId="11"/>
  </si>
  <si>
    <t>秋学期：2025年9月～2025年12月
春学期：2026年1月～2026年5月
夏季休暇：2026年６月～2026年８月
※夏季休暇中も学修・研究活動を行います。
博士論文提出期限：2028年5月
修了式：2028年8月</t>
    <rPh sb="84" eb="86">
      <t>ハカセ</t>
    </rPh>
    <phoneticPr fontId="5"/>
  </si>
  <si>
    <t>国・地域コード</t>
    <rPh sb="0" eb="1">
      <t>クニ</t>
    </rPh>
    <rPh sb="2" eb="4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</si>
</sst>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C00000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color theme="9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9" tint="-0.49998474074526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color rgb="FF0000FF"/>
      <name val="ＭＳ 明朝"/>
      <family val="1"/>
      <charset val="128"/>
    </font>
    <font>
      <b/>
      <sz val="9"/>
      <color rgb="FF0000FF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</cellStyleXfs>
  <cellXfs count="27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11" borderId="15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7" borderId="13" xfId="1" applyFont="1" applyFill="1" applyBorder="1" applyAlignment="1">
      <alignment horizontal="center" vertical="center"/>
    </xf>
    <xf numFmtId="38" fontId="0" fillId="7" borderId="9" xfId="1" applyFont="1" applyFill="1" applyBorder="1" applyAlignment="1">
      <alignment horizontal="center" vertical="center"/>
    </xf>
    <xf numFmtId="38" fontId="6" fillId="10" borderId="9" xfId="1" applyFont="1" applyFill="1" applyBorder="1" applyAlignment="1">
      <alignment horizontal="center" vertical="center"/>
    </xf>
    <xf numFmtId="38" fontId="0" fillId="4" borderId="9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9" borderId="9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6" borderId="9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/>
    </xf>
    <xf numFmtId="38" fontId="0" fillId="7" borderId="10" xfId="1" applyFont="1" applyFill="1" applyBorder="1" applyAlignment="1">
      <alignment horizontal="center" vertical="center"/>
    </xf>
    <xf numFmtId="38" fontId="7" fillId="12" borderId="16" xfId="1" applyFont="1" applyFill="1" applyBorder="1" applyAlignment="1">
      <alignment horizontal="center" vertical="center" wrapText="1"/>
    </xf>
    <xf numFmtId="38" fontId="7" fillId="9" borderId="1" xfId="1" applyFont="1" applyFill="1" applyBorder="1" applyAlignment="1">
      <alignment horizontal="center" vertical="center" wrapText="1"/>
    </xf>
    <xf numFmtId="38" fontId="0" fillId="13" borderId="9" xfId="1" applyFont="1" applyFill="1" applyBorder="1" applyAlignment="1">
      <alignment horizontal="center" vertical="center"/>
    </xf>
    <xf numFmtId="38" fontId="0" fillId="8" borderId="14" xfId="1" applyFont="1" applyFill="1" applyBorder="1" applyAlignment="1">
      <alignment horizontal="center" vertical="center"/>
    </xf>
    <xf numFmtId="38" fontId="0" fillId="8" borderId="4" xfId="1" applyFont="1" applyFill="1" applyBorder="1" applyAlignment="1">
      <alignment horizontal="center" vertical="center"/>
    </xf>
    <xf numFmtId="38" fontId="0" fillId="8" borderId="7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2" applyFont="1" applyAlignment="1" applyProtection="1">
      <alignment horizontal="right" vertical="center"/>
    </xf>
    <xf numFmtId="0" fontId="10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13" fillId="0" borderId="0" xfId="2" applyFont="1" applyAlignment="1" applyProtection="1">
      <alignment vertical="center"/>
    </xf>
    <xf numFmtId="0" fontId="13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right" vertical="center"/>
    </xf>
    <xf numFmtId="0" fontId="15" fillId="0" borderId="0" xfId="2" applyFont="1" applyAlignment="1" applyProtection="1">
      <alignment vertical="center"/>
    </xf>
    <xf numFmtId="0" fontId="17" fillId="0" borderId="0" xfId="3" applyFont="1" applyAlignment="1" applyProtection="1">
      <alignment horizontal="justify" vertical="center"/>
    </xf>
    <xf numFmtId="0" fontId="17" fillId="0" borderId="0" xfId="3" applyFont="1" applyAlignment="1" applyProtection="1">
      <alignment vertical="center"/>
    </xf>
    <xf numFmtId="0" fontId="18" fillId="0" borderId="0" xfId="3" applyFont="1" applyProtection="1"/>
    <xf numFmtId="0" fontId="17" fillId="0" borderId="0" xfId="3" applyFont="1" applyAlignment="1" applyProtection="1">
      <alignment horizontal="right" vertical="center"/>
    </xf>
    <xf numFmtId="0" fontId="17" fillId="0" borderId="0" xfId="3" applyFont="1" applyAlignment="1" applyProtection="1">
      <alignment horizontal="center" vertical="center" wrapText="1"/>
    </xf>
    <xf numFmtId="0" fontId="22" fillId="0" borderId="0" xfId="2" applyFont="1" applyAlignment="1" applyProtection="1">
      <alignment horizontal="justify" vertical="center"/>
    </xf>
    <xf numFmtId="0" fontId="9" fillId="0" borderId="0" xfId="2" applyFont="1" applyAlignment="1" applyProtection="1">
      <alignment horizontal="left" vertical="center" shrinkToFit="1"/>
    </xf>
    <xf numFmtId="0" fontId="22" fillId="0" borderId="0" xfId="2" applyFont="1" applyAlignment="1" applyProtection="1">
      <alignment vertical="center"/>
    </xf>
    <xf numFmtId="0" fontId="25" fillId="0" borderId="0" xfId="2" applyFont="1" applyAlignment="1" applyProtection="1">
      <alignment vertical="center"/>
    </xf>
    <xf numFmtId="0" fontId="14" fillId="11" borderId="17" xfId="2" applyFont="1" applyFill="1" applyBorder="1" applyAlignment="1" applyProtection="1">
      <alignment horizontal="center" vertical="center"/>
    </xf>
    <xf numFmtId="0" fontId="13" fillId="11" borderId="3" xfId="2" applyFont="1" applyFill="1" applyBorder="1" applyAlignment="1" applyProtection="1">
      <alignment horizontal="center" vertical="center"/>
    </xf>
    <xf numFmtId="0" fontId="13" fillId="11" borderId="3" xfId="5" applyFont="1" applyFill="1" applyBorder="1" applyAlignment="1" applyProtection="1">
      <alignment horizontal="left" vertical="center"/>
    </xf>
    <xf numFmtId="0" fontId="13" fillId="11" borderId="17" xfId="2" applyFont="1" applyFill="1" applyBorder="1" applyAlignment="1" applyProtection="1">
      <alignment horizontal="center" vertical="center"/>
    </xf>
    <xf numFmtId="0" fontId="31" fillId="0" borderId="0" xfId="2" applyFont="1" applyAlignment="1" applyProtection="1">
      <alignment horizontal="left" vertical="center" wrapText="1"/>
    </xf>
    <xf numFmtId="0" fontId="32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26" fillId="0" borderId="21" xfId="2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left" vertical="center" wrapText="1" shrinkToFit="1"/>
    </xf>
    <xf numFmtId="0" fontId="35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 wrapText="1" shrinkToFit="1"/>
    </xf>
    <xf numFmtId="0" fontId="36" fillId="0" borderId="0" xfId="2" applyFont="1" applyAlignment="1" applyProtection="1">
      <alignment horizontal="left" vertical="center" wrapText="1" shrinkToFit="1"/>
    </xf>
    <xf numFmtId="0" fontId="34" fillId="0" borderId="0" xfId="2" applyFont="1" applyAlignment="1" applyProtection="1">
      <alignment horizontal="left" vertical="center" shrinkToFit="1"/>
    </xf>
    <xf numFmtId="0" fontId="30" fillId="7" borderId="29" xfId="2" applyFont="1" applyFill="1" applyBorder="1" applyAlignment="1" applyProtection="1">
      <alignment vertical="center"/>
    </xf>
    <xf numFmtId="0" fontId="37" fillId="7" borderId="30" xfId="2" applyFont="1" applyFill="1" applyBorder="1" applyAlignment="1" applyProtection="1">
      <alignment vertical="center"/>
    </xf>
    <xf numFmtId="0" fontId="37" fillId="7" borderId="32" xfId="2" applyFont="1" applyFill="1" applyBorder="1" applyAlignment="1" applyProtection="1">
      <alignment vertical="top"/>
    </xf>
    <xf numFmtId="0" fontId="37" fillId="7" borderId="34" xfId="2" applyFont="1" applyFill="1" applyBorder="1" applyAlignment="1" applyProtection="1">
      <alignment vertical="center"/>
    </xf>
    <xf numFmtId="0" fontId="37" fillId="0" borderId="0" xfId="2" applyFont="1" applyAlignment="1" applyProtection="1">
      <alignment vertical="center"/>
    </xf>
    <xf numFmtId="0" fontId="3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27" fillId="7" borderId="3" xfId="5" applyFont="1" applyFill="1" applyBorder="1" applyAlignment="1" applyProtection="1">
      <alignment horizontal="center" vertical="center"/>
    </xf>
    <xf numFmtId="0" fontId="17" fillId="11" borderId="21" xfId="3" applyFont="1" applyFill="1" applyBorder="1" applyAlignment="1" applyProtection="1">
      <alignment vertical="center"/>
    </xf>
    <xf numFmtId="0" fontId="20" fillId="11" borderId="17" xfId="3" applyFont="1" applyFill="1" applyBorder="1" applyAlignment="1" applyProtection="1">
      <alignment vertical="center"/>
    </xf>
    <xf numFmtId="0" fontId="20" fillId="11" borderId="19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 wrapText="1"/>
    </xf>
    <xf numFmtId="0" fontId="17" fillId="11" borderId="24" xfId="3" applyFont="1" applyFill="1" applyBorder="1" applyAlignment="1" applyProtection="1">
      <alignment vertical="center"/>
    </xf>
    <xf numFmtId="0" fontId="2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34" fillId="0" borderId="0" xfId="2" applyFont="1" applyAlignment="1" applyProtection="1">
      <alignment vertical="center" shrinkToFit="1"/>
    </xf>
    <xf numFmtId="0" fontId="32" fillId="0" borderId="30" xfId="2" applyFont="1" applyBorder="1" applyAlignment="1" applyProtection="1">
      <alignment vertical="center"/>
    </xf>
    <xf numFmtId="0" fontId="32" fillId="0" borderId="31" xfId="2" applyFont="1" applyBorder="1" applyAlignment="1" applyProtection="1">
      <alignment vertical="center"/>
    </xf>
    <xf numFmtId="0" fontId="32" fillId="0" borderId="35" xfId="2" applyFont="1" applyBorder="1" applyAlignment="1" applyProtection="1">
      <alignment vertical="center"/>
    </xf>
    <xf numFmtId="0" fontId="32" fillId="0" borderId="36" xfId="2" applyFont="1" applyBorder="1" applyAlignment="1" applyProtection="1">
      <alignment vertical="center"/>
    </xf>
    <xf numFmtId="0" fontId="13" fillId="11" borderId="20" xfId="2" applyFont="1" applyFill="1" applyBorder="1" applyAlignment="1" applyProtection="1">
      <alignment vertical="center" wrapText="1"/>
    </xf>
    <xf numFmtId="0" fontId="13" fillId="11" borderId="21" xfId="2" applyFont="1" applyFill="1" applyBorder="1" applyAlignment="1" applyProtection="1">
      <alignment vertical="center" wrapText="1"/>
    </xf>
    <xf numFmtId="0" fontId="15" fillId="11" borderId="26" xfId="2" applyFont="1" applyFill="1" applyBorder="1" applyAlignment="1" applyProtection="1">
      <alignment vertical="center"/>
    </xf>
    <xf numFmtId="0" fontId="15" fillId="11" borderId="0" xfId="2" applyFont="1" applyFill="1" applyBorder="1" applyAlignment="1" applyProtection="1">
      <alignment vertical="center"/>
    </xf>
    <xf numFmtId="0" fontId="15" fillId="11" borderId="27" xfId="2" applyFont="1" applyFill="1" applyBorder="1" applyAlignment="1" applyProtection="1">
      <alignment vertical="center"/>
    </xf>
    <xf numFmtId="0" fontId="15" fillId="11" borderId="22" xfId="2" applyFont="1" applyFill="1" applyBorder="1" applyAlignment="1" applyProtection="1">
      <alignment vertical="center"/>
    </xf>
    <xf numFmtId="0" fontId="15" fillId="11" borderId="23" xfId="2" applyFont="1" applyFill="1" applyBorder="1" applyAlignment="1" applyProtection="1">
      <alignment vertical="center"/>
    </xf>
    <xf numFmtId="0" fontId="15" fillId="11" borderId="28" xfId="2" applyFont="1" applyFill="1" applyBorder="1" applyAlignment="1" applyProtection="1">
      <alignment vertical="center"/>
    </xf>
    <xf numFmtId="0" fontId="13" fillId="11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 shrinkToFit="1"/>
    </xf>
    <xf numFmtId="0" fontId="20" fillId="11" borderId="3" xfId="3" applyFont="1" applyFill="1" applyBorder="1" applyAlignment="1" applyProtection="1">
      <alignment vertical="center"/>
    </xf>
    <xf numFmtId="0" fontId="17" fillId="11" borderId="18" xfId="3" applyFont="1" applyFill="1" applyBorder="1" applyAlignment="1" applyProtection="1">
      <alignment vertical="center"/>
    </xf>
    <xf numFmtId="0" fontId="17" fillId="11" borderId="19" xfId="3" applyFont="1" applyFill="1" applyBorder="1" applyAlignment="1" applyProtection="1">
      <alignment vertical="center"/>
    </xf>
    <xf numFmtId="0" fontId="13" fillId="11" borderId="18" xfId="5" applyFont="1" applyFill="1" applyBorder="1" applyAlignment="1" applyProtection="1">
      <alignment vertical="center"/>
    </xf>
    <xf numFmtId="0" fontId="13" fillId="11" borderId="19" xfId="5" applyFont="1" applyFill="1" applyBorder="1" applyAlignment="1" applyProtection="1">
      <alignment vertical="center"/>
    </xf>
    <xf numFmtId="0" fontId="20" fillId="11" borderId="17" xfId="3" applyFont="1" applyFill="1" applyBorder="1" applyAlignment="1" applyProtection="1">
      <alignment horizontal="center" vertical="center" wrapText="1"/>
    </xf>
    <xf numFmtId="0" fontId="20" fillId="11" borderId="18" xfId="3" applyFont="1" applyFill="1" applyBorder="1" applyAlignment="1" applyProtection="1">
      <alignment horizontal="center" vertical="center" wrapText="1"/>
    </xf>
    <xf numFmtId="0" fontId="20" fillId="11" borderId="19" xfId="3" applyFont="1" applyFill="1" applyBorder="1" applyAlignment="1" applyProtection="1">
      <alignment horizontal="center" vertical="center" wrapText="1"/>
    </xf>
    <xf numFmtId="0" fontId="39" fillId="0" borderId="17" xfId="3" applyFont="1" applyBorder="1" applyAlignment="1" applyProtection="1">
      <alignment horizontal="center" vertical="center" wrapText="1"/>
    </xf>
    <xf numFmtId="0" fontId="39" fillId="0" borderId="18" xfId="3" applyFont="1" applyBorder="1" applyAlignment="1" applyProtection="1">
      <alignment horizontal="center" vertical="center" wrapText="1"/>
    </xf>
    <xf numFmtId="0" fontId="39" fillId="0" borderId="19" xfId="3" applyFont="1" applyBorder="1" applyAlignment="1" applyProtection="1">
      <alignment horizontal="center" vertical="center" wrapText="1"/>
    </xf>
    <xf numFmtId="0" fontId="17" fillId="11" borderId="17" xfId="3" applyFont="1" applyFill="1" applyBorder="1" applyAlignment="1" applyProtection="1">
      <alignment horizontal="center" vertical="center"/>
    </xf>
    <xf numFmtId="0" fontId="17" fillId="11" borderId="18" xfId="3" applyFont="1" applyFill="1" applyBorder="1" applyAlignment="1" applyProtection="1">
      <alignment horizontal="center" vertical="center"/>
    </xf>
    <xf numFmtId="0" fontId="17" fillId="11" borderId="19" xfId="3" applyFont="1" applyFill="1" applyBorder="1" applyAlignment="1" applyProtection="1">
      <alignment horizontal="center" vertical="center"/>
    </xf>
    <xf numFmtId="0" fontId="17" fillId="11" borderId="20" xfId="3" applyFont="1" applyFill="1" applyBorder="1" applyAlignment="1" applyProtection="1">
      <alignment horizontal="center" vertical="center"/>
    </xf>
    <xf numFmtId="0" fontId="17" fillId="11" borderId="21" xfId="3" applyFont="1" applyFill="1" applyBorder="1" applyAlignment="1" applyProtection="1">
      <alignment horizontal="center" vertical="center"/>
    </xf>
    <xf numFmtId="0" fontId="17" fillId="11" borderId="22" xfId="3" applyFont="1" applyFill="1" applyBorder="1" applyAlignment="1" applyProtection="1">
      <alignment horizontal="center" vertical="center"/>
    </xf>
    <xf numFmtId="0" fontId="17" fillId="11" borderId="23" xfId="3" applyFont="1" applyFill="1" applyBorder="1" applyAlignment="1" applyProtection="1">
      <alignment horizontal="center" vertical="center"/>
    </xf>
    <xf numFmtId="0" fontId="40" fillId="0" borderId="17" xfId="2" applyFont="1" applyBorder="1" applyAlignment="1" applyProtection="1">
      <alignment horizontal="center" vertical="center" wrapText="1"/>
    </xf>
    <xf numFmtId="0" fontId="40" fillId="0" borderId="18" xfId="2" applyFont="1" applyBorder="1" applyAlignment="1" applyProtection="1">
      <alignment horizontal="center" vertical="center" wrapText="1"/>
    </xf>
    <xf numFmtId="0" fontId="40" fillId="0" borderId="19" xfId="2" applyFont="1" applyBorder="1" applyAlignment="1" applyProtection="1">
      <alignment horizontal="center" vertical="center" wrapText="1"/>
    </xf>
    <xf numFmtId="0" fontId="21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 shrinkToFit="1"/>
    </xf>
    <xf numFmtId="0" fontId="9" fillId="0" borderId="0" xfId="2" applyFont="1" applyAlignment="1" applyProtection="1">
      <alignment horizontal="center" vertical="center" shrinkToFit="1"/>
    </xf>
    <xf numFmtId="0" fontId="13" fillId="11" borderId="4" xfId="2" applyFont="1" applyFill="1" applyBorder="1" applyAlignment="1" applyProtection="1">
      <alignment horizontal="center" vertical="center" shrinkToFit="1"/>
    </xf>
    <xf numFmtId="0" fontId="13" fillId="11" borderId="9" xfId="2" applyFont="1" applyFill="1" applyBorder="1" applyAlignment="1" applyProtection="1">
      <alignment horizontal="center" vertical="center" shrinkToFit="1"/>
    </xf>
    <xf numFmtId="0" fontId="13" fillId="11" borderId="25" xfId="2" applyFont="1" applyFill="1" applyBorder="1" applyAlignment="1" applyProtection="1">
      <alignment horizontal="center" vertical="center" shrinkToFit="1"/>
    </xf>
    <xf numFmtId="0" fontId="40" fillId="0" borderId="17" xfId="2" applyFont="1" applyBorder="1" applyAlignment="1" applyProtection="1">
      <alignment horizontal="center" vertical="center" shrinkToFit="1"/>
    </xf>
    <xf numFmtId="0" fontId="40" fillId="0" borderId="18" xfId="2" applyFont="1" applyBorder="1" applyAlignment="1" applyProtection="1">
      <alignment horizontal="center" vertical="center" shrinkToFit="1"/>
    </xf>
    <xf numFmtId="0" fontId="40" fillId="0" borderId="19" xfId="2" applyFont="1" applyBorder="1" applyAlignment="1" applyProtection="1">
      <alignment horizontal="center" vertical="center" shrinkToFit="1"/>
    </xf>
    <xf numFmtId="0" fontId="13" fillId="11" borderId="4" xfId="4" applyFont="1" applyFill="1" applyBorder="1" applyAlignment="1" applyProtection="1">
      <alignment horizontal="center" vertical="center"/>
    </xf>
    <xf numFmtId="0" fontId="13" fillId="11" borderId="9" xfId="4" applyFont="1" applyFill="1" applyBorder="1" applyAlignment="1" applyProtection="1">
      <alignment horizontal="center" vertical="center"/>
    </xf>
    <xf numFmtId="0" fontId="13" fillId="11" borderId="25" xfId="4" applyFont="1" applyFill="1" applyBorder="1" applyAlignment="1" applyProtection="1">
      <alignment horizontal="center" vertical="center"/>
    </xf>
    <xf numFmtId="0" fontId="40" fillId="0" borderId="12" xfId="2" applyFont="1" applyBorder="1" applyAlignment="1" applyProtection="1">
      <alignment horizontal="center" vertical="center"/>
    </xf>
    <xf numFmtId="0" fontId="24" fillId="11" borderId="26" xfId="4" applyFont="1" applyFill="1" applyBorder="1" applyAlignment="1" applyProtection="1">
      <alignment horizontal="left" vertical="center" wrapText="1"/>
    </xf>
    <xf numFmtId="0" fontId="24" fillId="11" borderId="0" xfId="4" applyFont="1" applyFill="1" applyBorder="1" applyAlignment="1" applyProtection="1">
      <alignment horizontal="left" vertical="center" wrapText="1"/>
    </xf>
    <xf numFmtId="0" fontId="24" fillId="11" borderId="27" xfId="4" applyFont="1" applyFill="1" applyBorder="1" applyAlignment="1" applyProtection="1">
      <alignment horizontal="left" vertical="center" wrapText="1"/>
    </xf>
    <xf numFmtId="0" fontId="40" fillId="0" borderId="17" xfId="4" applyFont="1" applyBorder="1" applyAlignment="1" applyProtection="1">
      <alignment horizontal="center" vertical="center"/>
    </xf>
    <xf numFmtId="0" fontId="40" fillId="0" borderId="18" xfId="4" applyFont="1" applyBorder="1" applyAlignment="1" applyProtection="1">
      <alignment horizontal="center" vertical="center"/>
    </xf>
    <xf numFmtId="0" fontId="40" fillId="0" borderId="19" xfId="4" applyFont="1" applyBorder="1" applyAlignment="1" applyProtection="1">
      <alignment horizontal="center" vertical="center"/>
    </xf>
    <xf numFmtId="0" fontId="13" fillId="11" borderId="17" xfId="4" applyFont="1" applyFill="1" applyBorder="1" applyAlignment="1" applyProtection="1">
      <alignment horizontal="center" vertical="center"/>
    </xf>
    <xf numFmtId="0" fontId="13" fillId="11" borderId="18" xfId="4" applyFont="1" applyFill="1" applyBorder="1" applyAlignment="1" applyProtection="1">
      <alignment horizontal="center" vertical="center"/>
    </xf>
    <xf numFmtId="0" fontId="13" fillId="11" borderId="19" xfId="4" applyFont="1" applyFill="1" applyBorder="1" applyAlignment="1" applyProtection="1">
      <alignment horizontal="center" vertical="center"/>
    </xf>
    <xf numFmtId="0" fontId="26" fillId="11" borderId="17" xfId="4" applyFont="1" applyFill="1" applyBorder="1" applyAlignment="1" applyProtection="1">
      <alignment horizontal="center" vertical="center" wrapText="1"/>
    </xf>
    <xf numFmtId="0" fontId="26" fillId="11" borderId="18" xfId="4" applyFont="1" applyFill="1" applyBorder="1" applyAlignment="1" applyProtection="1">
      <alignment horizontal="center" vertical="center" wrapText="1"/>
    </xf>
    <xf numFmtId="0" fontId="40" fillId="0" borderId="17" xfId="2" applyFont="1" applyFill="1" applyBorder="1" applyAlignment="1" applyProtection="1">
      <alignment horizontal="center" vertical="center" shrinkToFit="1"/>
    </xf>
    <xf numFmtId="0" fontId="40" fillId="0" borderId="18" xfId="2" applyFont="1" applyFill="1" applyBorder="1" applyAlignment="1" applyProtection="1">
      <alignment horizontal="center" vertical="center" shrinkToFit="1"/>
    </xf>
    <xf numFmtId="0" fontId="13" fillId="11" borderId="17" xfId="2" applyFont="1" applyFill="1" applyBorder="1" applyAlignment="1" applyProtection="1">
      <alignment horizontal="center" vertical="center" shrinkToFit="1"/>
    </xf>
    <xf numFmtId="0" fontId="13" fillId="11" borderId="18" xfId="2" applyFont="1" applyFill="1" applyBorder="1" applyAlignment="1" applyProtection="1">
      <alignment horizontal="center" vertical="center" shrinkToFit="1"/>
    </xf>
    <xf numFmtId="0" fontId="16" fillId="7" borderId="17" xfId="2" applyFont="1" applyFill="1" applyBorder="1" applyAlignment="1" applyProtection="1">
      <alignment horizontal="center" vertical="center"/>
    </xf>
    <xf numFmtId="0" fontId="16" fillId="7" borderId="18" xfId="2" applyFont="1" applyFill="1" applyBorder="1" applyAlignment="1" applyProtection="1">
      <alignment horizontal="center" vertical="center"/>
    </xf>
    <xf numFmtId="0" fontId="16" fillId="7" borderId="19" xfId="2" applyFont="1" applyFill="1" applyBorder="1" applyAlignment="1" applyProtection="1">
      <alignment horizontal="center" vertical="center"/>
    </xf>
    <xf numFmtId="0" fontId="15" fillId="11" borderId="17" xfId="2" applyFont="1" applyFill="1" applyBorder="1" applyAlignment="1" applyProtection="1">
      <alignment horizontal="center" vertical="center"/>
    </xf>
    <xf numFmtId="0" fontId="15" fillId="11" borderId="18" xfId="2" applyFont="1" applyFill="1" applyBorder="1" applyAlignment="1" applyProtection="1">
      <alignment horizontal="center" vertical="center"/>
    </xf>
    <xf numFmtId="0" fontId="15" fillId="11" borderId="19" xfId="2" applyFont="1" applyFill="1" applyBorder="1" applyAlignment="1" applyProtection="1">
      <alignment horizontal="center" vertical="center"/>
    </xf>
    <xf numFmtId="0" fontId="41" fillId="0" borderId="18" xfId="2" applyFont="1" applyBorder="1" applyAlignment="1" applyProtection="1">
      <alignment horizontal="center" vertical="center"/>
    </xf>
    <xf numFmtId="0" fontId="41" fillId="0" borderId="19" xfId="2" applyFont="1" applyBorder="1" applyAlignment="1" applyProtection="1">
      <alignment horizontal="center" vertical="center"/>
    </xf>
    <xf numFmtId="0" fontId="13" fillId="11" borderId="17" xfId="2" applyFont="1" applyFill="1" applyBorder="1" applyAlignment="1" applyProtection="1">
      <alignment horizontal="left" vertical="center"/>
    </xf>
    <xf numFmtId="0" fontId="13" fillId="11" borderId="18" xfId="2" applyFont="1" applyFill="1" applyBorder="1" applyAlignment="1" applyProtection="1">
      <alignment horizontal="left" vertical="center"/>
    </xf>
    <xf numFmtId="0" fontId="13" fillId="11" borderId="19" xfId="2" applyFont="1" applyFill="1" applyBorder="1" applyAlignment="1" applyProtection="1">
      <alignment horizontal="left" vertical="center"/>
    </xf>
    <xf numFmtId="0" fontId="13" fillId="11" borderId="19" xfId="2" applyFont="1" applyFill="1" applyBorder="1" applyAlignment="1" applyProtection="1">
      <alignment horizontal="center" vertical="center" shrinkToFit="1"/>
    </xf>
    <xf numFmtId="0" fontId="27" fillId="7" borderId="17" xfId="2" applyFont="1" applyFill="1" applyBorder="1" applyAlignment="1" applyProtection="1">
      <alignment horizontal="center" vertical="center" shrinkToFit="1"/>
    </xf>
    <xf numFmtId="0" fontId="27" fillId="7" borderId="18" xfId="2" applyFont="1" applyFill="1" applyBorder="1" applyAlignment="1" applyProtection="1">
      <alignment horizontal="center" vertical="center" shrinkToFit="1"/>
    </xf>
    <xf numFmtId="176" fontId="16" fillId="7" borderId="17" xfId="2" applyNumberFormat="1" applyFont="1" applyFill="1" applyBorder="1" applyAlignment="1" applyProtection="1">
      <alignment horizontal="center" vertical="center"/>
    </xf>
    <xf numFmtId="176" fontId="16" fillId="7" borderId="18" xfId="2" applyNumberFormat="1" applyFont="1" applyFill="1" applyBorder="1" applyAlignment="1" applyProtection="1">
      <alignment horizontal="center" vertical="center"/>
    </xf>
    <xf numFmtId="176" fontId="16" fillId="7" borderId="19" xfId="2" applyNumberFormat="1" applyFont="1" applyFill="1" applyBorder="1" applyAlignment="1" applyProtection="1">
      <alignment horizontal="center" vertical="center"/>
    </xf>
    <xf numFmtId="0" fontId="38" fillId="11" borderId="17" xfId="2" applyFont="1" applyFill="1" applyBorder="1" applyAlignment="1" applyProtection="1">
      <alignment horizontal="left" vertical="center" wrapText="1"/>
    </xf>
    <xf numFmtId="0" fontId="38" fillId="11" borderId="18" xfId="2" applyFont="1" applyFill="1" applyBorder="1" applyAlignment="1" applyProtection="1">
      <alignment horizontal="left" vertical="center" wrapText="1"/>
    </xf>
    <xf numFmtId="0" fontId="38" fillId="11" borderId="19" xfId="2" applyFont="1" applyFill="1" applyBorder="1" applyAlignment="1" applyProtection="1">
      <alignment horizontal="left" vertical="center" wrapText="1"/>
    </xf>
    <xf numFmtId="0" fontId="16" fillId="0" borderId="26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27" xfId="2" applyFont="1" applyBorder="1" applyAlignment="1" applyProtection="1">
      <alignment horizontal="center" vertical="center" wrapText="1"/>
    </xf>
    <xf numFmtId="0" fontId="13" fillId="11" borderId="20" xfId="2" applyFont="1" applyFill="1" applyBorder="1" applyAlignment="1" applyProtection="1">
      <alignment horizontal="center" vertical="center" wrapText="1" shrinkToFit="1"/>
    </xf>
    <xf numFmtId="0" fontId="13" fillId="11" borderId="21" xfId="2" applyFont="1" applyFill="1" applyBorder="1" applyAlignment="1" applyProtection="1">
      <alignment horizontal="center" vertical="center" wrapText="1" shrinkToFit="1"/>
    </xf>
    <xf numFmtId="0" fontId="13" fillId="11" borderId="24" xfId="2" applyFont="1" applyFill="1" applyBorder="1" applyAlignment="1" applyProtection="1">
      <alignment horizontal="center" vertical="center" wrapText="1" shrinkToFit="1"/>
    </xf>
    <xf numFmtId="0" fontId="15" fillId="11" borderId="3" xfId="2" applyFont="1" applyFill="1" applyBorder="1" applyAlignment="1" applyProtection="1">
      <alignment horizontal="center" vertical="center" wrapText="1"/>
    </xf>
    <xf numFmtId="0" fontId="40" fillId="0" borderId="3" xfId="2" applyFont="1" applyBorder="1" applyAlignment="1" applyProtection="1">
      <alignment horizontal="center" vertical="center" wrapText="1"/>
    </xf>
    <xf numFmtId="0" fontId="24" fillId="11" borderId="17" xfId="2" applyFont="1" applyFill="1" applyBorder="1" applyAlignment="1" applyProtection="1">
      <alignment horizontal="left" vertical="center" wrapText="1"/>
    </xf>
    <xf numFmtId="0" fontId="24" fillId="11" borderId="18" xfId="2" applyFont="1" applyFill="1" applyBorder="1" applyAlignment="1" applyProtection="1">
      <alignment horizontal="left" vertical="center" wrapText="1"/>
    </xf>
    <xf numFmtId="0" fontId="24" fillId="11" borderId="19" xfId="2" applyFont="1" applyFill="1" applyBorder="1" applyAlignment="1" applyProtection="1">
      <alignment horizontal="left" vertical="center" wrapText="1"/>
    </xf>
    <xf numFmtId="0" fontId="24" fillId="11" borderId="26" xfId="2" applyFont="1" applyFill="1" applyBorder="1" applyAlignment="1" applyProtection="1">
      <alignment horizontal="left" vertical="center" wrapText="1" shrinkToFit="1"/>
    </xf>
    <xf numFmtId="0" fontId="24" fillId="11" borderId="0" xfId="2" applyFont="1" applyFill="1" applyBorder="1" applyAlignment="1" applyProtection="1">
      <alignment horizontal="left" vertical="center" wrapText="1" shrinkToFit="1"/>
    </xf>
    <xf numFmtId="0" fontId="24" fillId="11" borderId="27" xfId="2" applyFont="1" applyFill="1" applyBorder="1" applyAlignment="1" applyProtection="1">
      <alignment horizontal="left" vertical="center" wrapText="1" shrinkToFit="1"/>
    </xf>
    <xf numFmtId="0" fontId="24" fillId="11" borderId="22" xfId="2" applyFont="1" applyFill="1" applyBorder="1" applyAlignment="1" applyProtection="1">
      <alignment horizontal="left" vertical="center" wrapText="1" shrinkToFit="1"/>
    </xf>
    <xf numFmtId="0" fontId="24" fillId="11" borderId="23" xfId="2" applyFont="1" applyFill="1" applyBorder="1" applyAlignment="1" applyProtection="1">
      <alignment horizontal="left" vertical="center" wrapText="1" shrinkToFit="1"/>
    </xf>
    <xf numFmtId="0" fontId="24" fillId="11" borderId="28" xfId="2" applyFont="1" applyFill="1" applyBorder="1" applyAlignment="1" applyProtection="1">
      <alignment horizontal="left" vertical="center" wrapText="1" shrinkToFit="1"/>
    </xf>
    <xf numFmtId="0" fontId="40" fillId="0" borderId="26" xfId="2" applyFont="1" applyBorder="1" applyAlignment="1" applyProtection="1">
      <alignment horizontal="left" vertical="top" wrapText="1"/>
    </xf>
    <xf numFmtId="0" fontId="40" fillId="0" borderId="0" xfId="2" applyFont="1" applyBorder="1" applyAlignment="1" applyProtection="1">
      <alignment horizontal="left" vertical="top" wrapText="1"/>
    </xf>
    <xf numFmtId="0" fontId="40" fillId="0" borderId="27" xfId="2" applyFont="1" applyBorder="1" applyAlignment="1" applyProtection="1">
      <alignment horizontal="left" vertical="top" wrapText="1"/>
    </xf>
    <xf numFmtId="0" fontId="13" fillId="11" borderId="3" xfId="2" applyFont="1" applyFill="1" applyBorder="1" applyAlignment="1" applyProtection="1">
      <alignment horizontal="center" vertical="center"/>
    </xf>
    <xf numFmtId="0" fontId="40" fillId="0" borderId="3" xfId="2" applyFont="1" applyBorder="1" applyAlignment="1" applyProtection="1">
      <alignment horizontal="center" vertical="center" shrinkToFit="1"/>
    </xf>
    <xf numFmtId="0" fontId="40" fillId="0" borderId="3" xfId="2" applyFont="1" applyBorder="1" applyAlignment="1" applyProtection="1">
      <alignment horizontal="center" vertical="center"/>
    </xf>
    <xf numFmtId="0" fontId="13" fillId="11" borderId="17" xfId="5" applyFont="1" applyFill="1" applyBorder="1" applyAlignment="1" applyProtection="1">
      <alignment horizontal="left" vertical="center"/>
    </xf>
    <xf numFmtId="0" fontId="13" fillId="11" borderId="18" xfId="5" applyFont="1" applyFill="1" applyBorder="1" applyAlignment="1" applyProtection="1">
      <alignment horizontal="left" vertical="center"/>
    </xf>
    <xf numFmtId="0" fontId="13" fillId="11" borderId="12" xfId="2" applyFont="1" applyFill="1" applyBorder="1" applyAlignment="1" applyProtection="1">
      <alignment horizontal="center" vertical="center" wrapText="1"/>
    </xf>
    <xf numFmtId="0" fontId="26" fillId="11" borderId="17" xfId="2" applyFont="1" applyFill="1" applyBorder="1" applyAlignment="1" applyProtection="1">
      <alignment horizontal="center" vertical="center" wrapText="1" shrinkToFit="1"/>
    </xf>
    <xf numFmtId="0" fontId="26" fillId="11" borderId="18" xfId="2" applyFont="1" applyFill="1" applyBorder="1" applyAlignment="1" applyProtection="1">
      <alignment horizontal="center" vertical="center" wrapText="1" shrinkToFit="1"/>
    </xf>
    <xf numFmtId="0" fontId="26" fillId="11" borderId="19" xfId="2" applyFont="1" applyFill="1" applyBorder="1" applyAlignment="1" applyProtection="1">
      <alignment horizontal="center" vertical="center" wrapText="1" shrinkToFit="1"/>
    </xf>
    <xf numFmtId="0" fontId="13" fillId="11" borderId="26" xfId="2" applyFont="1" applyFill="1" applyBorder="1" applyAlignment="1" applyProtection="1">
      <alignment horizontal="center" vertical="center" textRotation="255"/>
    </xf>
    <xf numFmtId="0" fontId="13" fillId="11" borderId="27" xfId="2" applyFont="1" applyFill="1" applyBorder="1" applyAlignment="1" applyProtection="1">
      <alignment horizontal="center" vertical="center" textRotation="255"/>
    </xf>
    <xf numFmtId="0" fontId="13" fillId="11" borderId="22" xfId="2" applyFont="1" applyFill="1" applyBorder="1" applyAlignment="1" applyProtection="1">
      <alignment horizontal="center" vertical="center" textRotation="255"/>
    </xf>
    <xf numFmtId="0" fontId="13" fillId="11" borderId="28" xfId="2" applyFont="1" applyFill="1" applyBorder="1" applyAlignment="1" applyProtection="1">
      <alignment horizontal="center" vertical="center" textRotation="255"/>
    </xf>
    <xf numFmtId="0" fontId="15" fillId="11" borderId="26" xfId="2" applyFont="1" applyFill="1" applyBorder="1" applyAlignment="1" applyProtection="1">
      <alignment horizontal="center" vertical="center"/>
    </xf>
    <xf numFmtId="0" fontId="15" fillId="11" borderId="0" xfId="2" applyFont="1" applyFill="1" applyBorder="1" applyAlignment="1" applyProtection="1">
      <alignment horizontal="center" vertical="center"/>
    </xf>
    <xf numFmtId="0" fontId="15" fillId="11" borderId="27" xfId="2" applyFont="1" applyFill="1" applyBorder="1" applyAlignment="1" applyProtection="1">
      <alignment horizontal="center" vertical="center"/>
    </xf>
    <xf numFmtId="0" fontId="13" fillId="11" borderId="17" xfId="2" applyFont="1" applyFill="1" applyBorder="1" applyAlignment="1" applyProtection="1">
      <alignment horizontal="center" vertical="center" wrapText="1"/>
    </xf>
    <xf numFmtId="0" fontId="13" fillId="11" borderId="18" xfId="2" applyFont="1" applyFill="1" applyBorder="1" applyAlignment="1" applyProtection="1">
      <alignment horizontal="center" vertical="center" wrapText="1"/>
    </xf>
    <xf numFmtId="0" fontId="13" fillId="11" borderId="19" xfId="2" applyFont="1" applyFill="1" applyBorder="1" applyAlignment="1" applyProtection="1">
      <alignment horizontal="center" vertical="center" wrapText="1"/>
    </xf>
    <xf numFmtId="0" fontId="40" fillId="0" borderId="17" xfId="2" applyFont="1" applyBorder="1" applyAlignment="1" applyProtection="1">
      <alignment horizontal="center" vertical="center"/>
    </xf>
    <xf numFmtId="0" fontId="40" fillId="0" borderId="19" xfId="2" applyFont="1" applyBorder="1" applyAlignment="1" applyProtection="1">
      <alignment horizontal="center" vertical="center"/>
    </xf>
    <xf numFmtId="0" fontId="24" fillId="11" borderId="20" xfId="2" applyFont="1" applyFill="1" applyBorder="1" applyAlignment="1" applyProtection="1">
      <alignment horizontal="left" vertical="center" wrapText="1"/>
    </xf>
    <xf numFmtId="0" fontId="24" fillId="11" borderId="21" xfId="2" applyFont="1" applyFill="1" applyBorder="1" applyAlignment="1" applyProtection="1">
      <alignment horizontal="left" vertical="center" wrapText="1"/>
    </xf>
    <xf numFmtId="0" fontId="24" fillId="11" borderId="24" xfId="2" applyFont="1" applyFill="1" applyBorder="1" applyAlignment="1" applyProtection="1">
      <alignment horizontal="left" vertical="center" wrapText="1"/>
    </xf>
    <xf numFmtId="0" fontId="40" fillId="0" borderId="26" xfId="2" applyFont="1" applyBorder="1" applyAlignment="1" applyProtection="1">
      <alignment horizontal="left" vertical="center" wrapText="1"/>
    </xf>
    <xf numFmtId="0" fontId="40" fillId="0" borderId="0" xfId="2" applyFont="1" applyBorder="1" applyAlignment="1" applyProtection="1">
      <alignment horizontal="left" vertical="center" wrapText="1"/>
    </xf>
    <xf numFmtId="0" fontId="40" fillId="0" borderId="27" xfId="2" applyFont="1" applyBorder="1" applyAlignment="1" applyProtection="1">
      <alignment horizontal="left" vertical="center" wrapText="1"/>
    </xf>
    <xf numFmtId="0" fontId="26" fillId="11" borderId="3" xfId="2" applyFont="1" applyFill="1" applyBorder="1" applyAlignment="1" applyProtection="1">
      <alignment horizontal="center" vertical="center" wrapText="1"/>
    </xf>
    <xf numFmtId="0" fontId="26" fillId="0" borderId="20" xfId="2" applyFont="1" applyBorder="1" applyAlignment="1" applyProtection="1">
      <alignment horizontal="left" vertical="center" wrapText="1"/>
    </xf>
    <xf numFmtId="0" fontId="26" fillId="0" borderId="21" xfId="2" applyFont="1" applyBorder="1" applyAlignment="1" applyProtection="1">
      <alignment horizontal="left" vertical="center" wrapText="1"/>
    </xf>
    <xf numFmtId="0" fontId="26" fillId="0" borderId="24" xfId="2" applyFont="1" applyBorder="1" applyAlignment="1" applyProtection="1">
      <alignment horizontal="left" vertical="center" wrapText="1"/>
    </xf>
    <xf numFmtId="0" fontId="26" fillId="0" borderId="22" xfId="2" applyFont="1" applyBorder="1" applyAlignment="1" applyProtection="1">
      <alignment horizontal="left" vertical="center" wrapText="1"/>
    </xf>
    <xf numFmtId="0" fontId="26" fillId="0" borderId="23" xfId="2" applyFont="1" applyBorder="1" applyAlignment="1" applyProtection="1">
      <alignment horizontal="left" vertical="center" wrapText="1"/>
    </xf>
    <xf numFmtId="0" fontId="26" fillId="0" borderId="28" xfId="2" applyFont="1" applyBorder="1" applyAlignment="1" applyProtection="1">
      <alignment horizontal="left" vertical="center" wrapText="1"/>
    </xf>
    <xf numFmtId="0" fontId="37" fillId="7" borderId="0" xfId="2" applyFont="1" applyFill="1" applyBorder="1" applyAlignment="1" applyProtection="1">
      <alignment horizontal="left" vertical="top" wrapText="1"/>
    </xf>
    <xf numFmtId="0" fontId="37" fillId="7" borderId="33" xfId="2" applyFont="1" applyFill="1" applyBorder="1" applyAlignment="1" applyProtection="1">
      <alignment horizontal="left" vertical="top" wrapText="1"/>
    </xf>
    <xf numFmtId="0" fontId="37" fillId="7" borderId="35" xfId="2" applyFont="1" applyFill="1" applyBorder="1" applyAlignment="1" applyProtection="1">
      <alignment horizontal="left" vertical="center"/>
    </xf>
    <xf numFmtId="0" fontId="40" fillId="0" borderId="0" xfId="2" applyFont="1" applyAlignment="1" applyProtection="1">
      <alignment horizontal="center" vertical="center"/>
    </xf>
    <xf numFmtId="0" fontId="13" fillId="11" borderId="17" xfId="2" applyFont="1" applyFill="1" applyBorder="1" applyAlignment="1" applyProtection="1">
      <alignment horizontal="center" vertical="center"/>
    </xf>
    <xf numFmtId="0" fontId="13" fillId="11" borderId="18" xfId="2" applyFont="1" applyFill="1" applyBorder="1" applyAlignment="1" applyProtection="1">
      <alignment horizontal="center" vertical="center"/>
    </xf>
    <xf numFmtId="0" fontId="13" fillId="11" borderId="19" xfId="2" applyFont="1" applyFill="1" applyBorder="1" applyAlignment="1" applyProtection="1">
      <alignment horizontal="center" vertical="center"/>
    </xf>
    <xf numFmtId="0" fontId="26" fillId="11" borderId="17" xfId="2" applyFont="1" applyFill="1" applyBorder="1" applyAlignment="1" applyProtection="1">
      <alignment horizontal="center" vertical="center" wrapText="1"/>
    </xf>
    <xf numFmtId="0" fontId="26" fillId="11" borderId="18" xfId="2" applyFont="1" applyFill="1" applyBorder="1" applyAlignment="1" applyProtection="1">
      <alignment horizontal="center" vertical="center" wrapText="1"/>
    </xf>
    <xf numFmtId="0" fontId="26" fillId="11" borderId="21" xfId="2" applyFont="1" applyFill="1" applyBorder="1" applyAlignment="1" applyProtection="1">
      <alignment horizontal="center" vertical="center" wrapText="1"/>
    </xf>
    <xf numFmtId="0" fontId="42" fillId="14" borderId="20" xfId="2" applyFont="1" applyFill="1" applyBorder="1" applyAlignment="1" applyProtection="1">
      <alignment horizontal="center" vertical="center" wrapText="1"/>
    </xf>
    <xf numFmtId="0" fontId="42" fillId="14" borderId="21" xfId="2" applyFont="1" applyFill="1" applyBorder="1" applyAlignment="1" applyProtection="1">
      <alignment horizontal="center" vertical="center" wrapText="1"/>
    </xf>
    <xf numFmtId="0" fontId="42" fillId="14" borderId="24" xfId="2" applyFont="1" applyFill="1" applyBorder="1" applyAlignment="1" applyProtection="1">
      <alignment horizontal="center" vertical="center" wrapText="1"/>
    </xf>
    <xf numFmtId="0" fontId="33" fillId="14" borderId="17" xfId="2" applyFont="1" applyFill="1" applyBorder="1" applyAlignment="1" applyProtection="1">
      <alignment horizontal="left" vertical="center" wrapText="1"/>
    </xf>
    <xf numFmtId="0" fontId="33" fillId="14" borderId="18" xfId="2" applyFont="1" applyFill="1" applyBorder="1" applyAlignment="1" applyProtection="1">
      <alignment horizontal="left" vertical="center" wrapText="1"/>
    </xf>
    <xf numFmtId="0" fontId="33" fillId="14" borderId="19" xfId="2" applyFont="1" applyFill="1" applyBorder="1" applyAlignment="1" applyProtection="1">
      <alignment horizontal="left" vertical="center" wrapText="1"/>
    </xf>
    <xf numFmtId="0" fontId="16" fillId="0" borderId="26" xfId="2" applyFont="1" applyBorder="1" applyAlignment="1" applyProtection="1">
      <alignment horizontal="left" vertical="center" wrapText="1"/>
      <protection locked="0"/>
    </xf>
    <xf numFmtId="0" fontId="16" fillId="0" borderId="0" xfId="2" applyFont="1" applyBorder="1" applyAlignment="1" applyProtection="1">
      <alignment horizontal="left" vertical="center" wrapText="1"/>
      <protection locked="0"/>
    </xf>
    <xf numFmtId="0" fontId="16" fillId="0" borderId="27" xfId="2" applyFont="1" applyBorder="1" applyAlignment="1" applyProtection="1">
      <alignment horizontal="left" vertical="center" wrapText="1"/>
      <protection locked="0"/>
    </xf>
    <xf numFmtId="0" fontId="19" fillId="0" borderId="17" xfId="3" applyFont="1" applyBorder="1" applyAlignment="1" applyProtection="1">
      <alignment horizontal="center" vertical="center" wrapText="1"/>
      <protection locked="0"/>
    </xf>
    <xf numFmtId="0" fontId="19" fillId="0" borderId="18" xfId="3" applyFont="1" applyBorder="1" applyAlignment="1" applyProtection="1">
      <alignment horizontal="center" vertical="center" wrapText="1"/>
      <protection locked="0"/>
    </xf>
    <xf numFmtId="0" fontId="19" fillId="0" borderId="19" xfId="3" applyFont="1" applyBorder="1" applyAlignment="1" applyProtection="1">
      <alignment horizontal="center" vertical="center" wrapText="1"/>
      <protection locked="0"/>
    </xf>
    <xf numFmtId="0" fontId="17" fillId="11" borderId="3" xfId="3" applyFont="1" applyFill="1" applyBorder="1" applyAlignment="1" applyProtection="1">
      <alignment horizontal="center" vertical="center"/>
    </xf>
    <xf numFmtId="0" fontId="20" fillId="11" borderId="3" xfId="3" applyFont="1" applyFill="1" applyBorder="1" applyAlignment="1" applyProtection="1">
      <alignment horizontal="center" vertical="center" wrapText="1"/>
    </xf>
    <xf numFmtId="0" fontId="16" fillId="0" borderId="17" xfId="2" applyFont="1" applyBorder="1" applyAlignment="1" applyProtection="1">
      <alignment horizontal="center" vertical="center" wrapText="1"/>
      <protection locked="0"/>
    </xf>
    <xf numFmtId="0" fontId="16" fillId="0" borderId="18" xfId="2" applyFont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 applyProtection="1">
      <alignment horizontal="center" vertical="center" wrapText="1"/>
      <protection locked="0"/>
    </xf>
    <xf numFmtId="0" fontId="16" fillId="0" borderId="26" xfId="2" applyFont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6" fillId="0" borderId="27" xfId="2" applyFont="1" applyBorder="1" applyAlignment="1" applyProtection="1">
      <alignment horizontal="center" vertical="center" wrapText="1"/>
      <protection locked="0"/>
    </xf>
    <xf numFmtId="0" fontId="16" fillId="0" borderId="3" xfId="2" applyFont="1" applyBorder="1" applyAlignment="1" applyProtection="1">
      <alignment horizontal="center" vertical="center"/>
      <protection locked="0"/>
    </xf>
    <xf numFmtId="0" fontId="16" fillId="0" borderId="17" xfId="4" applyFont="1" applyBorder="1" applyAlignment="1" applyProtection="1">
      <alignment horizontal="center" vertical="center"/>
      <protection locked="0"/>
    </xf>
    <xf numFmtId="0" fontId="16" fillId="0" borderId="18" xfId="4" applyFont="1" applyBorder="1" applyAlignment="1" applyProtection="1">
      <alignment horizontal="center" vertical="center"/>
      <protection locked="0"/>
    </xf>
    <xf numFmtId="0" fontId="16" fillId="0" borderId="19" xfId="4" applyFont="1" applyBorder="1" applyAlignment="1" applyProtection="1">
      <alignment horizontal="center" vertical="center"/>
      <protection locked="0"/>
    </xf>
    <xf numFmtId="0" fontId="16" fillId="0" borderId="17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28" fillId="0" borderId="18" xfId="2" applyFont="1" applyBorder="1" applyAlignment="1" applyProtection="1">
      <alignment horizontal="center" vertical="center"/>
      <protection locked="0"/>
    </xf>
    <xf numFmtId="0" fontId="28" fillId="0" borderId="19" xfId="2" applyFont="1" applyBorder="1" applyAlignment="1" applyProtection="1">
      <alignment horizontal="center" vertical="center"/>
      <protection locked="0"/>
    </xf>
    <xf numFmtId="0" fontId="16" fillId="0" borderId="3" xfId="2" applyFont="1" applyBorder="1" applyAlignment="1" applyProtection="1">
      <alignment horizontal="center" vertical="center" shrinkToFit="1"/>
      <protection locked="0"/>
    </xf>
    <xf numFmtId="0" fontId="33" fillId="14" borderId="20" xfId="2" applyFont="1" applyFill="1" applyBorder="1" applyAlignment="1" applyProtection="1">
      <alignment horizontal="center" vertical="center" wrapText="1"/>
      <protection locked="0"/>
    </xf>
    <xf numFmtId="0" fontId="33" fillId="14" borderId="21" xfId="2" applyFont="1" applyFill="1" applyBorder="1" applyAlignment="1" applyProtection="1">
      <alignment horizontal="center" vertical="center" wrapText="1"/>
      <protection locked="0"/>
    </xf>
    <xf numFmtId="0" fontId="33" fillId="14" borderId="24" xfId="2" applyFont="1" applyFill="1" applyBorder="1" applyAlignment="1" applyProtection="1">
      <alignment horizontal="center" vertical="center" wrapText="1"/>
      <protection locked="0"/>
    </xf>
    <xf numFmtId="0" fontId="33" fillId="14" borderId="17" xfId="2" applyFont="1" applyFill="1" applyBorder="1" applyAlignment="1" applyProtection="1">
      <alignment horizontal="left" vertical="center" wrapText="1"/>
      <protection locked="0"/>
    </xf>
    <xf numFmtId="0" fontId="33" fillId="14" borderId="18" xfId="2" applyFont="1" applyFill="1" applyBorder="1" applyAlignment="1" applyProtection="1">
      <alignment horizontal="left" vertical="center" wrapText="1"/>
      <protection locked="0"/>
    </xf>
    <xf numFmtId="0" fontId="33" fillId="14" borderId="19" xfId="2" applyFont="1" applyFill="1" applyBorder="1" applyAlignment="1" applyProtection="1">
      <alignment horizontal="left" vertical="center" wrapText="1"/>
      <protection locked="0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17" xfId="2" applyFont="1" applyBorder="1" applyAlignment="1" applyProtection="1">
      <alignment horizontal="center" vertical="center" shrinkToFit="1"/>
      <protection locked="0"/>
    </xf>
    <xf numFmtId="0" fontId="16" fillId="0" borderId="18" xfId="2" applyFont="1" applyBorder="1" applyAlignment="1" applyProtection="1">
      <alignment horizontal="center" vertical="center" shrinkToFit="1"/>
      <protection locked="0"/>
    </xf>
    <xf numFmtId="0" fontId="16" fillId="0" borderId="19" xfId="2" applyFont="1" applyBorder="1" applyAlignment="1" applyProtection="1">
      <alignment horizontal="center" vertical="center" shrinkToFit="1"/>
      <protection locked="0"/>
    </xf>
    <xf numFmtId="0" fontId="27" fillId="0" borderId="17" xfId="2" applyFont="1" applyFill="1" applyBorder="1" applyAlignment="1" applyProtection="1">
      <alignment horizontal="center" vertical="center" shrinkToFit="1"/>
      <protection locked="0"/>
    </xf>
    <xf numFmtId="0" fontId="27" fillId="0" borderId="18" xfId="2" applyFont="1" applyFill="1" applyBorder="1" applyAlignment="1" applyProtection="1">
      <alignment horizontal="center" vertical="center" shrinkToFit="1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7 2" xfId="5"/>
    <cellStyle name="標準 8" xfId="2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0</xdr:row>
      <xdr:rowOff>78559</xdr:rowOff>
    </xdr:from>
    <xdr:to>
      <xdr:col>38</xdr:col>
      <xdr:colOff>103043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72350" y="78559"/>
          <a:ext cx="255443" cy="24529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共</a:t>
          </a:r>
          <a:endParaRPr kumimoji="1" lang="ja-JP" altLang="en-US" sz="1000" b="1"/>
        </a:p>
      </xdr:txBody>
    </xdr:sp>
    <xdr:clientData/>
  </xdr:twoCellAnchor>
  <xdr:twoCellAnchor>
    <xdr:from>
      <xdr:col>11</xdr:col>
      <xdr:colOff>0</xdr:colOff>
      <xdr:row>8</xdr:row>
      <xdr:rowOff>295274</xdr:rowOff>
    </xdr:from>
    <xdr:to>
      <xdr:col>25</xdr:col>
      <xdr:colOff>161925</xdr:colOff>
      <xdr:row>14</xdr:row>
      <xdr:rowOff>38099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90725" y="1914524"/>
          <a:ext cx="2962275" cy="962025"/>
        </a:xfrm>
        <a:prstGeom prst="wedgeRoundRectCallout">
          <a:avLst>
            <a:gd name="adj1" fmla="val 24395"/>
            <a:gd name="adj2" fmla="val 77008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留学先大学名は、略称や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School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名、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College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名ではなく、学位を授与する大学の正式名称です。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採用通知に記載された留学先大学名を参考にしてください。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27</xdr:col>
      <xdr:colOff>47624</xdr:colOff>
      <xdr:row>10</xdr:row>
      <xdr:rowOff>161924</xdr:rowOff>
    </xdr:from>
    <xdr:to>
      <xdr:col>35</xdr:col>
      <xdr:colOff>152399</xdr:colOff>
      <xdr:row>16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38749" y="2257424"/>
          <a:ext cx="1704975" cy="885826"/>
        </a:xfrm>
        <a:prstGeom prst="wedgeRoundRectCallout">
          <a:avLst>
            <a:gd name="adj1" fmla="val -45501"/>
            <a:gd name="adj2" fmla="val 162349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在籍するプログラム名ではなく学位名を記入してください。学位名は専攻までを含めてください。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114300</xdr:colOff>
      <xdr:row>11</xdr:row>
      <xdr:rowOff>57150</xdr:rowOff>
    </xdr:from>
    <xdr:to>
      <xdr:col>9</xdr:col>
      <xdr:colOff>114300</xdr:colOff>
      <xdr:row>15</xdr:row>
      <xdr:rowOff>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8150" y="2419350"/>
          <a:ext cx="1266825" cy="628651"/>
        </a:xfrm>
        <a:prstGeom prst="wedgeRoundRectCallout">
          <a:avLst>
            <a:gd name="adj1" fmla="val 58517"/>
            <a:gd name="adj2" fmla="val 264796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奨学金月額単価表から選択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152400</xdr:colOff>
      <xdr:row>18</xdr:row>
      <xdr:rowOff>180975</xdr:rowOff>
    </xdr:from>
    <xdr:to>
      <xdr:col>17</xdr:col>
      <xdr:colOff>47625</xdr:colOff>
      <xdr:row>20</xdr:row>
      <xdr:rowOff>104775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3175" y="3952875"/>
          <a:ext cx="695325" cy="552450"/>
        </a:xfrm>
        <a:prstGeom prst="wedgeRoundRectCallout">
          <a:avLst>
            <a:gd name="adj1" fmla="val -84068"/>
            <a:gd name="adj2" fmla="val -40922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応募時の区分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142875</xdr:colOff>
      <xdr:row>21</xdr:row>
      <xdr:rowOff>142875</xdr:rowOff>
    </xdr:from>
    <xdr:to>
      <xdr:col>38</xdr:col>
      <xdr:colOff>0</xdr:colOff>
      <xdr:row>23</xdr:row>
      <xdr:rowOff>276225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34075" y="4857750"/>
          <a:ext cx="1457325" cy="762000"/>
        </a:xfrm>
        <a:prstGeom prst="wedgeRoundRectCallout">
          <a:avLst>
            <a:gd name="adj1" fmla="val 17549"/>
            <a:gd name="adj2" fmla="val -74076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州や郡の名称ではなく都市名を記入してください。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47625</xdr:colOff>
      <xdr:row>27</xdr:row>
      <xdr:rowOff>257175</xdr:rowOff>
    </xdr:from>
    <xdr:to>
      <xdr:col>38</xdr:col>
      <xdr:colOff>9526</xdr:colOff>
      <xdr:row>32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38575" y="7553325"/>
          <a:ext cx="3562351" cy="1400175"/>
        </a:xfrm>
        <a:prstGeom prst="wedgeRoundRectCallout">
          <a:avLst>
            <a:gd name="adj1" fmla="val -58285"/>
            <a:gd name="adj2" fmla="val -22790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支援期間中の学事日程について、学事暦等で確認し、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例のように各学年に対する各学期の授業開始月・終了月を時系列に箇条書きで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記入してください。未定の場合は予定で構いません。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所属課程の学年が一般的な学事暦に沿わない場合は、派遣学生の学期や学年の周期について説明してください。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47625</xdr:colOff>
      <xdr:row>35</xdr:row>
      <xdr:rowOff>47625</xdr:rowOff>
    </xdr:from>
    <xdr:to>
      <xdr:col>38</xdr:col>
      <xdr:colOff>19050</xdr:colOff>
      <xdr:row>39</xdr:row>
      <xdr:rowOff>171450</xdr:rowOff>
    </xdr:to>
    <xdr:sp macro="" textlink="">
      <xdr:nvSpPr>
        <xdr:cNvPr id="9" name="角丸四角形吹き出し 4">
          <a:extLst>
            <a:ext uri="{FF2B5EF4-FFF2-40B4-BE49-F238E27FC236}">
              <a16:creationId xmlns:a16="http://schemas.microsoft.com/office/drawing/2014/main" id="{CE79D4CC-9FEE-4C8D-8E82-6C8D227A6AB7}"/>
            </a:ext>
          </a:extLst>
        </xdr:cNvPr>
        <xdr:cNvSpPr/>
      </xdr:nvSpPr>
      <xdr:spPr>
        <a:xfrm>
          <a:off x="4638675" y="10058400"/>
          <a:ext cx="2771775" cy="1562100"/>
        </a:xfrm>
        <a:prstGeom prst="wedgeRoundRectCallout">
          <a:avLst>
            <a:gd name="adj1" fmla="val -10287"/>
            <a:gd name="adj2" fmla="val -101681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支援開始手続きの時点では、修了式・学位授与式の日程が未定の場合は、例年の日程を参考に記入し、</a:t>
          </a:r>
          <a:r>
            <a:rPr kumimoji="1" lang="ja-JP" altLang="en-US" sz="10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「修了式・学位授与式（未定）」を選択してください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また、所属課程（プログラム）の終了日が該当する場合は、「在学年限の上限」を選択してください。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5</xdr:row>
      <xdr:rowOff>0</xdr:rowOff>
    </xdr:from>
    <xdr:to>
      <xdr:col>9</xdr:col>
      <xdr:colOff>19050</xdr:colOff>
      <xdr:row>6</xdr:row>
      <xdr:rowOff>95250</xdr:rowOff>
    </xdr:to>
    <xdr:sp macro="" textlink="">
      <xdr:nvSpPr>
        <xdr:cNvPr id="10" name="角丸四角形 9"/>
        <xdr:cNvSpPr/>
      </xdr:nvSpPr>
      <xdr:spPr>
        <a:xfrm>
          <a:off x="495300" y="876300"/>
          <a:ext cx="1114425" cy="3429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38101</xdr:colOff>
      <xdr:row>24</xdr:row>
      <xdr:rowOff>190500</xdr:rowOff>
    </xdr:from>
    <xdr:to>
      <xdr:col>31</xdr:col>
      <xdr:colOff>38100</xdr:colOff>
      <xdr:row>24</xdr:row>
      <xdr:rowOff>885825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28951" y="5848350"/>
          <a:ext cx="3000374" cy="695325"/>
        </a:xfrm>
        <a:prstGeom prst="wedgeRoundRectCallout">
          <a:avLst>
            <a:gd name="adj1" fmla="val 15062"/>
            <a:gd name="adj2" fmla="val 78236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標準修業年限内であっても、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学位取得のための学修・研究活動が行われていることが必須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ですので、その該当年月を記入してください。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0</xdr:row>
      <xdr:rowOff>78559</xdr:rowOff>
    </xdr:from>
    <xdr:to>
      <xdr:col>38</xdr:col>
      <xdr:colOff>103043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72350" y="78559"/>
          <a:ext cx="255443" cy="24529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共</a:t>
          </a:r>
          <a:endParaRPr kumimoji="1" lang="ja-JP" altLang="en-US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C-0021031\Documents\06%20&#21029;&#32025;&#65302;_&#39000;&#26360;&#12501;&#12449;&#12452;&#12523;_&#27096;&#24335;1&#65292;2&#12288;Bxxxxxxxx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様式１"/>
      <sheetName val="様式2-1"/>
      <sheetName val="様式2-2"/>
      <sheetName val="様式2-3"/>
      <sheetName val="様式2-4"/>
      <sheetName val="様式2-5"/>
      <sheetName val="様式2-6"/>
      <sheetName val="様式2-7"/>
      <sheetName val="様式2-8"/>
      <sheetName val="選択肢"/>
      <sheetName val="国・地域コード"/>
      <sheetName val="都道府県コード"/>
      <sheetName val="分野コード"/>
      <sheetName val="UL1"/>
      <sheetName val="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B2">
            <v>2023</v>
          </cell>
          <cell r="DC2">
            <v>2024</v>
          </cell>
          <cell r="DD2">
            <v>2025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50"/>
  <sheetViews>
    <sheetView showGridLines="0" view="pageBreakPreview" zoomScaleNormal="100" zoomScaleSheetLayoutView="100" workbookViewId="0"/>
  </sheetViews>
  <sheetFormatPr defaultColWidth="8.25" defaultRowHeight="13.5" x14ac:dyDescent="0.4"/>
  <cols>
    <col min="1" max="2" width="2.125" style="72" customWidth="1"/>
    <col min="3" max="9" width="2.375" style="72" customWidth="1"/>
    <col min="10" max="37" width="2.625" style="72" customWidth="1"/>
    <col min="38" max="40" width="2.625" style="73" customWidth="1"/>
    <col min="41" max="16384" width="8.25" style="73"/>
  </cols>
  <sheetData>
    <row r="1" spans="1:38" s="36" customFormat="1" ht="18.75" customHeight="1" x14ac:dyDescent="0.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  <c r="Z1" s="34"/>
      <c r="AA1" s="34"/>
      <c r="AB1" s="35"/>
      <c r="AC1" s="35"/>
      <c r="AD1" s="34"/>
      <c r="AE1" s="35"/>
      <c r="AF1" s="34"/>
      <c r="AG1" s="35"/>
      <c r="AH1" s="34"/>
      <c r="AI1" s="33"/>
      <c r="AJ1" s="33"/>
      <c r="AK1" s="33" t="s">
        <v>269</v>
      </c>
    </row>
    <row r="2" spans="1:38" s="36" customFormat="1" ht="7.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7" t="s">
        <v>191</v>
      </c>
      <c r="W2" s="37"/>
      <c r="X2" s="37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8" s="40" customFormat="1" ht="16.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9"/>
      <c r="X3" s="39"/>
      <c r="Z3" s="41"/>
      <c r="AB3" s="41" t="s">
        <v>192</v>
      </c>
      <c r="AC3" s="224">
        <v>2025</v>
      </c>
      <c r="AD3" s="224"/>
      <c r="AE3" s="224"/>
      <c r="AF3" s="42" t="s">
        <v>193</v>
      </c>
      <c r="AG3" s="224">
        <v>6</v>
      </c>
      <c r="AH3" s="224"/>
      <c r="AI3" s="42" t="s">
        <v>194</v>
      </c>
      <c r="AJ3" s="224">
        <v>20</v>
      </c>
      <c r="AK3" s="224"/>
      <c r="AL3" s="42" t="s">
        <v>195</v>
      </c>
    </row>
    <row r="4" spans="1:38" s="36" customFormat="1" ht="14.25" customHeight="1" x14ac:dyDescent="0.4">
      <c r="A4" s="35" t="s">
        <v>196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8" s="45" customFormat="1" ht="12" x14ac:dyDescent="0.1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8" s="45" customFormat="1" ht="20.100000000000001" customHeight="1" x14ac:dyDescent="0.15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78"/>
      <c r="V6" s="78"/>
      <c r="W6" s="109" t="s">
        <v>197</v>
      </c>
      <c r="X6" s="110"/>
      <c r="Y6" s="110"/>
      <c r="Z6" s="110"/>
      <c r="AA6" s="110"/>
      <c r="AB6" s="111"/>
      <c r="AC6" s="106" t="s">
        <v>263</v>
      </c>
      <c r="AD6" s="107"/>
      <c r="AE6" s="107"/>
      <c r="AF6" s="107"/>
      <c r="AG6" s="107"/>
      <c r="AH6" s="107"/>
      <c r="AI6" s="107"/>
      <c r="AJ6" s="107"/>
      <c r="AK6" s="107"/>
      <c r="AL6" s="108"/>
    </row>
    <row r="7" spans="1:38" s="45" customFormat="1" ht="20.100000000000001" customHeight="1" x14ac:dyDescent="0.15">
      <c r="A7" s="4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78"/>
      <c r="V7" s="78"/>
      <c r="W7" s="112" t="s">
        <v>198</v>
      </c>
      <c r="X7" s="113"/>
      <c r="Y7" s="113"/>
      <c r="Z7" s="113"/>
      <c r="AA7" s="75"/>
      <c r="AB7" s="80"/>
      <c r="AC7" s="106" t="s">
        <v>244</v>
      </c>
      <c r="AD7" s="107"/>
      <c r="AE7" s="107"/>
      <c r="AF7" s="107"/>
      <c r="AG7" s="107"/>
      <c r="AH7" s="107"/>
      <c r="AI7" s="107"/>
      <c r="AJ7" s="107"/>
      <c r="AK7" s="107"/>
      <c r="AL7" s="108"/>
    </row>
    <row r="8" spans="1:38" s="45" customFormat="1" ht="20.100000000000001" customHeight="1" x14ac:dyDescent="0.15">
      <c r="A8" s="46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78"/>
      <c r="V8" s="78"/>
      <c r="W8" s="114"/>
      <c r="X8" s="115"/>
      <c r="Y8" s="115"/>
      <c r="Z8" s="115"/>
      <c r="AA8" s="76" t="s">
        <v>199</v>
      </c>
      <c r="AB8" s="77"/>
      <c r="AC8" s="106" t="s">
        <v>245</v>
      </c>
      <c r="AD8" s="107"/>
      <c r="AE8" s="107"/>
      <c r="AF8" s="107"/>
      <c r="AG8" s="107"/>
      <c r="AH8" s="107"/>
      <c r="AI8" s="107"/>
      <c r="AJ8" s="107"/>
      <c r="AK8" s="107"/>
      <c r="AL8" s="108"/>
    </row>
    <row r="9" spans="1:38" s="45" customFormat="1" ht="24.7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79"/>
      <c r="V9" s="79"/>
      <c r="W9" s="103" t="s">
        <v>200</v>
      </c>
      <c r="X9" s="104"/>
      <c r="Y9" s="104"/>
      <c r="Z9" s="104"/>
      <c r="AA9" s="104"/>
      <c r="AB9" s="105"/>
      <c r="AC9" s="106" t="s">
        <v>246</v>
      </c>
      <c r="AD9" s="107"/>
      <c r="AE9" s="107"/>
      <c r="AF9" s="107"/>
      <c r="AG9" s="107"/>
      <c r="AH9" s="107"/>
      <c r="AI9" s="107"/>
      <c r="AJ9" s="107"/>
      <c r="AK9" s="107"/>
      <c r="AL9" s="108"/>
    </row>
    <row r="10" spans="1:38" s="45" customFormat="1" ht="12.7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8" s="36" customFormat="1" ht="21" customHeight="1" x14ac:dyDescent="0.4">
      <c r="A11" s="119" t="s">
        <v>259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8" s="36" customFormat="1" ht="12.6" customHeight="1" x14ac:dyDescent="0.4">
      <c r="A12" s="48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8" s="36" customFormat="1" ht="16.5" customHeight="1" x14ac:dyDescent="0.4">
      <c r="A13" s="120" t="s">
        <v>201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</row>
    <row r="14" spans="1:38" s="36" customFormat="1" ht="9" customHeight="1" x14ac:dyDescent="0.4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8" s="36" customFormat="1" ht="16.5" customHeight="1" x14ac:dyDescent="0.4">
      <c r="A15" s="121" t="s">
        <v>202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</row>
    <row r="16" spans="1:38" s="36" customFormat="1" ht="7.5" customHeight="1" x14ac:dyDescent="0.4">
      <c r="A16" s="50" t="s">
        <v>203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9" s="40" customFormat="1" ht="24.95" customHeight="1" x14ac:dyDescent="0.4">
      <c r="A17" s="122" t="s">
        <v>204</v>
      </c>
      <c r="B17" s="123"/>
      <c r="C17" s="123"/>
      <c r="D17" s="123"/>
      <c r="E17" s="123"/>
      <c r="F17" s="123"/>
      <c r="G17" s="123"/>
      <c r="H17" s="123"/>
      <c r="I17" s="124"/>
      <c r="J17" s="125" t="s">
        <v>247</v>
      </c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7"/>
    </row>
    <row r="18" spans="1:39" s="51" customFormat="1" ht="24.95" customHeight="1" x14ac:dyDescent="0.4">
      <c r="A18" s="128" t="s">
        <v>205</v>
      </c>
      <c r="B18" s="129"/>
      <c r="C18" s="129"/>
      <c r="D18" s="129"/>
      <c r="E18" s="129"/>
      <c r="F18" s="129"/>
      <c r="G18" s="129"/>
      <c r="H18" s="129"/>
      <c r="I18" s="130"/>
      <c r="J18" s="131" t="s">
        <v>248</v>
      </c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2" t="s">
        <v>206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s="51" customFormat="1" ht="24.95" customHeight="1" x14ac:dyDescent="0.4">
      <c r="A19" s="128" t="s">
        <v>207</v>
      </c>
      <c r="B19" s="129"/>
      <c r="C19" s="129"/>
      <c r="D19" s="129"/>
      <c r="E19" s="129"/>
      <c r="F19" s="129"/>
      <c r="G19" s="129"/>
      <c r="H19" s="129"/>
      <c r="I19" s="130"/>
      <c r="J19" s="135" t="s">
        <v>266</v>
      </c>
      <c r="K19" s="136"/>
      <c r="L19" s="136"/>
      <c r="M19" s="137"/>
      <c r="N19" s="138" t="s">
        <v>208</v>
      </c>
      <c r="O19" s="139"/>
      <c r="P19" s="139"/>
      <c r="Q19" s="140"/>
      <c r="R19" s="135" t="s">
        <v>249</v>
      </c>
      <c r="S19" s="136"/>
      <c r="T19" s="136"/>
      <c r="U19" s="136"/>
      <c r="V19" s="136"/>
      <c r="W19" s="136"/>
      <c r="X19" s="137"/>
      <c r="Y19" s="141" t="s">
        <v>209</v>
      </c>
      <c r="Z19" s="142"/>
      <c r="AA19" s="142"/>
      <c r="AB19" s="142"/>
      <c r="AC19" s="116" t="s">
        <v>250</v>
      </c>
      <c r="AD19" s="117"/>
      <c r="AE19" s="117"/>
      <c r="AF19" s="117"/>
      <c r="AG19" s="117"/>
      <c r="AH19" s="117"/>
      <c r="AI19" s="117"/>
      <c r="AJ19" s="117"/>
      <c r="AK19" s="117"/>
      <c r="AL19" s="117"/>
      <c r="AM19" s="118"/>
    </row>
    <row r="20" spans="1:39" s="51" customFormat="1" ht="24.95" customHeight="1" x14ac:dyDescent="0.4">
      <c r="A20" s="128" t="s">
        <v>210</v>
      </c>
      <c r="B20" s="129"/>
      <c r="C20" s="129"/>
      <c r="D20" s="129"/>
      <c r="E20" s="129"/>
      <c r="F20" s="129"/>
      <c r="G20" s="129"/>
      <c r="H20" s="129"/>
      <c r="I20" s="130"/>
      <c r="J20" s="135" t="s">
        <v>267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/>
    </row>
    <row r="21" spans="1:39" s="40" customFormat="1" ht="24.95" customHeight="1" x14ac:dyDescent="0.4">
      <c r="A21" s="122" t="s">
        <v>211</v>
      </c>
      <c r="B21" s="123"/>
      <c r="C21" s="123"/>
      <c r="D21" s="123"/>
      <c r="E21" s="123"/>
      <c r="F21" s="123"/>
      <c r="G21" s="123"/>
      <c r="H21" s="123"/>
      <c r="I21" s="124"/>
      <c r="J21" s="143">
        <v>737</v>
      </c>
      <c r="K21" s="144"/>
      <c r="L21" s="144"/>
      <c r="M21" s="144"/>
      <c r="N21" s="145" t="s">
        <v>212</v>
      </c>
      <c r="O21" s="146"/>
      <c r="P21" s="146"/>
      <c r="Q21" s="146"/>
      <c r="R21" s="146"/>
      <c r="S21" s="146"/>
      <c r="T21" s="146"/>
      <c r="U21" s="146"/>
      <c r="V21" s="147" t="str">
        <f>IF(J21="","",VLOOKUP(J21,奨学金月額単価表!B3:E175,2,0))</f>
        <v>英国</v>
      </c>
      <c r="W21" s="148"/>
      <c r="X21" s="148"/>
      <c r="Y21" s="148"/>
      <c r="Z21" s="148"/>
      <c r="AA21" s="148"/>
      <c r="AB21" s="149"/>
      <c r="AC21" s="138" t="s">
        <v>240</v>
      </c>
      <c r="AD21" s="139"/>
      <c r="AE21" s="139"/>
      <c r="AF21" s="140"/>
      <c r="AG21" s="135" t="s">
        <v>258</v>
      </c>
      <c r="AH21" s="136"/>
      <c r="AI21" s="136"/>
      <c r="AJ21" s="136"/>
      <c r="AK21" s="136"/>
      <c r="AL21" s="136"/>
      <c r="AM21" s="137"/>
    </row>
    <row r="22" spans="1:39" s="40" customFormat="1" ht="24.95" customHeight="1" x14ac:dyDescent="0.4">
      <c r="A22" s="145" t="s">
        <v>242</v>
      </c>
      <c r="B22" s="146"/>
      <c r="C22" s="146"/>
      <c r="D22" s="146"/>
      <c r="E22" s="146"/>
      <c r="F22" s="146"/>
      <c r="G22" s="146"/>
      <c r="H22" s="146"/>
      <c r="I22" s="158"/>
      <c r="J22" s="159" t="str">
        <f>IF(J21="","",VLOOKUP(J21,奨学金月額単価表!B3:E175,3,0))</f>
        <v>A</v>
      </c>
      <c r="K22" s="160"/>
      <c r="L22" s="160"/>
      <c r="M22" s="160"/>
      <c r="N22" s="145" t="s">
        <v>241</v>
      </c>
      <c r="O22" s="146"/>
      <c r="P22" s="146"/>
      <c r="Q22" s="146"/>
      <c r="R22" s="146"/>
      <c r="S22" s="146"/>
      <c r="T22" s="146"/>
      <c r="U22" s="146"/>
      <c r="V22" s="161">
        <f>IF(J21="","",VLOOKUP(J21,奨学金月額単価表!B3:E175,4,0))</f>
        <v>388000</v>
      </c>
      <c r="W22" s="162"/>
      <c r="X22" s="162"/>
      <c r="Y22" s="162"/>
      <c r="Z22" s="162"/>
      <c r="AA22" s="162"/>
      <c r="AB22" s="162"/>
      <c r="AC22" s="162"/>
      <c r="AD22" s="162"/>
      <c r="AE22" s="162"/>
      <c r="AF22" s="163"/>
      <c r="AG22" s="164"/>
      <c r="AH22" s="165"/>
      <c r="AI22" s="165"/>
      <c r="AJ22" s="165"/>
      <c r="AK22" s="165"/>
      <c r="AL22" s="165"/>
      <c r="AM22" s="166"/>
    </row>
    <row r="23" spans="1:39" s="40" customFormat="1" ht="24.95" customHeight="1" x14ac:dyDescent="0.4">
      <c r="A23" s="145" t="s">
        <v>213</v>
      </c>
      <c r="B23" s="146"/>
      <c r="C23" s="146"/>
      <c r="D23" s="146"/>
      <c r="E23" s="146"/>
      <c r="F23" s="146"/>
      <c r="G23" s="146"/>
      <c r="H23" s="146"/>
      <c r="I23" s="146"/>
      <c r="J23" s="116" t="s">
        <v>268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8"/>
      <c r="V23" s="150" t="s">
        <v>214</v>
      </c>
      <c r="W23" s="151"/>
      <c r="X23" s="151"/>
      <c r="Y23" s="151"/>
      <c r="Z23" s="151"/>
      <c r="AA23" s="152"/>
      <c r="AB23" s="52" t="s">
        <v>215</v>
      </c>
      <c r="AC23" s="153">
        <v>1</v>
      </c>
      <c r="AD23" s="154"/>
      <c r="AE23" s="155" t="s">
        <v>216</v>
      </c>
      <c r="AF23" s="156"/>
      <c r="AG23" s="156"/>
      <c r="AH23" s="156"/>
      <c r="AI23" s="156"/>
      <c r="AJ23" s="156"/>
      <c r="AK23" s="156"/>
      <c r="AL23" s="156"/>
      <c r="AM23" s="157"/>
    </row>
    <row r="24" spans="1:39" s="40" customFormat="1" ht="24.95" customHeight="1" x14ac:dyDescent="0.4">
      <c r="A24" s="170" t="s">
        <v>217</v>
      </c>
      <c r="B24" s="171"/>
      <c r="C24" s="171"/>
      <c r="D24" s="171"/>
      <c r="E24" s="171"/>
      <c r="F24" s="171"/>
      <c r="G24" s="171"/>
      <c r="H24" s="171"/>
      <c r="I24" s="172"/>
      <c r="J24" s="173" t="s">
        <v>218</v>
      </c>
      <c r="K24" s="173"/>
      <c r="L24" s="173"/>
      <c r="M24" s="173"/>
      <c r="N24" s="173"/>
      <c r="O24" s="173"/>
      <c r="P24" s="174" t="s">
        <v>251</v>
      </c>
      <c r="Q24" s="174"/>
      <c r="R24" s="174"/>
      <c r="S24" s="175" t="s">
        <v>264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7"/>
    </row>
    <row r="25" spans="1:39" s="40" customFormat="1" ht="79.5" customHeight="1" x14ac:dyDescent="0.4">
      <c r="A25" s="178" t="s">
        <v>219</v>
      </c>
      <c r="B25" s="179"/>
      <c r="C25" s="179"/>
      <c r="D25" s="179"/>
      <c r="E25" s="179"/>
      <c r="F25" s="179"/>
      <c r="G25" s="179"/>
      <c r="H25" s="179"/>
      <c r="I25" s="180"/>
      <c r="J25" s="173" t="s">
        <v>265</v>
      </c>
      <c r="K25" s="173"/>
      <c r="L25" s="173"/>
      <c r="M25" s="173"/>
      <c r="N25" s="173"/>
      <c r="O25" s="173"/>
      <c r="P25" s="184" t="s">
        <v>260</v>
      </c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6"/>
    </row>
    <row r="26" spans="1:39" s="40" customFormat="1" ht="24.95" customHeight="1" x14ac:dyDescent="0.4">
      <c r="A26" s="181"/>
      <c r="B26" s="182"/>
      <c r="C26" s="182"/>
      <c r="D26" s="182"/>
      <c r="E26" s="182"/>
      <c r="F26" s="182"/>
      <c r="G26" s="182"/>
      <c r="H26" s="182"/>
      <c r="I26" s="183"/>
      <c r="J26" s="187" t="s">
        <v>192</v>
      </c>
      <c r="K26" s="187"/>
      <c r="L26" s="188">
        <v>2025</v>
      </c>
      <c r="M26" s="188"/>
      <c r="N26" s="188"/>
      <c r="O26" s="96" t="s">
        <v>193</v>
      </c>
      <c r="P26" s="189">
        <v>9</v>
      </c>
      <c r="Q26" s="189"/>
      <c r="R26" s="96" t="s">
        <v>220</v>
      </c>
      <c r="S26" s="187" t="s">
        <v>221</v>
      </c>
      <c r="T26" s="187"/>
      <c r="U26" s="187" t="s">
        <v>192</v>
      </c>
      <c r="V26" s="187"/>
      <c r="W26" s="188">
        <v>2028</v>
      </c>
      <c r="X26" s="188"/>
      <c r="Y26" s="188"/>
      <c r="Z26" s="96" t="s">
        <v>193</v>
      </c>
      <c r="AA26" s="189">
        <v>5</v>
      </c>
      <c r="AB26" s="189"/>
      <c r="AC26" s="96" t="s">
        <v>220</v>
      </c>
      <c r="AD26" s="54" t="s">
        <v>222</v>
      </c>
      <c r="AE26" s="74">
        <f>IF(P26="","",(IF(AA26="","",(IF(L26="","",(W26-L26)*12+(AA26-P26)+1)))))</f>
        <v>33</v>
      </c>
      <c r="AF26" s="190" t="s">
        <v>243</v>
      </c>
      <c r="AG26" s="191"/>
      <c r="AH26" s="191"/>
      <c r="AI26" s="191"/>
      <c r="AJ26" s="191"/>
      <c r="AK26" s="191"/>
      <c r="AL26" s="101"/>
      <c r="AM26" s="102"/>
    </row>
    <row r="27" spans="1:39" s="40" customFormat="1" ht="24.95" customHeight="1" x14ac:dyDescent="0.4">
      <c r="A27" s="196" t="s">
        <v>223</v>
      </c>
      <c r="B27" s="197"/>
      <c r="C27" s="192" t="s">
        <v>224</v>
      </c>
      <c r="D27" s="192"/>
      <c r="E27" s="192"/>
      <c r="F27" s="192"/>
      <c r="G27" s="192"/>
      <c r="H27" s="192"/>
      <c r="I27" s="192"/>
      <c r="J27" s="187" t="s">
        <v>192</v>
      </c>
      <c r="K27" s="187"/>
      <c r="L27" s="188">
        <v>2025</v>
      </c>
      <c r="M27" s="188"/>
      <c r="N27" s="188"/>
      <c r="O27" s="96" t="s">
        <v>193</v>
      </c>
      <c r="P27" s="189">
        <v>9</v>
      </c>
      <c r="Q27" s="189"/>
      <c r="R27" s="96" t="s">
        <v>220</v>
      </c>
      <c r="S27" s="189">
        <v>1</v>
      </c>
      <c r="T27" s="189"/>
      <c r="U27" s="55" t="s">
        <v>195</v>
      </c>
      <c r="V27" s="208" t="s">
        <v>225</v>
      </c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10"/>
    </row>
    <row r="28" spans="1:39" s="40" customFormat="1" ht="24.95" customHeight="1" x14ac:dyDescent="0.4">
      <c r="A28" s="196"/>
      <c r="B28" s="197"/>
      <c r="C28" s="88"/>
      <c r="D28" s="89"/>
      <c r="E28" s="89"/>
      <c r="F28" s="203" t="s">
        <v>256</v>
      </c>
      <c r="G28" s="204"/>
      <c r="H28" s="204"/>
      <c r="I28" s="205"/>
      <c r="J28" s="174" t="s">
        <v>251</v>
      </c>
      <c r="K28" s="174"/>
      <c r="L28" s="174"/>
      <c r="M28" s="187" t="s">
        <v>192</v>
      </c>
      <c r="N28" s="187"/>
      <c r="O28" s="188">
        <v>2025</v>
      </c>
      <c r="P28" s="188"/>
      <c r="Q28" s="188"/>
      <c r="R28" s="96" t="s">
        <v>193</v>
      </c>
      <c r="S28" s="189">
        <v>8</v>
      </c>
      <c r="T28" s="189"/>
      <c r="U28" s="96" t="s">
        <v>220</v>
      </c>
      <c r="V28" s="206">
        <v>25</v>
      </c>
      <c r="W28" s="207"/>
      <c r="X28" s="55" t="s">
        <v>195</v>
      </c>
      <c r="Y28" s="187" t="s">
        <v>221</v>
      </c>
      <c r="Z28" s="187"/>
      <c r="AA28" s="189">
        <v>8</v>
      </c>
      <c r="AB28" s="189"/>
      <c r="AC28" s="96" t="s">
        <v>220</v>
      </c>
      <c r="AD28" s="206">
        <v>31</v>
      </c>
      <c r="AE28" s="207"/>
      <c r="AF28" s="96" t="s">
        <v>195</v>
      </c>
      <c r="AG28" s="175" t="s">
        <v>257</v>
      </c>
      <c r="AH28" s="176"/>
      <c r="AI28" s="176"/>
      <c r="AJ28" s="176"/>
      <c r="AK28" s="176"/>
      <c r="AL28" s="176"/>
      <c r="AM28" s="177"/>
    </row>
    <row r="29" spans="1:39" s="40" customFormat="1" ht="26.25" customHeight="1" x14ac:dyDescent="0.4">
      <c r="A29" s="196"/>
      <c r="B29" s="197"/>
      <c r="C29" s="90"/>
      <c r="D29" s="91"/>
      <c r="E29" s="91"/>
      <c r="F29" s="91"/>
      <c r="G29" s="91"/>
      <c r="H29" s="91"/>
      <c r="I29" s="92"/>
      <c r="J29" s="211" t="s">
        <v>270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3"/>
    </row>
    <row r="30" spans="1:39" s="40" customFormat="1" ht="26.25" customHeight="1" x14ac:dyDescent="0.4">
      <c r="A30" s="196"/>
      <c r="B30" s="197"/>
      <c r="C30" s="200" t="s">
        <v>226</v>
      </c>
      <c r="D30" s="201"/>
      <c r="E30" s="201"/>
      <c r="F30" s="201"/>
      <c r="G30" s="201"/>
      <c r="H30" s="201"/>
      <c r="I30" s="202"/>
      <c r="J30" s="211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3"/>
    </row>
    <row r="31" spans="1:39" s="40" customFormat="1" ht="26.25" customHeight="1" x14ac:dyDescent="0.4">
      <c r="A31" s="196"/>
      <c r="B31" s="197"/>
      <c r="C31" s="90"/>
      <c r="D31" s="91"/>
      <c r="E31" s="91"/>
      <c r="F31" s="91"/>
      <c r="G31" s="91"/>
      <c r="H31" s="91"/>
      <c r="I31" s="92"/>
      <c r="J31" s="211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3"/>
    </row>
    <row r="32" spans="1:39" s="40" customFormat="1" ht="26.25" customHeight="1" x14ac:dyDescent="0.4">
      <c r="A32" s="196"/>
      <c r="B32" s="197"/>
      <c r="C32" s="93"/>
      <c r="D32" s="94"/>
      <c r="E32" s="94"/>
      <c r="F32" s="94"/>
      <c r="G32" s="94"/>
      <c r="H32" s="94"/>
      <c r="I32" s="95"/>
      <c r="J32" s="211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3"/>
    </row>
    <row r="33" spans="1:66" s="40" customFormat="1" ht="24.95" customHeight="1" x14ac:dyDescent="0.4">
      <c r="A33" s="196"/>
      <c r="B33" s="197"/>
      <c r="C33" s="214" t="s">
        <v>227</v>
      </c>
      <c r="D33" s="214"/>
      <c r="E33" s="214"/>
      <c r="F33" s="214"/>
      <c r="G33" s="214"/>
      <c r="H33" s="214"/>
      <c r="I33" s="214"/>
      <c r="J33" s="187" t="s">
        <v>192</v>
      </c>
      <c r="K33" s="187"/>
      <c r="L33" s="188">
        <v>2028</v>
      </c>
      <c r="M33" s="188"/>
      <c r="N33" s="188"/>
      <c r="O33" s="96" t="s">
        <v>193</v>
      </c>
      <c r="P33" s="189">
        <v>8</v>
      </c>
      <c r="Q33" s="189"/>
      <c r="R33" s="96" t="s">
        <v>220</v>
      </c>
      <c r="S33" s="189">
        <v>20</v>
      </c>
      <c r="T33" s="189"/>
      <c r="U33" s="96" t="s">
        <v>195</v>
      </c>
      <c r="V33" s="187" t="s">
        <v>228</v>
      </c>
      <c r="W33" s="187"/>
      <c r="X33" s="187"/>
      <c r="Y33" s="116" t="s">
        <v>252</v>
      </c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8"/>
    </row>
    <row r="34" spans="1:66" s="40" customFormat="1" ht="24.95" customHeight="1" x14ac:dyDescent="0.4">
      <c r="A34" s="198"/>
      <c r="B34" s="199"/>
      <c r="C34" s="214"/>
      <c r="D34" s="214"/>
      <c r="E34" s="214"/>
      <c r="F34" s="214"/>
      <c r="G34" s="214"/>
      <c r="H34" s="214"/>
      <c r="I34" s="214"/>
      <c r="J34" s="193" t="s">
        <v>229</v>
      </c>
      <c r="K34" s="194"/>
      <c r="L34" s="194"/>
      <c r="M34" s="194"/>
      <c r="N34" s="194"/>
      <c r="O34" s="195"/>
      <c r="P34" s="167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9"/>
    </row>
    <row r="35" spans="1:66" s="57" customFormat="1" ht="34.5" customHeight="1" x14ac:dyDescent="0.4">
      <c r="A35" s="193" t="s">
        <v>230</v>
      </c>
      <c r="B35" s="194"/>
      <c r="C35" s="194"/>
      <c r="D35" s="194"/>
      <c r="E35" s="194"/>
      <c r="F35" s="194"/>
      <c r="G35" s="194"/>
      <c r="H35" s="194"/>
      <c r="I35" s="195"/>
      <c r="J35" s="116" t="s">
        <v>253</v>
      </c>
      <c r="K35" s="117"/>
      <c r="L35" s="117"/>
      <c r="M35" s="117"/>
      <c r="N35" s="117"/>
      <c r="O35" s="117"/>
      <c r="P35" s="117"/>
      <c r="Q35" s="118"/>
      <c r="R35" s="194" t="s">
        <v>231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5"/>
      <c r="AF35" s="116" t="s">
        <v>254</v>
      </c>
      <c r="AG35" s="117"/>
      <c r="AH35" s="117"/>
      <c r="AI35" s="117"/>
      <c r="AJ35" s="117"/>
      <c r="AK35" s="117"/>
      <c r="AL35" s="117"/>
      <c r="AM35" s="118"/>
    </row>
    <row r="36" spans="1:66" s="57" customFormat="1" ht="14.25" customHeight="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</row>
    <row r="37" spans="1:66" s="40" customFormat="1" ht="19.5" customHeight="1" x14ac:dyDescent="0.4">
      <c r="A37" s="225" t="s">
        <v>232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7"/>
    </row>
    <row r="38" spans="1:66" s="57" customFormat="1" ht="30" customHeight="1" x14ac:dyDescent="0.4">
      <c r="A38" s="228" t="s">
        <v>261</v>
      </c>
      <c r="B38" s="229"/>
      <c r="C38" s="229"/>
      <c r="D38" s="229"/>
      <c r="E38" s="229"/>
      <c r="F38" s="229"/>
      <c r="G38" s="229"/>
      <c r="H38" s="229"/>
      <c r="I38" s="229"/>
      <c r="J38" s="230"/>
      <c r="K38" s="230"/>
      <c r="L38" s="230"/>
      <c r="M38" s="230"/>
      <c r="N38" s="230"/>
      <c r="O38" s="230"/>
      <c r="P38" s="230"/>
      <c r="Q38" s="230"/>
      <c r="R38" s="231" t="s">
        <v>255</v>
      </c>
      <c r="S38" s="232"/>
      <c r="T38" s="232"/>
      <c r="U38" s="233"/>
      <c r="V38" s="175" t="s">
        <v>233</v>
      </c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7"/>
    </row>
    <row r="39" spans="1:66" s="57" customFormat="1" ht="50.1" customHeight="1" x14ac:dyDescent="0.4">
      <c r="A39" s="193" t="s">
        <v>234</v>
      </c>
      <c r="B39" s="194"/>
      <c r="C39" s="194"/>
      <c r="D39" s="194"/>
      <c r="E39" s="194"/>
      <c r="F39" s="194"/>
      <c r="G39" s="194"/>
      <c r="H39" s="194"/>
      <c r="I39" s="195"/>
      <c r="J39" s="234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6"/>
    </row>
    <row r="40" spans="1:66" s="57" customFormat="1" ht="27.75" customHeight="1" x14ac:dyDescent="0.4">
      <c r="A40" s="59"/>
      <c r="B40" s="59"/>
      <c r="C40" s="59"/>
      <c r="D40" s="59"/>
      <c r="E40" s="59"/>
      <c r="F40" s="5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2"/>
      <c r="AG40" s="82"/>
      <c r="AH40" s="82"/>
      <c r="AI40" s="82"/>
      <c r="AJ40" s="82"/>
      <c r="AK40" s="56"/>
    </row>
    <row r="41" spans="1:66" s="61" customFormat="1" ht="13.5" customHeight="1" x14ac:dyDescent="0.4">
      <c r="A41" s="215" t="s">
        <v>235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7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</row>
    <row r="42" spans="1:66" s="57" customFormat="1" ht="10.5" customHeight="1" x14ac:dyDescent="0.4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20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</row>
    <row r="43" spans="1:66" s="57" customFormat="1" ht="10.5" customHeight="1" thickBot="1" x14ac:dyDescent="0.4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0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</row>
    <row r="44" spans="1:66" s="57" customFormat="1" ht="17.25" customHeight="1" x14ac:dyDescent="0.4">
      <c r="A44" s="65" t="s">
        <v>236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84"/>
      <c r="AM44" s="85"/>
    </row>
    <row r="45" spans="1:66" s="57" customFormat="1" ht="24.75" customHeight="1" x14ac:dyDescent="0.4">
      <c r="A45" s="67" t="s">
        <v>237</v>
      </c>
      <c r="B45" s="221" t="s">
        <v>238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2"/>
    </row>
    <row r="46" spans="1:66" s="57" customFormat="1" ht="17.25" customHeight="1" thickBot="1" x14ac:dyDescent="0.45">
      <c r="A46" s="68" t="s">
        <v>237</v>
      </c>
      <c r="B46" s="223" t="s">
        <v>239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86"/>
      <c r="AM46" s="87"/>
    </row>
    <row r="47" spans="1:66" s="57" customFormat="1" ht="17.25" customHeight="1" x14ac:dyDescent="0.4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66" s="71" customFormat="1" ht="17.25" customHeight="1" x14ac:dyDescent="0.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s="71" customFormat="1" ht="17.25" customHeight="1" x14ac:dyDescent="0.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s="71" customFormat="1" ht="17.25" customHeight="1" x14ac:dyDescent="0.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</row>
  </sheetData>
  <sheetProtection password="AC49" sheet="1" formatCells="0" formatRows="0" insertColumns="0" insertRows="0" sort="0" autoFilter="0" pivotTables="0"/>
  <dataConsolidate/>
  <mergeCells count="98">
    <mergeCell ref="A41:AM42"/>
    <mergeCell ref="B45:AM45"/>
    <mergeCell ref="B46:AK46"/>
    <mergeCell ref="AC3:AE3"/>
    <mergeCell ref="AG3:AH3"/>
    <mergeCell ref="AJ3:AK3"/>
    <mergeCell ref="J28:L28"/>
    <mergeCell ref="M28:N28"/>
    <mergeCell ref="O28:Q28"/>
    <mergeCell ref="A37:AM37"/>
    <mergeCell ref="A38:Q38"/>
    <mergeCell ref="R38:U38"/>
    <mergeCell ref="V38:AM38"/>
    <mergeCell ref="A39:I39"/>
    <mergeCell ref="J39:AM39"/>
    <mergeCell ref="J34:O34"/>
    <mergeCell ref="A35:I35"/>
    <mergeCell ref="J35:Q35"/>
    <mergeCell ref="R35:AE35"/>
    <mergeCell ref="AF35:AM35"/>
    <mergeCell ref="A27:B34"/>
    <mergeCell ref="C30:I30"/>
    <mergeCell ref="F28:I28"/>
    <mergeCell ref="AG28:AM28"/>
    <mergeCell ref="S28:T28"/>
    <mergeCell ref="V28:W28"/>
    <mergeCell ref="Y28:Z28"/>
    <mergeCell ref="AA28:AB28"/>
    <mergeCell ref="AD28:AE28"/>
    <mergeCell ref="V27:AM27"/>
    <mergeCell ref="J29:AM32"/>
    <mergeCell ref="C33:I34"/>
    <mergeCell ref="Y33:AM33"/>
    <mergeCell ref="C27:I27"/>
    <mergeCell ref="J27:K27"/>
    <mergeCell ref="L27:N27"/>
    <mergeCell ref="P27:Q27"/>
    <mergeCell ref="S27:T27"/>
    <mergeCell ref="J33:K33"/>
    <mergeCell ref="L33:N33"/>
    <mergeCell ref="P33:Q33"/>
    <mergeCell ref="S33:T33"/>
    <mergeCell ref="V33:X33"/>
    <mergeCell ref="P34:AM34"/>
    <mergeCell ref="A24:I24"/>
    <mergeCell ref="J24:O24"/>
    <mergeCell ref="P24:R24"/>
    <mergeCell ref="S24:AM24"/>
    <mergeCell ref="A25:I26"/>
    <mergeCell ref="J25:O25"/>
    <mergeCell ref="P25:AM25"/>
    <mergeCell ref="J26:K26"/>
    <mergeCell ref="L26:N26"/>
    <mergeCell ref="P26:Q26"/>
    <mergeCell ref="S26:T26"/>
    <mergeCell ref="U26:V26"/>
    <mergeCell ref="W26:Y26"/>
    <mergeCell ref="AA26:AB26"/>
    <mergeCell ref="AF26:AK26"/>
    <mergeCell ref="A22:I22"/>
    <mergeCell ref="J22:M22"/>
    <mergeCell ref="N22:U22"/>
    <mergeCell ref="V22:AF22"/>
    <mergeCell ref="AG22:AM22"/>
    <mergeCell ref="A23:I23"/>
    <mergeCell ref="J23:U23"/>
    <mergeCell ref="V23:AA23"/>
    <mergeCell ref="AC23:AD23"/>
    <mergeCell ref="AE23:AM23"/>
    <mergeCell ref="A20:I20"/>
    <mergeCell ref="J20:AM20"/>
    <mergeCell ref="A21:I21"/>
    <mergeCell ref="J21:M21"/>
    <mergeCell ref="N21:U21"/>
    <mergeCell ref="V21:AB21"/>
    <mergeCell ref="AC21:AF21"/>
    <mergeCell ref="AG21:AM21"/>
    <mergeCell ref="AC19:AM19"/>
    <mergeCell ref="A11:AK11"/>
    <mergeCell ref="A13:AK13"/>
    <mergeCell ref="A15:AK15"/>
    <mergeCell ref="A17:I17"/>
    <mergeCell ref="J17:AM17"/>
    <mergeCell ref="A18:I18"/>
    <mergeCell ref="J18:U18"/>
    <mergeCell ref="V18:AM18"/>
    <mergeCell ref="A19:I19"/>
    <mergeCell ref="J19:M19"/>
    <mergeCell ref="N19:Q19"/>
    <mergeCell ref="R19:X19"/>
    <mergeCell ref="Y19:AB19"/>
    <mergeCell ref="W9:AB9"/>
    <mergeCell ref="AC9:AL9"/>
    <mergeCell ref="W6:AB6"/>
    <mergeCell ref="AC6:AL6"/>
    <mergeCell ref="W7:Z8"/>
    <mergeCell ref="AC7:AL7"/>
    <mergeCell ref="AC8:AL8"/>
  </mergeCells>
  <phoneticPr fontId="5"/>
  <conditionalFormatting sqref="J39">
    <cfRule type="expression" dxfId="17" priority="4">
      <formula>$R$38="はい"</formula>
    </cfRule>
  </conditionalFormatting>
  <conditionalFormatting sqref="P25">
    <cfRule type="expression" dxfId="16" priority="3">
      <formula>$P$24="無"</formula>
    </cfRule>
  </conditionalFormatting>
  <conditionalFormatting sqref="M28:AE28">
    <cfRule type="expression" dxfId="15" priority="1">
      <formula>#REF!="無"</formula>
    </cfRule>
  </conditionalFormatting>
  <dataValidations count="11">
    <dataValidation type="list" allowBlank="1" showInputMessage="1" showErrorMessage="1" sqref="P24 J28">
      <formula1>"有,無"</formula1>
    </dataValidation>
    <dataValidation type="list" allowBlank="1" showInputMessage="1" showErrorMessage="1" sqref="AF35">
      <formula1>"該当なし（提出不要）,応募時提出済,今回提出,,退職見込み証明書を提出"</formula1>
    </dataValidation>
    <dataValidation type="list" allowBlank="1" showInputMessage="1" showErrorMessage="1" sqref="AC19">
      <formula1>"第１希望,第２希望,留学先大学変更（再審査承認済）"</formula1>
    </dataValidation>
    <dataValidation type="textLength" operator="equal" allowBlank="1" showInputMessage="1" showErrorMessage="1" sqref="AC6">
      <formula1>12</formula1>
    </dataValidation>
    <dataValidation type="list" allowBlank="1" showInputMessage="1" showErrorMessage="1" sqref="J23">
      <formula1>"修士課程,修士博士一貫課程,博士課程"</formula1>
    </dataValidation>
    <dataValidation type="list" allowBlank="1" showInputMessage="1" showErrorMessage="1" sqref="J35">
      <formula1>"応募時提出済,今回提出"</formula1>
    </dataValidation>
    <dataValidation type="list" allowBlank="1" showInputMessage="1" showErrorMessage="1" sqref="J19">
      <formula1>"修士号,博士号"</formula1>
    </dataValidation>
    <dataValidation type="list" allowBlank="1" showInputMessage="1" showErrorMessage="1" sqref="R19">
      <formula1>"自然科学分野,人文・社会科学分野"</formula1>
    </dataValidation>
    <dataValidation type="list" allowBlank="1" showInputMessage="1" showErrorMessage="1" sqref="R38:U38">
      <formula1>"はい,いいえ"</formula1>
    </dataValidation>
    <dataValidation type="list" allowBlank="1" showInputMessage="1" showErrorMessage="1" sqref="Y33">
      <formula1>"修了式・学位授与式,修了式・学位授与式（未定）,在学年限の上限,その他"</formula1>
    </dataValidation>
    <dataValidation type="list" allowBlank="1" showInputMessage="1" showErrorMessage="1" sqref="J18:U18">
      <formula1>"該当しない,外国の大学間での国際共同プログラム,日本の大学との国際共同プログラム"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50"/>
  <sheetViews>
    <sheetView showGridLines="0" tabSelected="1" view="pageBreakPreview" zoomScaleNormal="100" zoomScaleSheetLayoutView="100" workbookViewId="0"/>
  </sheetViews>
  <sheetFormatPr defaultColWidth="8.25" defaultRowHeight="13.5" x14ac:dyDescent="0.4"/>
  <cols>
    <col min="1" max="2" width="2.125" style="72" customWidth="1"/>
    <col min="3" max="9" width="2.375" style="72" customWidth="1"/>
    <col min="10" max="37" width="2.625" style="72" customWidth="1"/>
    <col min="38" max="40" width="2.625" style="73" customWidth="1"/>
    <col min="41" max="16384" width="8.25" style="73"/>
  </cols>
  <sheetData>
    <row r="1" spans="1:38" s="36" customFormat="1" ht="18.75" customHeight="1" x14ac:dyDescent="0.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  <c r="Z1" s="34"/>
      <c r="AA1" s="34"/>
      <c r="AB1" s="35"/>
      <c r="AC1" s="35"/>
      <c r="AD1" s="34"/>
      <c r="AE1" s="35"/>
      <c r="AF1" s="34"/>
      <c r="AG1" s="35"/>
      <c r="AH1" s="34"/>
      <c r="AI1" s="33"/>
      <c r="AJ1" s="33"/>
      <c r="AK1" s="33" t="s">
        <v>269</v>
      </c>
    </row>
    <row r="2" spans="1:38" s="36" customFormat="1" ht="7.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7" t="s">
        <v>191</v>
      </c>
      <c r="W2" s="37"/>
      <c r="X2" s="37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8" s="40" customFormat="1" ht="16.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9"/>
      <c r="X3" s="39"/>
      <c r="Z3" s="41"/>
      <c r="AB3" s="41" t="s">
        <v>192</v>
      </c>
      <c r="AC3" s="267"/>
      <c r="AD3" s="267"/>
      <c r="AE3" s="267"/>
      <c r="AF3" s="42" t="s">
        <v>193</v>
      </c>
      <c r="AG3" s="267"/>
      <c r="AH3" s="267"/>
      <c r="AI3" s="42" t="s">
        <v>194</v>
      </c>
      <c r="AJ3" s="267"/>
      <c r="AK3" s="267"/>
      <c r="AL3" s="42" t="s">
        <v>195</v>
      </c>
    </row>
    <row r="4" spans="1:38" s="36" customFormat="1" ht="14.25" customHeight="1" x14ac:dyDescent="0.4">
      <c r="A4" s="35" t="s">
        <v>196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8" s="45" customFormat="1" ht="12" x14ac:dyDescent="0.1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8" s="45" customFormat="1" ht="20.100000000000001" customHeight="1" x14ac:dyDescent="0.15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78"/>
      <c r="V6" s="78"/>
      <c r="W6" s="243" t="s">
        <v>197</v>
      </c>
      <c r="X6" s="243"/>
      <c r="Y6" s="243"/>
      <c r="Z6" s="243"/>
      <c r="AA6" s="243"/>
      <c r="AB6" s="243"/>
      <c r="AC6" s="240"/>
      <c r="AD6" s="241"/>
      <c r="AE6" s="241"/>
      <c r="AF6" s="241"/>
      <c r="AG6" s="241"/>
      <c r="AH6" s="241"/>
      <c r="AI6" s="241"/>
      <c r="AJ6" s="241"/>
      <c r="AK6" s="241"/>
      <c r="AL6" s="242"/>
    </row>
    <row r="7" spans="1:38" s="45" customFormat="1" ht="20.100000000000001" customHeight="1" x14ac:dyDescent="0.15">
      <c r="A7" s="46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78"/>
      <c r="V7" s="78"/>
      <c r="W7" s="243" t="s">
        <v>198</v>
      </c>
      <c r="X7" s="243"/>
      <c r="Y7" s="243"/>
      <c r="Z7" s="109"/>
      <c r="AA7" s="99"/>
      <c r="AB7" s="100"/>
      <c r="AC7" s="240"/>
      <c r="AD7" s="241"/>
      <c r="AE7" s="241"/>
      <c r="AF7" s="241"/>
      <c r="AG7" s="241"/>
      <c r="AH7" s="241"/>
      <c r="AI7" s="241"/>
      <c r="AJ7" s="241"/>
      <c r="AK7" s="241"/>
      <c r="AL7" s="242"/>
    </row>
    <row r="8" spans="1:38" s="45" customFormat="1" ht="20.100000000000001" customHeight="1" x14ac:dyDescent="0.15">
      <c r="A8" s="46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78"/>
      <c r="V8" s="78"/>
      <c r="W8" s="243"/>
      <c r="X8" s="243"/>
      <c r="Y8" s="243"/>
      <c r="Z8" s="243"/>
      <c r="AA8" s="98" t="s">
        <v>199</v>
      </c>
      <c r="AB8" s="98"/>
      <c r="AC8" s="240"/>
      <c r="AD8" s="241"/>
      <c r="AE8" s="241"/>
      <c r="AF8" s="241"/>
      <c r="AG8" s="241"/>
      <c r="AH8" s="241"/>
      <c r="AI8" s="241"/>
      <c r="AJ8" s="241"/>
      <c r="AK8" s="241"/>
      <c r="AL8" s="242"/>
    </row>
    <row r="9" spans="1:38" s="45" customFormat="1" ht="24.7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79"/>
      <c r="V9" s="79"/>
      <c r="W9" s="244" t="s">
        <v>200</v>
      </c>
      <c r="X9" s="244"/>
      <c r="Y9" s="244"/>
      <c r="Z9" s="244"/>
      <c r="AA9" s="244"/>
      <c r="AB9" s="244"/>
      <c r="AC9" s="240"/>
      <c r="AD9" s="241"/>
      <c r="AE9" s="241"/>
      <c r="AF9" s="241"/>
      <c r="AG9" s="241"/>
      <c r="AH9" s="241"/>
      <c r="AI9" s="241"/>
      <c r="AJ9" s="241"/>
      <c r="AK9" s="241"/>
      <c r="AL9" s="242"/>
    </row>
    <row r="10" spans="1:38" s="45" customFormat="1" ht="12.7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8" s="36" customFormat="1" ht="21" customHeight="1" x14ac:dyDescent="0.4">
      <c r="A11" s="119" t="s">
        <v>259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8" s="36" customFormat="1" ht="12.6" customHeight="1" x14ac:dyDescent="0.4">
      <c r="A12" s="48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8" s="36" customFormat="1" ht="16.5" customHeight="1" x14ac:dyDescent="0.4">
      <c r="A13" s="120" t="s">
        <v>201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</row>
    <row r="14" spans="1:38" s="36" customFormat="1" ht="9" customHeight="1" x14ac:dyDescent="0.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8" s="36" customFormat="1" ht="16.5" customHeight="1" x14ac:dyDescent="0.4">
      <c r="A15" s="121" t="s">
        <v>202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</row>
    <row r="16" spans="1:38" s="36" customFormat="1" ht="7.5" customHeight="1" x14ac:dyDescent="0.4">
      <c r="A16" s="50" t="s">
        <v>203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9" s="40" customFormat="1" ht="24.95" customHeight="1" x14ac:dyDescent="0.4">
      <c r="A17" s="122" t="s">
        <v>204</v>
      </c>
      <c r="B17" s="123"/>
      <c r="C17" s="123"/>
      <c r="D17" s="123"/>
      <c r="E17" s="123"/>
      <c r="F17" s="123"/>
      <c r="G17" s="123"/>
      <c r="H17" s="123"/>
      <c r="I17" s="124"/>
      <c r="J17" s="268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70"/>
    </row>
    <row r="18" spans="1:39" s="51" customFormat="1" ht="24.95" customHeight="1" x14ac:dyDescent="0.4">
      <c r="A18" s="128" t="s">
        <v>205</v>
      </c>
      <c r="B18" s="129"/>
      <c r="C18" s="129"/>
      <c r="D18" s="129"/>
      <c r="E18" s="129"/>
      <c r="F18" s="129"/>
      <c r="G18" s="129"/>
      <c r="H18" s="129"/>
      <c r="I18" s="13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132" t="s">
        <v>206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s="51" customFormat="1" ht="24.95" customHeight="1" x14ac:dyDescent="0.4">
      <c r="A19" s="128" t="s">
        <v>207</v>
      </c>
      <c r="B19" s="129"/>
      <c r="C19" s="129"/>
      <c r="D19" s="129"/>
      <c r="E19" s="129"/>
      <c r="F19" s="129"/>
      <c r="G19" s="129"/>
      <c r="H19" s="129"/>
      <c r="I19" s="130"/>
      <c r="J19" s="252"/>
      <c r="K19" s="253"/>
      <c r="L19" s="253"/>
      <c r="M19" s="254"/>
      <c r="N19" s="138" t="s">
        <v>208</v>
      </c>
      <c r="O19" s="139"/>
      <c r="P19" s="139"/>
      <c r="Q19" s="140"/>
      <c r="R19" s="252"/>
      <c r="S19" s="253"/>
      <c r="T19" s="253"/>
      <c r="U19" s="253"/>
      <c r="V19" s="253"/>
      <c r="W19" s="253"/>
      <c r="X19" s="254"/>
      <c r="Y19" s="141" t="s">
        <v>209</v>
      </c>
      <c r="Z19" s="142"/>
      <c r="AA19" s="142"/>
      <c r="AB19" s="142"/>
      <c r="AC19" s="245"/>
      <c r="AD19" s="246"/>
      <c r="AE19" s="246"/>
      <c r="AF19" s="246"/>
      <c r="AG19" s="246"/>
      <c r="AH19" s="246"/>
      <c r="AI19" s="246"/>
      <c r="AJ19" s="246"/>
      <c r="AK19" s="246"/>
      <c r="AL19" s="246"/>
      <c r="AM19" s="247"/>
    </row>
    <row r="20" spans="1:39" s="51" customFormat="1" ht="24.95" customHeight="1" x14ac:dyDescent="0.4">
      <c r="A20" s="128" t="s">
        <v>210</v>
      </c>
      <c r="B20" s="129"/>
      <c r="C20" s="129"/>
      <c r="D20" s="129"/>
      <c r="E20" s="129"/>
      <c r="F20" s="129"/>
      <c r="G20" s="129"/>
      <c r="H20" s="129"/>
      <c r="I20" s="130"/>
      <c r="J20" s="252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4"/>
    </row>
    <row r="21" spans="1:39" s="40" customFormat="1" ht="24.95" customHeight="1" x14ac:dyDescent="0.4">
      <c r="A21" s="122" t="s">
        <v>211</v>
      </c>
      <c r="B21" s="123"/>
      <c r="C21" s="123"/>
      <c r="D21" s="123"/>
      <c r="E21" s="123"/>
      <c r="F21" s="123"/>
      <c r="G21" s="123"/>
      <c r="H21" s="123"/>
      <c r="I21" s="124"/>
      <c r="J21" s="271"/>
      <c r="K21" s="272"/>
      <c r="L21" s="272"/>
      <c r="M21" s="272"/>
      <c r="N21" s="145" t="s">
        <v>212</v>
      </c>
      <c r="O21" s="146"/>
      <c r="P21" s="146"/>
      <c r="Q21" s="146"/>
      <c r="R21" s="146"/>
      <c r="S21" s="146"/>
      <c r="T21" s="146"/>
      <c r="U21" s="146"/>
      <c r="V21" s="147" t="str">
        <f>IF(J21="","",VLOOKUP(J21,奨学金月額単価表!B3:E175,2,0))</f>
        <v/>
      </c>
      <c r="W21" s="148"/>
      <c r="X21" s="148"/>
      <c r="Y21" s="148"/>
      <c r="Z21" s="148"/>
      <c r="AA21" s="148"/>
      <c r="AB21" s="149"/>
      <c r="AC21" s="138" t="s">
        <v>240</v>
      </c>
      <c r="AD21" s="139"/>
      <c r="AE21" s="139"/>
      <c r="AF21" s="140"/>
      <c r="AG21" s="252"/>
      <c r="AH21" s="253"/>
      <c r="AI21" s="253"/>
      <c r="AJ21" s="253"/>
      <c r="AK21" s="253"/>
      <c r="AL21" s="253"/>
      <c r="AM21" s="254"/>
    </row>
    <row r="22" spans="1:39" s="40" customFormat="1" ht="24.95" customHeight="1" x14ac:dyDescent="0.4">
      <c r="A22" s="145" t="s">
        <v>242</v>
      </c>
      <c r="B22" s="146"/>
      <c r="C22" s="146"/>
      <c r="D22" s="146"/>
      <c r="E22" s="146"/>
      <c r="F22" s="146"/>
      <c r="G22" s="146"/>
      <c r="H22" s="146"/>
      <c r="I22" s="158"/>
      <c r="J22" s="159" t="str">
        <f>IF(J21="","",VLOOKUP(J21,奨学金月額単価表!B3:E175,3,0))</f>
        <v/>
      </c>
      <c r="K22" s="160"/>
      <c r="L22" s="160"/>
      <c r="M22" s="160"/>
      <c r="N22" s="145" t="s">
        <v>241</v>
      </c>
      <c r="O22" s="146"/>
      <c r="P22" s="146"/>
      <c r="Q22" s="146"/>
      <c r="R22" s="146"/>
      <c r="S22" s="146"/>
      <c r="T22" s="146"/>
      <c r="U22" s="146"/>
      <c r="V22" s="161" t="str">
        <f>IF(J21="","",VLOOKUP(J21,奨学金月額単価表!B3:E175,4,0))</f>
        <v/>
      </c>
      <c r="W22" s="162"/>
      <c r="X22" s="162"/>
      <c r="Y22" s="162"/>
      <c r="Z22" s="162"/>
      <c r="AA22" s="162"/>
      <c r="AB22" s="162"/>
      <c r="AC22" s="162"/>
      <c r="AD22" s="162"/>
      <c r="AE22" s="162"/>
      <c r="AF22" s="163"/>
      <c r="AG22" s="164"/>
      <c r="AH22" s="165"/>
      <c r="AI22" s="165"/>
      <c r="AJ22" s="165"/>
      <c r="AK22" s="165"/>
      <c r="AL22" s="165"/>
      <c r="AM22" s="166"/>
    </row>
    <row r="23" spans="1:39" s="40" customFormat="1" ht="24.95" customHeight="1" x14ac:dyDescent="0.4">
      <c r="A23" s="145" t="s">
        <v>213</v>
      </c>
      <c r="B23" s="146"/>
      <c r="C23" s="146"/>
      <c r="D23" s="146"/>
      <c r="E23" s="146"/>
      <c r="F23" s="146"/>
      <c r="G23" s="146"/>
      <c r="H23" s="146"/>
      <c r="I23" s="146"/>
      <c r="J23" s="245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7"/>
      <c r="V23" s="150" t="s">
        <v>214</v>
      </c>
      <c r="W23" s="151"/>
      <c r="X23" s="151"/>
      <c r="Y23" s="151"/>
      <c r="Z23" s="151"/>
      <c r="AA23" s="152"/>
      <c r="AB23" s="52" t="s">
        <v>215</v>
      </c>
      <c r="AC23" s="257"/>
      <c r="AD23" s="258"/>
      <c r="AE23" s="155" t="s">
        <v>216</v>
      </c>
      <c r="AF23" s="156"/>
      <c r="AG23" s="156"/>
      <c r="AH23" s="156"/>
      <c r="AI23" s="156"/>
      <c r="AJ23" s="156"/>
      <c r="AK23" s="156"/>
      <c r="AL23" s="156"/>
      <c r="AM23" s="157"/>
    </row>
    <row r="24" spans="1:39" s="40" customFormat="1" ht="24.95" customHeight="1" x14ac:dyDescent="0.4">
      <c r="A24" s="170" t="s">
        <v>217</v>
      </c>
      <c r="B24" s="171"/>
      <c r="C24" s="171"/>
      <c r="D24" s="171"/>
      <c r="E24" s="171"/>
      <c r="F24" s="171"/>
      <c r="G24" s="171"/>
      <c r="H24" s="171"/>
      <c r="I24" s="172"/>
      <c r="J24" s="173" t="s">
        <v>218</v>
      </c>
      <c r="K24" s="173"/>
      <c r="L24" s="173"/>
      <c r="M24" s="173"/>
      <c r="N24" s="173"/>
      <c r="O24" s="173"/>
      <c r="P24" s="266"/>
      <c r="Q24" s="266"/>
      <c r="R24" s="266"/>
      <c r="S24" s="175" t="s">
        <v>264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7"/>
    </row>
    <row r="25" spans="1:39" s="40" customFormat="1" ht="79.5" customHeight="1" x14ac:dyDescent="0.4">
      <c r="A25" s="178" t="s">
        <v>219</v>
      </c>
      <c r="B25" s="179"/>
      <c r="C25" s="179"/>
      <c r="D25" s="179"/>
      <c r="E25" s="179"/>
      <c r="F25" s="179"/>
      <c r="G25" s="179"/>
      <c r="H25" s="179"/>
      <c r="I25" s="180"/>
      <c r="J25" s="173" t="s">
        <v>265</v>
      </c>
      <c r="K25" s="173"/>
      <c r="L25" s="173"/>
      <c r="M25" s="173"/>
      <c r="N25" s="173"/>
      <c r="O25" s="173"/>
      <c r="P25" s="237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9"/>
    </row>
    <row r="26" spans="1:39" s="40" customFormat="1" ht="24.95" customHeight="1" x14ac:dyDescent="0.4">
      <c r="A26" s="181"/>
      <c r="B26" s="182"/>
      <c r="C26" s="182"/>
      <c r="D26" s="182"/>
      <c r="E26" s="182"/>
      <c r="F26" s="182"/>
      <c r="G26" s="182"/>
      <c r="H26" s="182"/>
      <c r="I26" s="183"/>
      <c r="J26" s="187" t="s">
        <v>192</v>
      </c>
      <c r="K26" s="187"/>
      <c r="L26" s="259"/>
      <c r="M26" s="259"/>
      <c r="N26" s="259"/>
      <c r="O26" s="53" t="s">
        <v>193</v>
      </c>
      <c r="P26" s="251"/>
      <c r="Q26" s="251"/>
      <c r="R26" s="53" t="s">
        <v>220</v>
      </c>
      <c r="S26" s="187" t="s">
        <v>221</v>
      </c>
      <c r="T26" s="187"/>
      <c r="U26" s="187" t="s">
        <v>192</v>
      </c>
      <c r="V26" s="187"/>
      <c r="W26" s="259"/>
      <c r="X26" s="259"/>
      <c r="Y26" s="259"/>
      <c r="Z26" s="53" t="s">
        <v>193</v>
      </c>
      <c r="AA26" s="251"/>
      <c r="AB26" s="251"/>
      <c r="AC26" s="53" t="s">
        <v>220</v>
      </c>
      <c r="AD26" s="54" t="s">
        <v>222</v>
      </c>
      <c r="AE26" s="74" t="str">
        <f>IF(P26="","",(IF(AA26="","",(IF(L26="","",(W26-L26)*12+(AA26-P26)+1)))))</f>
        <v/>
      </c>
      <c r="AF26" s="190" t="s">
        <v>243</v>
      </c>
      <c r="AG26" s="191"/>
      <c r="AH26" s="191"/>
      <c r="AI26" s="191"/>
      <c r="AJ26" s="191"/>
      <c r="AK26" s="191"/>
      <c r="AL26" s="101"/>
      <c r="AM26" s="102"/>
    </row>
    <row r="27" spans="1:39" s="40" customFormat="1" ht="24.95" customHeight="1" x14ac:dyDescent="0.4">
      <c r="A27" s="196" t="s">
        <v>223</v>
      </c>
      <c r="B27" s="197"/>
      <c r="C27" s="192" t="s">
        <v>224</v>
      </c>
      <c r="D27" s="192"/>
      <c r="E27" s="192"/>
      <c r="F27" s="192"/>
      <c r="G27" s="192"/>
      <c r="H27" s="192"/>
      <c r="I27" s="192"/>
      <c r="J27" s="187" t="s">
        <v>192</v>
      </c>
      <c r="K27" s="187"/>
      <c r="L27" s="259"/>
      <c r="M27" s="259"/>
      <c r="N27" s="259"/>
      <c r="O27" s="53" t="s">
        <v>193</v>
      </c>
      <c r="P27" s="251"/>
      <c r="Q27" s="251"/>
      <c r="R27" s="53" t="s">
        <v>220</v>
      </c>
      <c r="S27" s="251"/>
      <c r="T27" s="251"/>
      <c r="U27" s="55" t="s">
        <v>195</v>
      </c>
      <c r="V27" s="208" t="s">
        <v>225</v>
      </c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10"/>
    </row>
    <row r="28" spans="1:39" s="40" customFormat="1" ht="24.95" customHeight="1" x14ac:dyDescent="0.4">
      <c r="A28" s="196"/>
      <c r="B28" s="197"/>
      <c r="C28" s="88"/>
      <c r="D28" s="89"/>
      <c r="E28" s="89"/>
      <c r="F28" s="203" t="s">
        <v>256</v>
      </c>
      <c r="G28" s="204"/>
      <c r="H28" s="204"/>
      <c r="I28" s="205"/>
      <c r="J28" s="266"/>
      <c r="K28" s="266"/>
      <c r="L28" s="266"/>
      <c r="M28" s="187" t="s">
        <v>192</v>
      </c>
      <c r="N28" s="187"/>
      <c r="O28" s="259"/>
      <c r="P28" s="259"/>
      <c r="Q28" s="259"/>
      <c r="R28" s="53" t="s">
        <v>193</v>
      </c>
      <c r="S28" s="251"/>
      <c r="T28" s="251"/>
      <c r="U28" s="53" t="s">
        <v>220</v>
      </c>
      <c r="V28" s="255"/>
      <c r="W28" s="256"/>
      <c r="X28" s="55" t="s">
        <v>195</v>
      </c>
      <c r="Y28" s="187" t="s">
        <v>221</v>
      </c>
      <c r="Z28" s="187"/>
      <c r="AA28" s="251"/>
      <c r="AB28" s="251"/>
      <c r="AC28" s="53" t="s">
        <v>220</v>
      </c>
      <c r="AD28" s="255"/>
      <c r="AE28" s="256"/>
      <c r="AF28" s="53" t="s">
        <v>195</v>
      </c>
      <c r="AG28" s="175" t="s">
        <v>257</v>
      </c>
      <c r="AH28" s="176"/>
      <c r="AI28" s="176"/>
      <c r="AJ28" s="176"/>
      <c r="AK28" s="176"/>
      <c r="AL28" s="176"/>
      <c r="AM28" s="177"/>
    </row>
    <row r="29" spans="1:39" s="40" customFormat="1" ht="26.25" customHeight="1" x14ac:dyDescent="0.4">
      <c r="A29" s="196"/>
      <c r="B29" s="197"/>
      <c r="C29" s="90"/>
      <c r="D29" s="91"/>
      <c r="E29" s="91"/>
      <c r="F29" s="91"/>
      <c r="G29" s="91"/>
      <c r="H29" s="91"/>
      <c r="I29" s="92"/>
      <c r="J29" s="237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9"/>
    </row>
    <row r="30" spans="1:39" s="40" customFormat="1" ht="26.25" customHeight="1" x14ac:dyDescent="0.4">
      <c r="A30" s="196"/>
      <c r="B30" s="197"/>
      <c r="C30" s="200" t="s">
        <v>226</v>
      </c>
      <c r="D30" s="201"/>
      <c r="E30" s="201"/>
      <c r="F30" s="201"/>
      <c r="G30" s="201"/>
      <c r="H30" s="201"/>
      <c r="I30" s="202"/>
      <c r="J30" s="237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9"/>
    </row>
    <row r="31" spans="1:39" s="40" customFormat="1" ht="26.25" customHeight="1" x14ac:dyDescent="0.4">
      <c r="A31" s="196"/>
      <c r="B31" s="197"/>
      <c r="C31" s="90"/>
      <c r="D31" s="91"/>
      <c r="E31" s="91"/>
      <c r="F31" s="91"/>
      <c r="G31" s="91"/>
      <c r="H31" s="91"/>
      <c r="I31" s="92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9"/>
    </row>
    <row r="32" spans="1:39" s="40" customFormat="1" ht="26.25" customHeight="1" x14ac:dyDescent="0.4">
      <c r="A32" s="196"/>
      <c r="B32" s="197"/>
      <c r="C32" s="93"/>
      <c r="D32" s="94"/>
      <c r="E32" s="94"/>
      <c r="F32" s="94"/>
      <c r="G32" s="94"/>
      <c r="H32" s="94"/>
      <c r="I32" s="95"/>
      <c r="J32" s="237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9"/>
    </row>
    <row r="33" spans="1:66" s="40" customFormat="1" ht="24.95" customHeight="1" x14ac:dyDescent="0.4">
      <c r="A33" s="196"/>
      <c r="B33" s="197"/>
      <c r="C33" s="214" t="s">
        <v>227</v>
      </c>
      <c r="D33" s="214"/>
      <c r="E33" s="214"/>
      <c r="F33" s="214"/>
      <c r="G33" s="214"/>
      <c r="H33" s="214"/>
      <c r="I33" s="214"/>
      <c r="J33" s="187" t="s">
        <v>192</v>
      </c>
      <c r="K33" s="187"/>
      <c r="L33" s="259"/>
      <c r="M33" s="259"/>
      <c r="N33" s="259"/>
      <c r="O33" s="53" t="s">
        <v>193</v>
      </c>
      <c r="P33" s="251"/>
      <c r="Q33" s="251"/>
      <c r="R33" s="53" t="s">
        <v>220</v>
      </c>
      <c r="S33" s="251"/>
      <c r="T33" s="251"/>
      <c r="U33" s="53" t="s">
        <v>195</v>
      </c>
      <c r="V33" s="187" t="s">
        <v>228</v>
      </c>
      <c r="W33" s="187"/>
      <c r="X33" s="187"/>
      <c r="Y33" s="245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7"/>
    </row>
    <row r="34" spans="1:66" s="40" customFormat="1" ht="24.95" customHeight="1" x14ac:dyDescent="0.4">
      <c r="A34" s="198"/>
      <c r="B34" s="199"/>
      <c r="C34" s="214"/>
      <c r="D34" s="214"/>
      <c r="E34" s="214"/>
      <c r="F34" s="214"/>
      <c r="G34" s="214"/>
      <c r="H34" s="214"/>
      <c r="I34" s="214"/>
      <c r="J34" s="193" t="s">
        <v>229</v>
      </c>
      <c r="K34" s="194"/>
      <c r="L34" s="194"/>
      <c r="M34" s="194"/>
      <c r="N34" s="194"/>
      <c r="O34" s="195"/>
      <c r="P34" s="248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50"/>
    </row>
    <row r="35" spans="1:66" s="57" customFormat="1" ht="34.5" customHeight="1" x14ac:dyDescent="0.4">
      <c r="A35" s="193" t="s">
        <v>230</v>
      </c>
      <c r="B35" s="194"/>
      <c r="C35" s="194"/>
      <c r="D35" s="194"/>
      <c r="E35" s="194"/>
      <c r="F35" s="194"/>
      <c r="G35" s="194"/>
      <c r="H35" s="194"/>
      <c r="I35" s="195"/>
      <c r="J35" s="245"/>
      <c r="K35" s="246"/>
      <c r="L35" s="246"/>
      <c r="M35" s="246"/>
      <c r="N35" s="246"/>
      <c r="O35" s="246"/>
      <c r="P35" s="246"/>
      <c r="Q35" s="247"/>
      <c r="R35" s="194" t="s">
        <v>231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5"/>
      <c r="AF35" s="245"/>
      <c r="AG35" s="246"/>
      <c r="AH35" s="246"/>
      <c r="AI35" s="246"/>
      <c r="AJ35" s="246"/>
      <c r="AK35" s="246"/>
      <c r="AL35" s="246"/>
      <c r="AM35" s="247"/>
    </row>
    <row r="36" spans="1:66" s="57" customFormat="1" ht="14.25" customHeight="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</row>
    <row r="37" spans="1:66" s="40" customFormat="1" ht="19.5" customHeight="1" x14ac:dyDescent="0.4">
      <c r="A37" s="225" t="s">
        <v>232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7"/>
    </row>
    <row r="38" spans="1:66" s="57" customFormat="1" ht="30" customHeight="1" x14ac:dyDescent="0.4">
      <c r="A38" s="228" t="s">
        <v>261</v>
      </c>
      <c r="B38" s="229"/>
      <c r="C38" s="229"/>
      <c r="D38" s="229"/>
      <c r="E38" s="229"/>
      <c r="F38" s="229"/>
      <c r="G38" s="229"/>
      <c r="H38" s="229"/>
      <c r="I38" s="229"/>
      <c r="J38" s="230"/>
      <c r="K38" s="230"/>
      <c r="L38" s="230"/>
      <c r="M38" s="230"/>
      <c r="N38" s="230"/>
      <c r="O38" s="230"/>
      <c r="P38" s="230"/>
      <c r="Q38" s="230"/>
      <c r="R38" s="260" t="s">
        <v>255</v>
      </c>
      <c r="S38" s="261"/>
      <c r="T38" s="261"/>
      <c r="U38" s="262"/>
      <c r="V38" s="175" t="s">
        <v>233</v>
      </c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7"/>
    </row>
    <row r="39" spans="1:66" s="57" customFormat="1" ht="50.1" customHeight="1" x14ac:dyDescent="0.4">
      <c r="A39" s="193" t="s">
        <v>234</v>
      </c>
      <c r="B39" s="194"/>
      <c r="C39" s="194"/>
      <c r="D39" s="194"/>
      <c r="E39" s="194"/>
      <c r="F39" s="194"/>
      <c r="G39" s="194"/>
      <c r="H39" s="194"/>
      <c r="I39" s="195"/>
      <c r="J39" s="263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5"/>
    </row>
    <row r="40" spans="1:66" s="57" customFormat="1" ht="27.75" customHeight="1" x14ac:dyDescent="0.4">
      <c r="A40" s="59"/>
      <c r="B40" s="59"/>
      <c r="C40" s="59"/>
      <c r="D40" s="59"/>
      <c r="E40" s="59"/>
      <c r="F40" s="59"/>
      <c r="G40" s="59"/>
      <c r="H40" s="59"/>
      <c r="I40" s="5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2"/>
      <c r="AG40" s="82"/>
      <c r="AH40" s="82"/>
      <c r="AI40" s="82"/>
      <c r="AJ40" s="82"/>
      <c r="AK40" s="56"/>
    </row>
    <row r="41" spans="1:66" s="61" customFormat="1" ht="13.5" customHeight="1" x14ac:dyDescent="0.4">
      <c r="A41" s="215" t="s">
        <v>235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7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</row>
    <row r="42" spans="1:66" s="57" customFormat="1" ht="10.5" customHeight="1" x14ac:dyDescent="0.4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20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</row>
    <row r="43" spans="1:66" s="57" customFormat="1" ht="10.5" customHeight="1" thickBot="1" x14ac:dyDescent="0.4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0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</row>
    <row r="44" spans="1:66" s="57" customFormat="1" ht="17.25" customHeight="1" x14ac:dyDescent="0.4">
      <c r="A44" s="65" t="s">
        <v>236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84"/>
      <c r="AM44" s="85"/>
    </row>
    <row r="45" spans="1:66" s="57" customFormat="1" ht="24.75" customHeight="1" x14ac:dyDescent="0.4">
      <c r="A45" s="67" t="s">
        <v>237</v>
      </c>
      <c r="B45" s="221" t="s">
        <v>238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2"/>
    </row>
    <row r="46" spans="1:66" s="57" customFormat="1" ht="17.25" customHeight="1" thickBot="1" x14ac:dyDescent="0.45">
      <c r="A46" s="68" t="s">
        <v>237</v>
      </c>
      <c r="B46" s="223" t="s">
        <v>239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86"/>
      <c r="AM46" s="87"/>
    </row>
    <row r="47" spans="1:66" s="57" customFormat="1" ht="17.25" customHeight="1" x14ac:dyDescent="0.4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66" s="71" customFormat="1" ht="17.25" customHeight="1" x14ac:dyDescent="0.4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s="71" customFormat="1" ht="17.25" customHeight="1" x14ac:dyDescent="0.4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s="71" customFormat="1" ht="17.25" customHeight="1" x14ac:dyDescent="0.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</row>
  </sheetData>
  <sheetProtection password="AC49" sheet="1" formatCells="0" formatRows="0" insertColumns="0" insertRows="0" sort="0" autoFilter="0" pivotTables="0"/>
  <dataConsolidate/>
  <mergeCells count="98">
    <mergeCell ref="A17:I17"/>
    <mergeCell ref="J17:AM17"/>
    <mergeCell ref="A20:I20"/>
    <mergeCell ref="A21:I21"/>
    <mergeCell ref="J21:M21"/>
    <mergeCell ref="J20:AM20"/>
    <mergeCell ref="A18:I18"/>
    <mergeCell ref="J18:U18"/>
    <mergeCell ref="A19:I19"/>
    <mergeCell ref="J19:M19"/>
    <mergeCell ref="N19:Q19"/>
    <mergeCell ref="R19:X19"/>
    <mergeCell ref="AC3:AE3"/>
    <mergeCell ref="AG3:AH3"/>
    <mergeCell ref="AJ3:AK3"/>
    <mergeCell ref="A11:AK11"/>
    <mergeCell ref="A13:AK13"/>
    <mergeCell ref="A22:I22"/>
    <mergeCell ref="A23:I23"/>
    <mergeCell ref="J23:U23"/>
    <mergeCell ref="V23:AA23"/>
    <mergeCell ref="N21:U21"/>
    <mergeCell ref="V21:AB21"/>
    <mergeCell ref="B46:AK46"/>
    <mergeCell ref="B45:AM45"/>
    <mergeCell ref="A37:AM37"/>
    <mergeCell ref="A41:AM42"/>
    <mergeCell ref="S27:T27"/>
    <mergeCell ref="J28:L28"/>
    <mergeCell ref="M28:N28"/>
    <mergeCell ref="O28:Q28"/>
    <mergeCell ref="S28:T28"/>
    <mergeCell ref="A27:B34"/>
    <mergeCell ref="C27:I27"/>
    <mergeCell ref="J27:K27"/>
    <mergeCell ref="L27:N27"/>
    <mergeCell ref="P27:Q27"/>
    <mergeCell ref="F28:I28"/>
    <mergeCell ref="C30:I30"/>
    <mergeCell ref="A35:I35"/>
    <mergeCell ref="C33:I34"/>
    <mergeCell ref="J33:K33"/>
    <mergeCell ref="L33:N33"/>
    <mergeCell ref="J22:M22"/>
    <mergeCell ref="N22:U22"/>
    <mergeCell ref="A24:I24"/>
    <mergeCell ref="J24:O24"/>
    <mergeCell ref="P24:R24"/>
    <mergeCell ref="A25:I26"/>
    <mergeCell ref="J25:O25"/>
    <mergeCell ref="J26:K26"/>
    <mergeCell ref="L26:N26"/>
    <mergeCell ref="P26:Q26"/>
    <mergeCell ref="S26:T26"/>
    <mergeCell ref="U26:V26"/>
    <mergeCell ref="A38:Q38"/>
    <mergeCell ref="R38:U38"/>
    <mergeCell ref="A39:I39"/>
    <mergeCell ref="V38:AM38"/>
    <mergeCell ref="J39:AM39"/>
    <mergeCell ref="J29:AM32"/>
    <mergeCell ref="P33:Q33"/>
    <mergeCell ref="S33:T33"/>
    <mergeCell ref="V33:X33"/>
    <mergeCell ref="AC21:AF21"/>
    <mergeCell ref="AG21:AM21"/>
    <mergeCell ref="V22:AF22"/>
    <mergeCell ref="AG22:AM22"/>
    <mergeCell ref="V28:W28"/>
    <mergeCell ref="Y28:Z28"/>
    <mergeCell ref="AA28:AB28"/>
    <mergeCell ref="AD28:AE28"/>
    <mergeCell ref="AC23:AD23"/>
    <mergeCell ref="W26:Y26"/>
    <mergeCell ref="AA26:AB26"/>
    <mergeCell ref="AG28:AM28"/>
    <mergeCell ref="Y33:AM33"/>
    <mergeCell ref="P34:AM34"/>
    <mergeCell ref="R35:AE35"/>
    <mergeCell ref="J35:Q35"/>
    <mergeCell ref="AF35:AM35"/>
    <mergeCell ref="J34:O34"/>
    <mergeCell ref="AE23:AM23"/>
    <mergeCell ref="S24:AM24"/>
    <mergeCell ref="P25:AM25"/>
    <mergeCell ref="V27:AM27"/>
    <mergeCell ref="AC6:AL6"/>
    <mergeCell ref="AC7:AL7"/>
    <mergeCell ref="AC8:AL8"/>
    <mergeCell ref="AC9:AL9"/>
    <mergeCell ref="W7:Z8"/>
    <mergeCell ref="W9:AB9"/>
    <mergeCell ref="V18:AM18"/>
    <mergeCell ref="AC19:AM19"/>
    <mergeCell ref="AF26:AK26"/>
    <mergeCell ref="Y19:AB19"/>
    <mergeCell ref="W6:AB6"/>
    <mergeCell ref="A15:AK15"/>
  </mergeCells>
  <phoneticPr fontId="5"/>
  <conditionalFormatting sqref="J39">
    <cfRule type="expression" dxfId="14" priority="8">
      <formula>$R$38="はい"</formula>
    </cfRule>
  </conditionalFormatting>
  <conditionalFormatting sqref="P25">
    <cfRule type="expression" dxfId="13" priority="7">
      <formula>$P$24="無"</formula>
    </cfRule>
  </conditionalFormatting>
  <conditionalFormatting sqref="M28:AE28">
    <cfRule type="expression" dxfId="12" priority="2">
      <formula>$J$28="無"</formula>
    </cfRule>
  </conditionalFormatting>
  <conditionalFormatting sqref="AC3:AE3 AG3:AH3 AJ3:AK3 AC6:AL9 J17:AM17 J18:U18 J19:M19 R19:X19 AC19:AM19 J20:AM20 J21:M21 AG21:AM21 J23:U23 AC23:AD23 P24:R24 W26:Y26 AA26:AB26 L26:N27 P26:Q27 S27:T27 J28:L28 J29:AM32 L33:N33 P33:Q33 S33:T33 Y33:AM33 J35:Q35 AF35:AM35 R38:U38">
    <cfRule type="containsBlanks" dxfId="11" priority="13">
      <formula>LEN(TRIM(J3))=0</formula>
    </cfRule>
  </conditionalFormatting>
  <conditionalFormatting sqref="P34:AM34">
    <cfRule type="expression" dxfId="10" priority="10">
      <formula>$Y$33="修了式・学位授与式"</formula>
    </cfRule>
    <cfRule type="expression" dxfId="9" priority="9">
      <formula>$Y$33="修了式・学位授与式（未定）"</formula>
    </cfRule>
    <cfRule type="expression" dxfId="8" priority="1">
      <formula>$Y$33="在学年限の上限"</formula>
    </cfRule>
    <cfRule type="expression" dxfId="7" priority="11">
      <formula>ISBLANK($P$34)</formula>
    </cfRule>
  </conditionalFormatting>
  <conditionalFormatting sqref="J39:AM39">
    <cfRule type="expression" dxfId="6" priority="17">
      <formula>ISBLANK($J$39)</formula>
    </cfRule>
  </conditionalFormatting>
  <conditionalFormatting sqref="P25:AM25">
    <cfRule type="expression" dxfId="5" priority="16">
      <formula>ISBLANK($P$25)</formula>
    </cfRule>
  </conditionalFormatting>
  <conditionalFormatting sqref="O28:Q28">
    <cfRule type="expression" dxfId="4" priority="14">
      <formula>ISBLANK($O$28)</formula>
    </cfRule>
  </conditionalFormatting>
  <conditionalFormatting sqref="S28:T28">
    <cfRule type="expression" dxfId="3" priority="6">
      <formula>ISBLANK($S$28)</formula>
    </cfRule>
  </conditionalFormatting>
  <conditionalFormatting sqref="V28:W28">
    <cfRule type="expression" dxfId="2" priority="5">
      <formula>ISBLANK($V$28)</formula>
    </cfRule>
  </conditionalFormatting>
  <conditionalFormatting sqref="AA28:AB28">
    <cfRule type="expression" dxfId="1" priority="4">
      <formula>ISBLANK($AA$28)</formula>
    </cfRule>
  </conditionalFormatting>
  <conditionalFormatting sqref="AD28:AE28">
    <cfRule type="expression" dxfId="0" priority="3">
      <formula>ISBLANK($AD$28)</formula>
    </cfRule>
  </conditionalFormatting>
  <dataValidations count="11">
    <dataValidation type="list" allowBlank="1" showInputMessage="1" showErrorMessage="1" sqref="J18:U18">
      <formula1>"該当しない,外国の大学間での国際共同プログラム,日本の大学との国際共同プログラム"</formula1>
    </dataValidation>
    <dataValidation type="list" allowBlank="1" showInputMessage="1" showErrorMessage="1" sqref="Y33">
      <formula1>"修了式・学位授与式,修了式・学位授与式（未定）,在学年限の上限,その他"</formula1>
    </dataValidation>
    <dataValidation type="list" allowBlank="1" showInputMessage="1" showErrorMessage="1" sqref="R38:U38">
      <formula1>"はい,いいえ"</formula1>
    </dataValidation>
    <dataValidation type="list" allowBlank="1" showInputMessage="1" showErrorMessage="1" sqref="R19">
      <formula1>"自然科学分野,人文・社会科学分野"</formula1>
    </dataValidation>
    <dataValidation type="list" allowBlank="1" showInputMessage="1" showErrorMessage="1" sqref="J19">
      <formula1>"修士号,博士号"</formula1>
    </dataValidation>
    <dataValidation type="list" allowBlank="1" showInputMessage="1" showErrorMessage="1" sqref="J35">
      <formula1>"応募時提出済,今回提出"</formula1>
    </dataValidation>
    <dataValidation type="list" allowBlank="1" showInputMessage="1" showErrorMessage="1" sqref="J23">
      <formula1>"修士課程,修士博士一貫課程,博士課程"</formula1>
    </dataValidation>
    <dataValidation type="textLength" operator="equal" allowBlank="1" showInputMessage="1" showErrorMessage="1" sqref="AC6">
      <formula1>12</formula1>
    </dataValidation>
    <dataValidation type="list" allowBlank="1" showInputMessage="1" showErrorMessage="1" sqref="AC19">
      <formula1>"第１希望,第２希望,留学先大学変更（再審査承認済）"</formula1>
    </dataValidation>
    <dataValidation type="list" allowBlank="1" showInputMessage="1" showErrorMessage="1" sqref="AF35">
      <formula1>"該当なし（提出不要）,応募時提出済,今回提出,,退職見込み証明書を提出"</formula1>
    </dataValidation>
    <dataValidation type="list" allowBlank="1" showInputMessage="1" showErrorMessage="1" sqref="P24 J28">
      <formula1>"有,無"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view="pageBreakPreview" topLeftCell="A130" zoomScaleNormal="100" zoomScaleSheetLayoutView="100" workbookViewId="0">
      <selection sqref="A1:E1"/>
    </sheetView>
  </sheetViews>
  <sheetFormatPr defaultRowHeight="18.75" x14ac:dyDescent="0.4"/>
  <cols>
    <col min="1" max="1" width="38.25" customWidth="1"/>
    <col min="2" max="2" width="15.625" customWidth="1"/>
    <col min="3" max="3" width="25.5" style="3" bestFit="1" customWidth="1"/>
    <col min="4" max="4" width="9" style="13"/>
    <col min="5" max="5" width="16.125" style="1" customWidth="1"/>
  </cols>
  <sheetData>
    <row r="1" spans="1:5" ht="24" customHeight="1" x14ac:dyDescent="0.4">
      <c r="A1" s="274" t="s">
        <v>262</v>
      </c>
      <c r="B1" s="274"/>
      <c r="C1" s="274"/>
      <c r="D1" s="274"/>
      <c r="E1" s="274"/>
    </row>
    <row r="2" spans="1:5" x14ac:dyDescent="0.4">
      <c r="A2" s="8"/>
      <c r="B2" s="8"/>
      <c r="C2" s="8"/>
      <c r="E2" s="13"/>
    </row>
    <row r="3" spans="1:5" s="2" customFormat="1" ht="36" x14ac:dyDescent="0.4">
      <c r="A3" s="11"/>
      <c r="B3" s="12" t="s">
        <v>271</v>
      </c>
      <c r="C3" s="12" t="s">
        <v>0</v>
      </c>
      <c r="D3" s="25" t="s">
        <v>181</v>
      </c>
      <c r="E3" s="24" t="s">
        <v>190</v>
      </c>
    </row>
    <row r="4" spans="1:5" x14ac:dyDescent="0.4">
      <c r="A4" s="9" t="s">
        <v>1</v>
      </c>
      <c r="B4" s="30">
        <v>100</v>
      </c>
      <c r="C4" s="10" t="s">
        <v>2</v>
      </c>
      <c r="D4" s="14" t="s">
        <v>189</v>
      </c>
      <c r="E4" s="27">
        <v>177000</v>
      </c>
    </row>
    <row r="5" spans="1:5" x14ac:dyDescent="0.4">
      <c r="A5" s="4"/>
      <c r="B5" s="31">
        <v>101</v>
      </c>
      <c r="C5" s="5" t="s">
        <v>3</v>
      </c>
      <c r="D5" s="15" t="s">
        <v>189</v>
      </c>
      <c r="E5" s="28">
        <v>177000</v>
      </c>
    </row>
    <row r="6" spans="1:5" x14ac:dyDescent="0.4">
      <c r="A6" s="4"/>
      <c r="B6" s="31">
        <v>102</v>
      </c>
      <c r="C6" s="5" t="s">
        <v>4</v>
      </c>
      <c r="D6" s="15" t="s">
        <v>189</v>
      </c>
      <c r="E6" s="28">
        <v>177000</v>
      </c>
    </row>
    <row r="7" spans="1:5" x14ac:dyDescent="0.4">
      <c r="A7" s="4"/>
      <c r="B7" s="31">
        <v>103</v>
      </c>
      <c r="C7" s="5" t="s">
        <v>5</v>
      </c>
      <c r="D7" s="18" t="s">
        <v>185</v>
      </c>
      <c r="E7" s="28">
        <v>277000</v>
      </c>
    </row>
    <row r="8" spans="1:5" x14ac:dyDescent="0.4">
      <c r="A8" s="4"/>
      <c r="B8" s="31">
        <v>104</v>
      </c>
      <c r="C8" s="5" t="s">
        <v>6</v>
      </c>
      <c r="D8" s="15" t="s">
        <v>189</v>
      </c>
      <c r="E8" s="28">
        <v>177000</v>
      </c>
    </row>
    <row r="9" spans="1:5" x14ac:dyDescent="0.4">
      <c r="A9" s="4"/>
      <c r="B9" s="31">
        <v>105</v>
      </c>
      <c r="C9" s="5" t="s">
        <v>7</v>
      </c>
      <c r="D9" s="17" t="s">
        <v>187</v>
      </c>
      <c r="E9" s="28">
        <v>227000</v>
      </c>
    </row>
    <row r="10" spans="1:5" x14ac:dyDescent="0.4">
      <c r="A10" s="4"/>
      <c r="B10" s="31">
        <v>106</v>
      </c>
      <c r="C10" s="5" t="s">
        <v>8</v>
      </c>
      <c r="D10" s="16" t="s">
        <v>183</v>
      </c>
      <c r="E10" s="28">
        <v>335000</v>
      </c>
    </row>
    <row r="11" spans="1:5" x14ac:dyDescent="0.4">
      <c r="A11" s="4"/>
      <c r="B11" s="31">
        <v>107</v>
      </c>
      <c r="C11" s="5" t="s">
        <v>9</v>
      </c>
      <c r="D11" s="15" t="s">
        <v>189</v>
      </c>
      <c r="E11" s="28">
        <v>177000</v>
      </c>
    </row>
    <row r="12" spans="1:5" x14ac:dyDescent="0.4">
      <c r="A12" s="4"/>
      <c r="B12" s="31">
        <v>108</v>
      </c>
      <c r="C12" s="5" t="s">
        <v>10</v>
      </c>
      <c r="D12" s="15" t="s">
        <v>189</v>
      </c>
      <c r="E12" s="28">
        <v>177000</v>
      </c>
    </row>
    <row r="13" spans="1:5" x14ac:dyDescent="0.4">
      <c r="A13" s="4"/>
      <c r="B13" s="31">
        <v>109</v>
      </c>
      <c r="C13" s="5" t="s">
        <v>11</v>
      </c>
      <c r="D13" s="17" t="s">
        <v>187</v>
      </c>
      <c r="E13" s="28">
        <v>227000</v>
      </c>
    </row>
    <row r="14" spans="1:5" x14ac:dyDescent="0.4">
      <c r="A14" s="4"/>
      <c r="B14" s="31">
        <v>110</v>
      </c>
      <c r="C14" s="5" t="s">
        <v>12</v>
      </c>
      <c r="D14" s="15" t="s">
        <v>189</v>
      </c>
      <c r="E14" s="28">
        <v>177000</v>
      </c>
    </row>
    <row r="15" spans="1:5" x14ac:dyDescent="0.4">
      <c r="A15" s="4"/>
      <c r="B15" s="31">
        <v>111</v>
      </c>
      <c r="C15" s="5" t="s">
        <v>13</v>
      </c>
      <c r="D15" s="16" t="s">
        <v>183</v>
      </c>
      <c r="E15" s="28">
        <v>335000</v>
      </c>
    </row>
    <row r="16" spans="1:5" x14ac:dyDescent="0.4">
      <c r="A16" s="4"/>
      <c r="B16" s="31">
        <v>112</v>
      </c>
      <c r="C16" s="5" t="s">
        <v>14</v>
      </c>
      <c r="D16" s="18" t="s">
        <v>185</v>
      </c>
      <c r="E16" s="28">
        <v>277000</v>
      </c>
    </row>
    <row r="17" spans="1:5" x14ac:dyDescent="0.4">
      <c r="A17" s="4"/>
      <c r="B17" s="31">
        <v>113</v>
      </c>
      <c r="C17" s="5" t="s">
        <v>15</v>
      </c>
      <c r="D17" s="15" t="s">
        <v>189</v>
      </c>
      <c r="E17" s="28">
        <v>177000</v>
      </c>
    </row>
    <row r="18" spans="1:5" x14ac:dyDescent="0.4">
      <c r="A18" s="4"/>
      <c r="B18" s="31">
        <v>114</v>
      </c>
      <c r="C18" s="5" t="s">
        <v>16</v>
      </c>
      <c r="D18" s="15" t="s">
        <v>189</v>
      </c>
      <c r="E18" s="28">
        <v>177000</v>
      </c>
    </row>
    <row r="19" spans="1:5" x14ac:dyDescent="0.4">
      <c r="A19" s="4"/>
      <c r="B19" s="31">
        <v>115</v>
      </c>
      <c r="C19" s="5" t="s">
        <v>17</v>
      </c>
      <c r="D19" s="15" t="s">
        <v>189</v>
      </c>
      <c r="E19" s="28">
        <v>177000</v>
      </c>
    </row>
    <row r="20" spans="1:5" x14ac:dyDescent="0.4">
      <c r="A20" s="4"/>
      <c r="B20" s="31">
        <v>116</v>
      </c>
      <c r="C20" s="5" t="s">
        <v>18</v>
      </c>
      <c r="D20" s="15" t="s">
        <v>189</v>
      </c>
      <c r="E20" s="28">
        <v>177000</v>
      </c>
    </row>
    <row r="21" spans="1:5" x14ac:dyDescent="0.4">
      <c r="A21" s="4"/>
      <c r="B21" s="31">
        <v>117</v>
      </c>
      <c r="C21" s="5" t="s">
        <v>19</v>
      </c>
      <c r="D21" s="15" t="s">
        <v>189</v>
      </c>
      <c r="E21" s="28">
        <v>177000</v>
      </c>
    </row>
    <row r="22" spans="1:5" x14ac:dyDescent="0.4">
      <c r="A22" s="4"/>
      <c r="B22" s="31">
        <v>119</v>
      </c>
      <c r="C22" s="5" t="s">
        <v>21</v>
      </c>
      <c r="D22" s="15" t="s">
        <v>189</v>
      </c>
      <c r="E22" s="28">
        <v>177000</v>
      </c>
    </row>
    <row r="23" spans="1:5" x14ac:dyDescent="0.4">
      <c r="A23" s="4"/>
      <c r="B23" s="31">
        <v>120</v>
      </c>
      <c r="C23" s="5" t="s">
        <v>22</v>
      </c>
      <c r="D23" s="15" t="s">
        <v>189</v>
      </c>
      <c r="E23" s="28">
        <v>177000</v>
      </c>
    </row>
    <row r="24" spans="1:5" x14ac:dyDescent="0.4">
      <c r="A24" s="4"/>
      <c r="B24" s="31">
        <v>121</v>
      </c>
      <c r="C24" s="5" t="s">
        <v>23</v>
      </c>
      <c r="D24" s="15" t="s">
        <v>189</v>
      </c>
      <c r="E24" s="28">
        <v>177000</v>
      </c>
    </row>
    <row r="25" spans="1:5" x14ac:dyDescent="0.4">
      <c r="A25" s="4"/>
      <c r="B25" s="31">
        <v>123</v>
      </c>
      <c r="C25" s="5" t="s">
        <v>24</v>
      </c>
      <c r="D25" s="15" t="s">
        <v>189</v>
      </c>
      <c r="E25" s="28">
        <v>177000</v>
      </c>
    </row>
    <row r="26" spans="1:5" x14ac:dyDescent="0.4">
      <c r="A26" s="4"/>
      <c r="B26" s="31">
        <v>124</v>
      </c>
      <c r="C26" s="5" t="s">
        <v>25</v>
      </c>
      <c r="D26" s="15" t="s">
        <v>189</v>
      </c>
      <c r="E26" s="28">
        <v>177000</v>
      </c>
    </row>
    <row r="27" spans="1:5" x14ac:dyDescent="0.4">
      <c r="A27" s="4"/>
      <c r="B27" s="31">
        <v>191</v>
      </c>
      <c r="C27" s="5" t="s">
        <v>20</v>
      </c>
      <c r="D27" s="19" t="s">
        <v>182</v>
      </c>
      <c r="E27" s="28">
        <v>388000</v>
      </c>
    </row>
    <row r="28" spans="1:5" x14ac:dyDescent="0.4">
      <c r="A28" s="4" t="s">
        <v>26</v>
      </c>
      <c r="B28" s="31">
        <v>201</v>
      </c>
      <c r="C28" s="5" t="s">
        <v>27</v>
      </c>
      <c r="D28" s="15" t="s">
        <v>189</v>
      </c>
      <c r="E28" s="28">
        <v>177000</v>
      </c>
    </row>
    <row r="29" spans="1:5" x14ac:dyDescent="0.4">
      <c r="A29" s="4"/>
      <c r="B29" s="31">
        <v>202</v>
      </c>
      <c r="C29" s="5" t="s">
        <v>28</v>
      </c>
      <c r="D29" s="15" t="s">
        <v>189</v>
      </c>
      <c r="E29" s="28">
        <v>177000</v>
      </c>
    </row>
    <row r="30" spans="1:5" x14ac:dyDescent="0.4">
      <c r="A30" s="4"/>
      <c r="B30" s="31">
        <v>203</v>
      </c>
      <c r="C30" s="5" t="s">
        <v>29</v>
      </c>
      <c r="D30" s="15" t="s">
        <v>189</v>
      </c>
      <c r="E30" s="28">
        <v>177000</v>
      </c>
    </row>
    <row r="31" spans="1:5" x14ac:dyDescent="0.4">
      <c r="A31" s="4"/>
      <c r="B31" s="31">
        <v>204</v>
      </c>
      <c r="C31" s="5" t="s">
        <v>30</v>
      </c>
      <c r="D31" s="18" t="s">
        <v>185</v>
      </c>
      <c r="E31" s="28">
        <v>277000</v>
      </c>
    </row>
    <row r="32" spans="1:5" x14ac:dyDescent="0.4">
      <c r="A32" s="4"/>
      <c r="B32" s="31">
        <v>205</v>
      </c>
      <c r="C32" s="5" t="s">
        <v>31</v>
      </c>
      <c r="D32" s="15" t="s">
        <v>189</v>
      </c>
      <c r="E32" s="28">
        <v>177000</v>
      </c>
    </row>
    <row r="33" spans="1:5" x14ac:dyDescent="0.4">
      <c r="A33" s="4"/>
      <c r="B33" s="31">
        <v>206</v>
      </c>
      <c r="C33" s="5" t="s">
        <v>32</v>
      </c>
      <c r="D33" s="15" t="s">
        <v>189</v>
      </c>
      <c r="E33" s="28">
        <v>177000</v>
      </c>
    </row>
    <row r="34" spans="1:5" x14ac:dyDescent="0.4">
      <c r="A34" s="4"/>
      <c r="B34" s="31">
        <v>207</v>
      </c>
      <c r="C34" s="5" t="s">
        <v>33</v>
      </c>
      <c r="D34" s="15" t="s">
        <v>189</v>
      </c>
      <c r="E34" s="28">
        <v>177000</v>
      </c>
    </row>
    <row r="35" spans="1:5" x14ac:dyDescent="0.4">
      <c r="A35" s="4"/>
      <c r="B35" s="31">
        <v>208</v>
      </c>
      <c r="C35" s="5" t="s">
        <v>34</v>
      </c>
      <c r="D35" s="15" t="s">
        <v>189</v>
      </c>
      <c r="E35" s="28">
        <v>177000</v>
      </c>
    </row>
    <row r="36" spans="1:5" x14ac:dyDescent="0.4">
      <c r="A36" s="4"/>
      <c r="B36" s="31">
        <v>209</v>
      </c>
      <c r="C36" s="5" t="s">
        <v>35</v>
      </c>
      <c r="D36" s="15" t="s">
        <v>189</v>
      </c>
      <c r="E36" s="28">
        <v>177000</v>
      </c>
    </row>
    <row r="37" spans="1:5" x14ac:dyDescent="0.4">
      <c r="A37" s="4"/>
      <c r="B37" s="31">
        <v>210</v>
      </c>
      <c r="C37" s="5" t="s">
        <v>36</v>
      </c>
      <c r="D37" s="15" t="s">
        <v>189</v>
      </c>
      <c r="E37" s="28">
        <v>177000</v>
      </c>
    </row>
    <row r="38" spans="1:5" x14ac:dyDescent="0.4">
      <c r="A38" s="4"/>
      <c r="B38" s="31">
        <v>211</v>
      </c>
      <c r="C38" s="5" t="s">
        <v>37</v>
      </c>
      <c r="D38" s="15" t="s">
        <v>189</v>
      </c>
      <c r="E38" s="28">
        <v>177000</v>
      </c>
    </row>
    <row r="39" spans="1:5" x14ac:dyDescent="0.4">
      <c r="A39" s="4"/>
      <c r="B39" s="31">
        <v>212</v>
      </c>
      <c r="C39" s="5" t="s">
        <v>38</v>
      </c>
      <c r="D39" s="15" t="s">
        <v>189</v>
      </c>
      <c r="E39" s="28">
        <v>177000</v>
      </c>
    </row>
    <row r="40" spans="1:5" x14ac:dyDescent="0.4">
      <c r="A40" s="4"/>
      <c r="B40" s="31">
        <v>213</v>
      </c>
      <c r="C40" s="5" t="s">
        <v>39</v>
      </c>
      <c r="D40" s="18" t="s">
        <v>185</v>
      </c>
      <c r="E40" s="28">
        <v>277000</v>
      </c>
    </row>
    <row r="41" spans="1:5" x14ac:dyDescent="0.4">
      <c r="A41" s="4"/>
      <c r="B41" s="31">
        <v>214</v>
      </c>
      <c r="C41" s="5" t="s">
        <v>40</v>
      </c>
      <c r="D41" s="15" t="s">
        <v>189</v>
      </c>
      <c r="E41" s="28">
        <v>177000</v>
      </c>
    </row>
    <row r="42" spans="1:5" x14ac:dyDescent="0.4">
      <c r="A42" s="4"/>
      <c r="B42" s="31">
        <v>215</v>
      </c>
      <c r="C42" s="5" t="s">
        <v>41</v>
      </c>
      <c r="D42" s="15" t="s">
        <v>189</v>
      </c>
      <c r="E42" s="28">
        <v>177000</v>
      </c>
    </row>
    <row r="43" spans="1:5" x14ac:dyDescent="0.4">
      <c r="A43" s="4"/>
      <c r="B43" s="31">
        <v>216</v>
      </c>
      <c r="C43" s="5" t="s">
        <v>42</v>
      </c>
      <c r="D43" s="15" t="s">
        <v>189</v>
      </c>
      <c r="E43" s="28">
        <v>177000</v>
      </c>
    </row>
    <row r="44" spans="1:5" x14ac:dyDescent="0.4">
      <c r="A44" s="4"/>
      <c r="B44" s="31">
        <v>217</v>
      </c>
      <c r="C44" s="5" t="s">
        <v>43</v>
      </c>
      <c r="D44" s="15" t="s">
        <v>189</v>
      </c>
      <c r="E44" s="28">
        <v>177000</v>
      </c>
    </row>
    <row r="45" spans="1:5" x14ac:dyDescent="0.4">
      <c r="A45" s="4"/>
      <c r="B45" s="31">
        <v>218</v>
      </c>
      <c r="C45" s="5" t="s">
        <v>44</v>
      </c>
      <c r="D45" s="15" t="s">
        <v>189</v>
      </c>
      <c r="E45" s="28">
        <v>177000</v>
      </c>
    </row>
    <row r="46" spans="1:5" x14ac:dyDescent="0.4">
      <c r="A46" s="4"/>
      <c r="B46" s="31">
        <v>219</v>
      </c>
      <c r="C46" s="5" t="s">
        <v>45</v>
      </c>
      <c r="D46" s="15" t="s">
        <v>189</v>
      </c>
      <c r="E46" s="28">
        <v>177000</v>
      </c>
    </row>
    <row r="47" spans="1:5" x14ac:dyDescent="0.4">
      <c r="A47" s="4"/>
      <c r="B47" s="31">
        <v>220</v>
      </c>
      <c r="C47" s="5" t="s">
        <v>46</v>
      </c>
      <c r="D47" s="15" t="s">
        <v>189</v>
      </c>
      <c r="E47" s="28">
        <v>177000</v>
      </c>
    </row>
    <row r="48" spans="1:5" x14ac:dyDescent="0.4">
      <c r="A48" s="4"/>
      <c r="B48" s="31">
        <v>221</v>
      </c>
      <c r="C48" s="5" t="s">
        <v>47</v>
      </c>
      <c r="D48" s="15" t="s">
        <v>189</v>
      </c>
      <c r="E48" s="28">
        <v>177000</v>
      </c>
    </row>
    <row r="49" spans="1:5" x14ac:dyDescent="0.4">
      <c r="A49" s="4"/>
      <c r="B49" s="31">
        <v>222</v>
      </c>
      <c r="C49" s="5" t="s">
        <v>48</v>
      </c>
      <c r="D49" s="15" t="s">
        <v>189</v>
      </c>
      <c r="E49" s="28">
        <v>177000</v>
      </c>
    </row>
    <row r="50" spans="1:5" x14ac:dyDescent="0.4">
      <c r="A50" s="4" t="s">
        <v>49</v>
      </c>
      <c r="B50" s="31">
        <v>301</v>
      </c>
      <c r="C50" s="5" t="s">
        <v>50</v>
      </c>
      <c r="D50" s="19" t="s">
        <v>182</v>
      </c>
      <c r="E50" s="28">
        <v>388000</v>
      </c>
    </row>
    <row r="51" spans="1:5" x14ac:dyDescent="0.4">
      <c r="A51" s="4"/>
      <c r="B51" s="31">
        <v>303</v>
      </c>
      <c r="C51" s="5" t="s">
        <v>51</v>
      </c>
      <c r="D51" s="20" t="s">
        <v>188</v>
      </c>
      <c r="E51" s="28">
        <v>230000</v>
      </c>
    </row>
    <row r="52" spans="1:5" x14ac:dyDescent="0.4">
      <c r="A52" s="4"/>
      <c r="B52" s="31">
        <v>304</v>
      </c>
      <c r="C52" s="5" t="s">
        <v>52</v>
      </c>
      <c r="D52" s="20" t="s">
        <v>188</v>
      </c>
      <c r="E52" s="28">
        <v>230000</v>
      </c>
    </row>
    <row r="53" spans="1:5" x14ac:dyDescent="0.4">
      <c r="A53" s="4"/>
      <c r="B53" s="31">
        <v>305</v>
      </c>
      <c r="C53" s="5" t="s">
        <v>53</v>
      </c>
      <c r="D53" s="19" t="s">
        <v>182</v>
      </c>
      <c r="E53" s="28">
        <v>388000</v>
      </c>
    </row>
    <row r="54" spans="1:5" x14ac:dyDescent="0.4">
      <c r="A54" s="4"/>
      <c r="B54" s="31">
        <v>306</v>
      </c>
      <c r="C54" s="5" t="s">
        <v>54</v>
      </c>
      <c r="D54" s="20" t="s">
        <v>188</v>
      </c>
      <c r="E54" s="28">
        <v>230000</v>
      </c>
    </row>
    <row r="55" spans="1:5" x14ac:dyDescent="0.4">
      <c r="A55" s="4"/>
      <c r="B55" s="31">
        <v>307</v>
      </c>
      <c r="C55" s="5" t="s">
        <v>55</v>
      </c>
      <c r="D55" s="20" t="s">
        <v>188</v>
      </c>
      <c r="E55" s="28">
        <v>230000</v>
      </c>
    </row>
    <row r="56" spans="1:5" x14ac:dyDescent="0.4">
      <c r="A56" s="4"/>
      <c r="B56" s="31">
        <v>308</v>
      </c>
      <c r="C56" s="5" t="s">
        <v>56</v>
      </c>
      <c r="D56" s="20" t="s">
        <v>188</v>
      </c>
      <c r="E56" s="28">
        <v>230000</v>
      </c>
    </row>
    <row r="57" spans="1:5" x14ac:dyDescent="0.4">
      <c r="A57" s="4"/>
      <c r="B57" s="31">
        <v>309</v>
      </c>
      <c r="C57" s="5" t="s">
        <v>57</v>
      </c>
      <c r="D57" s="26" t="s">
        <v>184</v>
      </c>
      <c r="E57" s="28">
        <v>330000</v>
      </c>
    </row>
    <row r="58" spans="1:5" x14ac:dyDescent="0.4">
      <c r="A58" s="4"/>
      <c r="B58" s="31">
        <v>310</v>
      </c>
      <c r="C58" s="5" t="s">
        <v>58</v>
      </c>
      <c r="D58" s="19" t="s">
        <v>182</v>
      </c>
      <c r="E58" s="28">
        <v>388000</v>
      </c>
    </row>
    <row r="59" spans="1:5" x14ac:dyDescent="0.4">
      <c r="A59" s="4"/>
      <c r="B59" s="31">
        <v>311</v>
      </c>
      <c r="C59" s="5" t="s">
        <v>59</v>
      </c>
      <c r="D59" s="20" t="s">
        <v>188</v>
      </c>
      <c r="E59" s="28">
        <v>230000</v>
      </c>
    </row>
    <row r="60" spans="1:5" x14ac:dyDescent="0.4">
      <c r="A60" s="4"/>
      <c r="B60" s="31">
        <v>312</v>
      </c>
      <c r="C60" s="5" t="s">
        <v>60</v>
      </c>
      <c r="D60" s="20" t="s">
        <v>188</v>
      </c>
      <c r="E60" s="28">
        <v>230000</v>
      </c>
    </row>
    <row r="61" spans="1:5" x14ac:dyDescent="0.4">
      <c r="A61" s="4"/>
      <c r="B61" s="31">
        <v>313</v>
      </c>
      <c r="C61" s="5" t="s">
        <v>61</v>
      </c>
      <c r="D61" s="20" t="s">
        <v>188</v>
      </c>
      <c r="E61" s="28">
        <v>230000</v>
      </c>
    </row>
    <row r="62" spans="1:5" x14ac:dyDescent="0.4">
      <c r="A62" s="4"/>
      <c r="B62" s="31">
        <v>314</v>
      </c>
      <c r="C62" s="5" t="s">
        <v>62</v>
      </c>
      <c r="D62" s="19" t="s">
        <v>182</v>
      </c>
      <c r="E62" s="28">
        <v>388000</v>
      </c>
    </row>
    <row r="63" spans="1:5" x14ac:dyDescent="0.4">
      <c r="A63" s="4"/>
      <c r="B63" s="31">
        <v>315</v>
      </c>
      <c r="C63" s="5" t="s">
        <v>63</v>
      </c>
      <c r="D63" s="20" t="s">
        <v>188</v>
      </c>
      <c r="E63" s="28">
        <v>230000</v>
      </c>
    </row>
    <row r="64" spans="1:5" x14ac:dyDescent="0.4">
      <c r="A64" s="4"/>
      <c r="B64" s="31">
        <v>316</v>
      </c>
      <c r="C64" s="5" t="s">
        <v>64</v>
      </c>
      <c r="D64" s="20" t="s">
        <v>188</v>
      </c>
      <c r="E64" s="28">
        <v>230000</v>
      </c>
    </row>
    <row r="65" spans="1:5" x14ac:dyDescent="0.4">
      <c r="A65" s="4"/>
      <c r="B65" s="31">
        <v>317</v>
      </c>
      <c r="C65" s="5" t="s">
        <v>65</v>
      </c>
      <c r="D65" s="20" t="s">
        <v>188</v>
      </c>
      <c r="E65" s="28">
        <v>230000</v>
      </c>
    </row>
    <row r="66" spans="1:5" x14ac:dyDescent="0.4">
      <c r="A66" s="4" t="s">
        <v>66</v>
      </c>
      <c r="B66" s="31">
        <v>401</v>
      </c>
      <c r="C66" s="5" t="s">
        <v>67</v>
      </c>
      <c r="D66" s="15" t="s">
        <v>189</v>
      </c>
      <c r="E66" s="28">
        <v>177000</v>
      </c>
    </row>
    <row r="67" spans="1:5" x14ac:dyDescent="0.4">
      <c r="A67" s="4"/>
      <c r="B67" s="31">
        <v>402</v>
      </c>
      <c r="C67" s="5" t="s">
        <v>68</v>
      </c>
      <c r="D67" s="15" t="s">
        <v>189</v>
      </c>
      <c r="E67" s="28">
        <v>177000</v>
      </c>
    </row>
    <row r="68" spans="1:5" x14ac:dyDescent="0.4">
      <c r="A68" s="4"/>
      <c r="B68" s="31">
        <v>403</v>
      </c>
      <c r="C68" s="5" t="s">
        <v>69</v>
      </c>
      <c r="D68" s="15" t="s">
        <v>189</v>
      </c>
      <c r="E68" s="28">
        <v>177000</v>
      </c>
    </row>
    <row r="69" spans="1:5" x14ac:dyDescent="0.4">
      <c r="A69" s="4"/>
      <c r="B69" s="31">
        <v>404</v>
      </c>
      <c r="C69" s="5" t="s">
        <v>70</v>
      </c>
      <c r="D69" s="15" t="s">
        <v>189</v>
      </c>
      <c r="E69" s="28">
        <v>177000</v>
      </c>
    </row>
    <row r="70" spans="1:5" x14ac:dyDescent="0.4">
      <c r="A70" s="4"/>
      <c r="B70" s="31">
        <v>405</v>
      </c>
      <c r="C70" s="5" t="s">
        <v>71</v>
      </c>
      <c r="D70" s="15" t="s">
        <v>189</v>
      </c>
      <c r="E70" s="28">
        <v>177000</v>
      </c>
    </row>
    <row r="71" spans="1:5" x14ac:dyDescent="0.4">
      <c r="A71" s="4"/>
      <c r="B71" s="31">
        <v>406</v>
      </c>
      <c r="C71" s="5" t="s">
        <v>72</v>
      </c>
      <c r="D71" s="15" t="s">
        <v>189</v>
      </c>
      <c r="E71" s="28">
        <v>177000</v>
      </c>
    </row>
    <row r="72" spans="1:5" x14ac:dyDescent="0.4">
      <c r="A72" s="4"/>
      <c r="B72" s="31">
        <v>407</v>
      </c>
      <c r="C72" s="5" t="s">
        <v>73</v>
      </c>
      <c r="D72" s="15" t="s">
        <v>189</v>
      </c>
      <c r="E72" s="28">
        <v>177000</v>
      </c>
    </row>
    <row r="73" spans="1:5" x14ac:dyDescent="0.4">
      <c r="A73" s="4"/>
      <c r="B73" s="31">
        <v>408</v>
      </c>
      <c r="C73" s="5" t="s">
        <v>74</v>
      </c>
      <c r="D73" s="15" t="s">
        <v>189</v>
      </c>
      <c r="E73" s="28">
        <v>177000</v>
      </c>
    </row>
    <row r="74" spans="1:5" x14ac:dyDescent="0.4">
      <c r="A74" s="4"/>
      <c r="B74" s="31">
        <v>409</v>
      </c>
      <c r="C74" s="5" t="s">
        <v>75</v>
      </c>
      <c r="D74" s="15" t="s">
        <v>189</v>
      </c>
      <c r="E74" s="28">
        <v>177000</v>
      </c>
    </row>
    <row r="75" spans="1:5" x14ac:dyDescent="0.4">
      <c r="A75" s="4"/>
      <c r="B75" s="31">
        <v>410</v>
      </c>
      <c r="C75" s="5" t="s">
        <v>76</v>
      </c>
      <c r="D75" s="15" t="s">
        <v>189</v>
      </c>
      <c r="E75" s="28">
        <v>177000</v>
      </c>
    </row>
    <row r="76" spans="1:5" x14ac:dyDescent="0.4">
      <c r="A76" s="4"/>
      <c r="B76" s="31">
        <v>411</v>
      </c>
      <c r="C76" s="5" t="s">
        <v>77</v>
      </c>
      <c r="D76" s="15" t="s">
        <v>189</v>
      </c>
      <c r="E76" s="28">
        <v>177000</v>
      </c>
    </row>
    <row r="77" spans="1:5" x14ac:dyDescent="0.4">
      <c r="A77" s="4"/>
      <c r="B77" s="31">
        <v>412</v>
      </c>
      <c r="C77" s="5" t="s">
        <v>78</v>
      </c>
      <c r="D77" s="15" t="s">
        <v>189</v>
      </c>
      <c r="E77" s="28">
        <v>177000</v>
      </c>
    </row>
    <row r="78" spans="1:5" x14ac:dyDescent="0.4">
      <c r="A78" s="4"/>
      <c r="B78" s="31">
        <v>413</v>
      </c>
      <c r="C78" s="5" t="s">
        <v>79</v>
      </c>
      <c r="D78" s="15" t="s">
        <v>189</v>
      </c>
      <c r="E78" s="28">
        <v>177000</v>
      </c>
    </row>
    <row r="79" spans="1:5" x14ac:dyDescent="0.4">
      <c r="A79" s="4"/>
      <c r="B79" s="31">
        <v>414</v>
      </c>
      <c r="C79" s="5" t="s">
        <v>80</v>
      </c>
      <c r="D79" s="15" t="s">
        <v>189</v>
      </c>
      <c r="E79" s="28">
        <v>177000</v>
      </c>
    </row>
    <row r="80" spans="1:5" x14ac:dyDescent="0.4">
      <c r="A80" s="4"/>
      <c r="B80" s="31">
        <v>415</v>
      </c>
      <c r="C80" s="5" t="s">
        <v>81</v>
      </c>
      <c r="D80" s="15" t="s">
        <v>189</v>
      </c>
      <c r="E80" s="28">
        <v>177000</v>
      </c>
    </row>
    <row r="81" spans="1:5" x14ac:dyDescent="0.4">
      <c r="A81" s="4"/>
      <c r="B81" s="31">
        <v>416</v>
      </c>
      <c r="C81" s="5" t="s">
        <v>82</v>
      </c>
      <c r="D81" s="15" t="s">
        <v>189</v>
      </c>
      <c r="E81" s="28">
        <v>177000</v>
      </c>
    </row>
    <row r="82" spans="1:5" x14ac:dyDescent="0.4">
      <c r="A82" s="4"/>
      <c r="B82" s="31">
        <v>417</v>
      </c>
      <c r="C82" s="5" t="s">
        <v>83</v>
      </c>
      <c r="D82" s="15" t="s">
        <v>189</v>
      </c>
      <c r="E82" s="28">
        <v>177000</v>
      </c>
    </row>
    <row r="83" spans="1:5" x14ac:dyDescent="0.4">
      <c r="A83" s="4"/>
      <c r="B83" s="31">
        <v>418</v>
      </c>
      <c r="C83" s="5" t="s">
        <v>84</v>
      </c>
      <c r="D83" s="15" t="s">
        <v>189</v>
      </c>
      <c r="E83" s="28">
        <v>177000</v>
      </c>
    </row>
    <row r="84" spans="1:5" x14ac:dyDescent="0.4">
      <c r="A84" s="4"/>
      <c r="B84" s="31">
        <v>419</v>
      </c>
      <c r="C84" s="5" t="s">
        <v>85</v>
      </c>
      <c r="D84" s="15" t="s">
        <v>189</v>
      </c>
      <c r="E84" s="28">
        <v>177000</v>
      </c>
    </row>
    <row r="85" spans="1:5" x14ac:dyDescent="0.4">
      <c r="A85" s="4"/>
      <c r="B85" s="31">
        <v>420</v>
      </c>
      <c r="C85" s="5" t="s">
        <v>86</v>
      </c>
      <c r="D85" s="15" t="s">
        <v>189</v>
      </c>
      <c r="E85" s="28">
        <v>177000</v>
      </c>
    </row>
    <row r="86" spans="1:5" x14ac:dyDescent="0.4">
      <c r="A86" s="4"/>
      <c r="B86" s="31">
        <v>421</v>
      </c>
      <c r="C86" s="5" t="s">
        <v>87</v>
      </c>
      <c r="D86" s="15" t="s">
        <v>189</v>
      </c>
      <c r="E86" s="28">
        <v>177000</v>
      </c>
    </row>
    <row r="87" spans="1:5" x14ac:dyDescent="0.4">
      <c r="A87" s="4"/>
      <c r="B87" s="31">
        <v>422</v>
      </c>
      <c r="C87" s="5" t="s">
        <v>88</v>
      </c>
      <c r="D87" s="15" t="s">
        <v>189</v>
      </c>
      <c r="E87" s="28">
        <v>177000</v>
      </c>
    </row>
    <row r="88" spans="1:5" x14ac:dyDescent="0.4">
      <c r="A88" s="4"/>
      <c r="B88" s="31">
        <v>423</v>
      </c>
      <c r="C88" s="5" t="s">
        <v>89</v>
      </c>
      <c r="D88" s="15" t="s">
        <v>189</v>
      </c>
      <c r="E88" s="28">
        <v>177000</v>
      </c>
    </row>
    <row r="89" spans="1:5" x14ac:dyDescent="0.4">
      <c r="A89" s="4"/>
      <c r="B89" s="31">
        <v>424</v>
      </c>
      <c r="C89" s="5" t="s">
        <v>90</v>
      </c>
      <c r="D89" s="15" t="s">
        <v>189</v>
      </c>
      <c r="E89" s="28">
        <v>177000</v>
      </c>
    </row>
    <row r="90" spans="1:5" x14ac:dyDescent="0.4">
      <c r="A90" s="4"/>
      <c r="B90" s="31">
        <v>425</v>
      </c>
      <c r="C90" s="5" t="s">
        <v>91</v>
      </c>
      <c r="D90" s="15" t="s">
        <v>189</v>
      </c>
      <c r="E90" s="28">
        <v>177000</v>
      </c>
    </row>
    <row r="91" spans="1:5" x14ac:dyDescent="0.4">
      <c r="A91" s="4"/>
      <c r="B91" s="31">
        <v>426</v>
      </c>
      <c r="C91" s="5" t="s">
        <v>92</v>
      </c>
      <c r="D91" s="15" t="s">
        <v>189</v>
      </c>
      <c r="E91" s="28">
        <v>177000</v>
      </c>
    </row>
    <row r="92" spans="1:5" x14ac:dyDescent="0.4">
      <c r="A92" s="4"/>
      <c r="B92" s="31">
        <v>427</v>
      </c>
      <c r="C92" s="5" t="s">
        <v>93</v>
      </c>
      <c r="D92" s="15" t="s">
        <v>189</v>
      </c>
      <c r="E92" s="28">
        <v>177000</v>
      </c>
    </row>
    <row r="93" spans="1:5" x14ac:dyDescent="0.4">
      <c r="A93" s="4"/>
      <c r="B93" s="31">
        <v>428</v>
      </c>
      <c r="C93" s="5" t="s">
        <v>94</v>
      </c>
      <c r="D93" s="15" t="s">
        <v>189</v>
      </c>
      <c r="E93" s="28">
        <v>177000</v>
      </c>
    </row>
    <row r="94" spans="1:5" x14ac:dyDescent="0.4">
      <c r="A94" s="4"/>
      <c r="B94" s="31">
        <v>429</v>
      </c>
      <c r="C94" s="5" t="s">
        <v>95</v>
      </c>
      <c r="D94" s="15" t="s">
        <v>189</v>
      </c>
      <c r="E94" s="28">
        <v>177000</v>
      </c>
    </row>
    <row r="95" spans="1:5" x14ac:dyDescent="0.4">
      <c r="A95" s="4"/>
      <c r="B95" s="31">
        <v>430</v>
      </c>
      <c r="C95" s="5" t="s">
        <v>96</v>
      </c>
      <c r="D95" s="15" t="s">
        <v>189</v>
      </c>
      <c r="E95" s="28">
        <v>177000</v>
      </c>
    </row>
    <row r="96" spans="1:5" x14ac:dyDescent="0.4">
      <c r="A96" s="4"/>
      <c r="B96" s="31">
        <v>431</v>
      </c>
      <c r="C96" s="5" t="s">
        <v>97</v>
      </c>
      <c r="D96" s="15" t="s">
        <v>189</v>
      </c>
      <c r="E96" s="28">
        <v>177000</v>
      </c>
    </row>
    <row r="97" spans="1:5" x14ac:dyDescent="0.4">
      <c r="A97" s="4"/>
      <c r="B97" s="31">
        <v>432</v>
      </c>
      <c r="C97" s="5" t="s">
        <v>98</v>
      </c>
      <c r="D97" s="15" t="s">
        <v>189</v>
      </c>
      <c r="E97" s="28">
        <v>177000</v>
      </c>
    </row>
    <row r="98" spans="1:5" x14ac:dyDescent="0.4">
      <c r="A98" s="4"/>
      <c r="B98" s="31">
        <v>433</v>
      </c>
      <c r="C98" s="5" t="s">
        <v>99</v>
      </c>
      <c r="D98" s="15" t="s">
        <v>189</v>
      </c>
      <c r="E98" s="28">
        <v>177000</v>
      </c>
    </row>
    <row r="99" spans="1:5" x14ac:dyDescent="0.4">
      <c r="A99" s="4"/>
      <c r="B99" s="31">
        <v>434</v>
      </c>
      <c r="C99" s="5" t="s">
        <v>100</v>
      </c>
      <c r="D99" s="15" t="s">
        <v>189</v>
      </c>
      <c r="E99" s="28">
        <v>177000</v>
      </c>
    </row>
    <row r="100" spans="1:5" x14ac:dyDescent="0.4">
      <c r="A100" s="4"/>
      <c r="B100" s="31">
        <v>435</v>
      </c>
      <c r="C100" s="5" t="s">
        <v>101</v>
      </c>
      <c r="D100" s="15" t="s">
        <v>189</v>
      </c>
      <c r="E100" s="28">
        <v>177000</v>
      </c>
    </row>
    <row r="101" spans="1:5" x14ac:dyDescent="0.4">
      <c r="A101" s="4"/>
      <c r="B101" s="31">
        <v>436</v>
      </c>
      <c r="C101" s="5" t="s">
        <v>102</v>
      </c>
      <c r="D101" s="15" t="s">
        <v>189</v>
      </c>
      <c r="E101" s="28">
        <v>177000</v>
      </c>
    </row>
    <row r="102" spans="1:5" x14ac:dyDescent="0.4">
      <c r="A102" s="4"/>
      <c r="B102" s="31">
        <v>437</v>
      </c>
      <c r="C102" s="5" t="s">
        <v>103</v>
      </c>
      <c r="D102" s="15" t="s">
        <v>189</v>
      </c>
      <c r="E102" s="28">
        <v>177000</v>
      </c>
    </row>
    <row r="103" spans="1:5" x14ac:dyDescent="0.4">
      <c r="A103" s="4"/>
      <c r="B103" s="31">
        <v>438</v>
      </c>
      <c r="C103" s="5" t="s">
        <v>104</v>
      </c>
      <c r="D103" s="15" t="s">
        <v>189</v>
      </c>
      <c r="E103" s="28">
        <v>177000</v>
      </c>
    </row>
    <row r="104" spans="1:5" x14ac:dyDescent="0.4">
      <c r="A104" s="4"/>
      <c r="B104" s="31">
        <v>439</v>
      </c>
      <c r="C104" s="5" t="s">
        <v>180</v>
      </c>
      <c r="D104" s="15" t="s">
        <v>189</v>
      </c>
      <c r="E104" s="28">
        <v>177000</v>
      </c>
    </row>
    <row r="105" spans="1:5" x14ac:dyDescent="0.4">
      <c r="A105" s="4" t="s">
        <v>105</v>
      </c>
      <c r="B105" s="31">
        <v>501</v>
      </c>
      <c r="C105" s="5" t="s">
        <v>106</v>
      </c>
      <c r="D105" s="19" t="s">
        <v>182</v>
      </c>
      <c r="E105" s="28">
        <v>388000</v>
      </c>
    </row>
    <row r="106" spans="1:5" x14ac:dyDescent="0.4">
      <c r="A106" s="4"/>
      <c r="B106" s="31">
        <v>502</v>
      </c>
      <c r="C106" s="5" t="s">
        <v>107</v>
      </c>
      <c r="D106" s="19" t="s">
        <v>182</v>
      </c>
      <c r="E106" s="28">
        <v>388000</v>
      </c>
    </row>
    <row r="107" spans="1:5" x14ac:dyDescent="0.4">
      <c r="A107" s="4" t="s">
        <v>108</v>
      </c>
      <c r="B107" s="31">
        <v>601</v>
      </c>
      <c r="C107" s="5" t="s">
        <v>109</v>
      </c>
      <c r="D107" s="16" t="s">
        <v>183</v>
      </c>
      <c r="E107" s="28">
        <v>335000</v>
      </c>
    </row>
    <row r="108" spans="1:5" x14ac:dyDescent="0.4">
      <c r="A108" s="4"/>
      <c r="B108" s="31">
        <v>602</v>
      </c>
      <c r="C108" s="5" t="s">
        <v>110</v>
      </c>
      <c r="D108" s="16" t="s">
        <v>183</v>
      </c>
      <c r="E108" s="28">
        <v>335000</v>
      </c>
    </row>
    <row r="109" spans="1:5" x14ac:dyDescent="0.4">
      <c r="A109" s="4"/>
      <c r="B109" s="31">
        <v>603</v>
      </c>
      <c r="C109" s="5" t="s">
        <v>111</v>
      </c>
      <c r="D109" s="15" t="s">
        <v>189</v>
      </c>
      <c r="E109" s="28">
        <v>177000</v>
      </c>
    </row>
    <row r="110" spans="1:5" x14ac:dyDescent="0.4">
      <c r="A110" s="4"/>
      <c r="B110" s="31">
        <v>604</v>
      </c>
      <c r="C110" s="5" t="s">
        <v>112</v>
      </c>
      <c r="D110" s="15" t="s">
        <v>189</v>
      </c>
      <c r="E110" s="28">
        <v>177000</v>
      </c>
    </row>
    <row r="111" spans="1:5" x14ac:dyDescent="0.4">
      <c r="A111" s="4"/>
      <c r="B111" s="31">
        <v>605</v>
      </c>
      <c r="C111" s="5" t="s">
        <v>113</v>
      </c>
      <c r="D111" s="15" t="s">
        <v>189</v>
      </c>
      <c r="E111" s="28">
        <v>177000</v>
      </c>
    </row>
    <row r="112" spans="1:5" x14ac:dyDescent="0.4">
      <c r="A112" s="4"/>
      <c r="B112" s="31">
        <v>606</v>
      </c>
      <c r="C112" s="5" t="s">
        <v>114</v>
      </c>
      <c r="D112" s="15" t="s">
        <v>189</v>
      </c>
      <c r="E112" s="28">
        <v>177000</v>
      </c>
    </row>
    <row r="113" spans="1:5" x14ac:dyDescent="0.4">
      <c r="A113" s="4"/>
      <c r="B113" s="31">
        <v>607</v>
      </c>
      <c r="C113" s="5" t="s">
        <v>115</v>
      </c>
      <c r="D113" s="15" t="s">
        <v>189</v>
      </c>
      <c r="E113" s="28">
        <v>177000</v>
      </c>
    </row>
    <row r="114" spans="1:5" x14ac:dyDescent="0.4">
      <c r="A114" s="4"/>
      <c r="B114" s="31">
        <v>608</v>
      </c>
      <c r="C114" s="5" t="s">
        <v>116</v>
      </c>
      <c r="D114" s="15" t="s">
        <v>189</v>
      </c>
      <c r="E114" s="28">
        <v>177000</v>
      </c>
    </row>
    <row r="115" spans="1:5" x14ac:dyDescent="0.4">
      <c r="A115" s="4"/>
      <c r="B115" s="31">
        <v>609</v>
      </c>
      <c r="C115" s="5" t="s">
        <v>117</v>
      </c>
      <c r="D115" s="15" t="s">
        <v>189</v>
      </c>
      <c r="E115" s="28">
        <v>177000</v>
      </c>
    </row>
    <row r="116" spans="1:5" x14ac:dyDescent="0.4">
      <c r="A116" s="4"/>
      <c r="B116" s="31">
        <v>610</v>
      </c>
      <c r="C116" s="5" t="s">
        <v>118</v>
      </c>
      <c r="D116" s="15" t="s">
        <v>189</v>
      </c>
      <c r="E116" s="28">
        <v>177000</v>
      </c>
    </row>
    <row r="117" spans="1:5" x14ac:dyDescent="0.4">
      <c r="A117" s="4"/>
      <c r="B117" s="31">
        <v>611</v>
      </c>
      <c r="C117" s="5" t="s">
        <v>119</v>
      </c>
      <c r="D117" s="15" t="s">
        <v>189</v>
      </c>
      <c r="E117" s="28">
        <v>177000</v>
      </c>
    </row>
    <row r="118" spans="1:5" x14ac:dyDescent="0.4">
      <c r="A118" s="4"/>
      <c r="B118" s="31">
        <v>612</v>
      </c>
      <c r="C118" s="5" t="s">
        <v>120</v>
      </c>
      <c r="D118" s="15" t="s">
        <v>189</v>
      </c>
      <c r="E118" s="28">
        <v>177000</v>
      </c>
    </row>
    <row r="119" spans="1:5" x14ac:dyDescent="0.4">
      <c r="A119" s="4"/>
      <c r="B119" s="31">
        <v>613</v>
      </c>
      <c r="C119" s="5" t="s">
        <v>121</v>
      </c>
      <c r="D119" s="15" t="s">
        <v>189</v>
      </c>
      <c r="E119" s="28">
        <v>177000</v>
      </c>
    </row>
    <row r="120" spans="1:5" x14ac:dyDescent="0.4">
      <c r="A120" s="4"/>
      <c r="B120" s="31">
        <v>614</v>
      </c>
      <c r="C120" s="5" t="s">
        <v>122</v>
      </c>
      <c r="D120" s="15" t="s">
        <v>189</v>
      </c>
      <c r="E120" s="28">
        <v>177000</v>
      </c>
    </row>
    <row r="121" spans="1:5" x14ac:dyDescent="0.4">
      <c r="A121" s="4"/>
      <c r="B121" s="31">
        <v>615</v>
      </c>
      <c r="C121" s="5" t="s">
        <v>123</v>
      </c>
      <c r="D121" s="15" t="s">
        <v>189</v>
      </c>
      <c r="E121" s="28">
        <v>177000</v>
      </c>
    </row>
    <row r="122" spans="1:5" x14ac:dyDescent="0.4">
      <c r="A122" s="4"/>
      <c r="B122" s="31">
        <v>616</v>
      </c>
      <c r="C122" s="5" t="s">
        <v>124</v>
      </c>
      <c r="D122" s="15" t="s">
        <v>189</v>
      </c>
      <c r="E122" s="28">
        <v>177000</v>
      </c>
    </row>
    <row r="123" spans="1:5" x14ac:dyDescent="0.4">
      <c r="A123" s="4"/>
      <c r="B123" s="31">
        <v>617</v>
      </c>
      <c r="C123" s="5" t="s">
        <v>125</v>
      </c>
      <c r="D123" s="15" t="s">
        <v>189</v>
      </c>
      <c r="E123" s="28">
        <v>177000</v>
      </c>
    </row>
    <row r="124" spans="1:5" x14ac:dyDescent="0.4">
      <c r="A124" s="4"/>
      <c r="B124" s="31">
        <v>618</v>
      </c>
      <c r="C124" s="5" t="s">
        <v>126</v>
      </c>
      <c r="D124" s="15" t="s">
        <v>189</v>
      </c>
      <c r="E124" s="28">
        <v>177000</v>
      </c>
    </row>
    <row r="125" spans="1:5" x14ac:dyDescent="0.4">
      <c r="A125" s="4" t="s">
        <v>127</v>
      </c>
      <c r="B125" s="31">
        <v>701</v>
      </c>
      <c r="C125" s="5" t="s">
        <v>128</v>
      </c>
      <c r="D125" s="15" t="s">
        <v>189</v>
      </c>
      <c r="E125" s="28">
        <v>177000</v>
      </c>
    </row>
    <row r="126" spans="1:5" x14ac:dyDescent="0.4">
      <c r="A126" s="4"/>
      <c r="B126" s="31">
        <v>702</v>
      </c>
      <c r="C126" s="5" t="s">
        <v>129</v>
      </c>
      <c r="D126" s="20" t="s">
        <v>188</v>
      </c>
      <c r="E126" s="28">
        <v>230000</v>
      </c>
    </row>
    <row r="127" spans="1:5" x14ac:dyDescent="0.4">
      <c r="A127" s="4"/>
      <c r="B127" s="31">
        <v>703</v>
      </c>
      <c r="C127" s="5" t="s">
        <v>130</v>
      </c>
      <c r="D127" s="15" t="s">
        <v>189</v>
      </c>
      <c r="E127" s="28">
        <v>177000</v>
      </c>
    </row>
    <row r="128" spans="1:5" x14ac:dyDescent="0.4">
      <c r="A128" s="4"/>
      <c r="B128" s="31">
        <v>704</v>
      </c>
      <c r="C128" s="5" t="s">
        <v>131</v>
      </c>
      <c r="D128" s="15" t="s">
        <v>189</v>
      </c>
      <c r="E128" s="28">
        <v>177000</v>
      </c>
    </row>
    <row r="129" spans="1:5" x14ac:dyDescent="0.4">
      <c r="A129" s="4"/>
      <c r="B129" s="31">
        <v>705</v>
      </c>
      <c r="C129" s="5" t="s">
        <v>132</v>
      </c>
      <c r="D129" s="15" t="s">
        <v>189</v>
      </c>
      <c r="E129" s="28">
        <v>177000</v>
      </c>
    </row>
    <row r="130" spans="1:5" x14ac:dyDescent="0.4">
      <c r="A130" s="4"/>
      <c r="B130" s="31">
        <v>706</v>
      </c>
      <c r="C130" s="5" t="s">
        <v>133</v>
      </c>
      <c r="D130" s="20" t="s">
        <v>188</v>
      </c>
      <c r="E130" s="28">
        <v>230000</v>
      </c>
    </row>
    <row r="131" spans="1:5" x14ac:dyDescent="0.4">
      <c r="A131" s="4"/>
      <c r="B131" s="31">
        <v>707</v>
      </c>
      <c r="C131" s="5" t="s">
        <v>134</v>
      </c>
      <c r="D131" s="15" t="s">
        <v>189</v>
      </c>
      <c r="E131" s="28">
        <v>177000</v>
      </c>
    </row>
    <row r="132" spans="1:5" x14ac:dyDescent="0.4">
      <c r="A132" s="4"/>
      <c r="B132" s="31">
        <v>708</v>
      </c>
      <c r="C132" s="5" t="s">
        <v>135</v>
      </c>
      <c r="D132" s="15" t="s">
        <v>189</v>
      </c>
      <c r="E132" s="28">
        <v>177000</v>
      </c>
    </row>
    <row r="133" spans="1:5" x14ac:dyDescent="0.4">
      <c r="A133" s="4"/>
      <c r="B133" s="31">
        <v>709</v>
      </c>
      <c r="C133" s="5" t="s">
        <v>136</v>
      </c>
      <c r="D133" s="17" t="s">
        <v>187</v>
      </c>
      <c r="E133" s="28">
        <v>227000</v>
      </c>
    </row>
    <row r="134" spans="1:5" x14ac:dyDescent="0.4">
      <c r="A134" s="4"/>
      <c r="B134" s="31">
        <v>710</v>
      </c>
      <c r="C134" s="5" t="s">
        <v>137</v>
      </c>
      <c r="D134" s="15" t="s">
        <v>189</v>
      </c>
      <c r="E134" s="28">
        <v>177000</v>
      </c>
    </row>
    <row r="135" spans="1:5" x14ac:dyDescent="0.4">
      <c r="A135" s="4"/>
      <c r="B135" s="31">
        <v>711</v>
      </c>
      <c r="C135" s="5" t="s">
        <v>138</v>
      </c>
      <c r="D135" s="15" t="s">
        <v>189</v>
      </c>
      <c r="E135" s="28">
        <v>177000</v>
      </c>
    </row>
    <row r="136" spans="1:5" x14ac:dyDescent="0.4">
      <c r="A136" s="4"/>
      <c r="B136" s="31">
        <v>712</v>
      </c>
      <c r="C136" s="5" t="s">
        <v>139</v>
      </c>
      <c r="D136" s="15" t="s">
        <v>189</v>
      </c>
      <c r="E136" s="28">
        <v>177000</v>
      </c>
    </row>
    <row r="137" spans="1:5" x14ac:dyDescent="0.4">
      <c r="A137" s="4"/>
      <c r="B137" s="31">
        <v>713</v>
      </c>
      <c r="C137" s="5" t="s">
        <v>140</v>
      </c>
      <c r="D137" s="15" t="s">
        <v>189</v>
      </c>
      <c r="E137" s="28">
        <v>177000</v>
      </c>
    </row>
    <row r="138" spans="1:5" x14ac:dyDescent="0.4">
      <c r="A138" s="4"/>
      <c r="B138" s="31">
        <v>714</v>
      </c>
      <c r="C138" s="5" t="s">
        <v>141</v>
      </c>
      <c r="D138" s="21" t="s">
        <v>184</v>
      </c>
      <c r="E138" s="28">
        <v>330000</v>
      </c>
    </row>
    <row r="139" spans="1:5" x14ac:dyDescent="0.4">
      <c r="A139" s="4"/>
      <c r="B139" s="31">
        <v>715</v>
      </c>
      <c r="C139" s="5" t="s">
        <v>142</v>
      </c>
      <c r="D139" s="21" t="s">
        <v>184</v>
      </c>
      <c r="E139" s="28">
        <v>330000</v>
      </c>
    </row>
    <row r="140" spans="1:5" x14ac:dyDescent="0.4">
      <c r="A140" s="4"/>
      <c r="B140" s="31">
        <v>716</v>
      </c>
      <c r="C140" s="5" t="s">
        <v>143</v>
      </c>
      <c r="D140" s="20" t="s">
        <v>188</v>
      </c>
      <c r="E140" s="28">
        <v>230000</v>
      </c>
    </row>
    <row r="141" spans="1:5" x14ac:dyDescent="0.4">
      <c r="A141" s="4"/>
      <c r="B141" s="31">
        <v>717</v>
      </c>
      <c r="C141" s="5" t="s">
        <v>144</v>
      </c>
      <c r="D141" s="20" t="s">
        <v>188</v>
      </c>
      <c r="E141" s="28">
        <v>230000</v>
      </c>
    </row>
    <row r="142" spans="1:5" x14ac:dyDescent="0.4">
      <c r="A142" s="4"/>
      <c r="B142" s="31">
        <v>718</v>
      </c>
      <c r="C142" s="5" t="s">
        <v>145</v>
      </c>
      <c r="D142" s="20" t="s">
        <v>188</v>
      </c>
      <c r="E142" s="28">
        <v>230000</v>
      </c>
    </row>
    <row r="143" spans="1:5" x14ac:dyDescent="0.4">
      <c r="A143" s="4"/>
      <c r="B143" s="31">
        <v>719</v>
      </c>
      <c r="C143" s="5" t="s">
        <v>146</v>
      </c>
      <c r="D143" s="17" t="s">
        <v>187</v>
      </c>
      <c r="E143" s="28">
        <v>227000</v>
      </c>
    </row>
    <row r="144" spans="1:5" x14ac:dyDescent="0.4">
      <c r="A144" s="4"/>
      <c r="B144" s="31">
        <v>720</v>
      </c>
      <c r="C144" s="5" t="s">
        <v>147</v>
      </c>
      <c r="D144" s="20" t="s">
        <v>188</v>
      </c>
      <c r="E144" s="28">
        <v>230000</v>
      </c>
    </row>
    <row r="145" spans="1:5" x14ac:dyDescent="0.4">
      <c r="A145" s="4"/>
      <c r="B145" s="31">
        <v>721</v>
      </c>
      <c r="C145" s="5" t="s">
        <v>148</v>
      </c>
      <c r="D145" s="19" t="s">
        <v>182</v>
      </c>
      <c r="E145" s="28">
        <v>388000</v>
      </c>
    </row>
    <row r="146" spans="1:5" x14ac:dyDescent="0.4">
      <c r="A146" s="4"/>
      <c r="B146" s="31">
        <v>722</v>
      </c>
      <c r="C146" s="5" t="s">
        <v>149</v>
      </c>
      <c r="D146" s="20" t="s">
        <v>188</v>
      </c>
      <c r="E146" s="28">
        <v>230000</v>
      </c>
    </row>
    <row r="147" spans="1:5" x14ac:dyDescent="0.4">
      <c r="A147" s="4"/>
      <c r="B147" s="31">
        <v>723</v>
      </c>
      <c r="C147" s="5" t="s">
        <v>150</v>
      </c>
      <c r="D147" s="20" t="s">
        <v>188</v>
      </c>
      <c r="E147" s="28">
        <v>230000</v>
      </c>
    </row>
    <row r="148" spans="1:5" x14ac:dyDescent="0.4">
      <c r="A148" s="4"/>
      <c r="B148" s="31">
        <v>724</v>
      </c>
      <c r="C148" s="5" t="s">
        <v>151</v>
      </c>
      <c r="D148" s="22" t="s">
        <v>186</v>
      </c>
      <c r="E148" s="28">
        <v>280000</v>
      </c>
    </row>
    <row r="149" spans="1:5" x14ac:dyDescent="0.4">
      <c r="A149" s="4"/>
      <c r="B149" s="31">
        <v>725</v>
      </c>
      <c r="C149" s="5" t="s">
        <v>152</v>
      </c>
      <c r="D149" s="15" t="s">
        <v>189</v>
      </c>
      <c r="E149" s="28">
        <v>177000</v>
      </c>
    </row>
    <row r="150" spans="1:5" x14ac:dyDescent="0.4">
      <c r="A150" s="4"/>
      <c r="B150" s="31">
        <v>726</v>
      </c>
      <c r="C150" s="5" t="s">
        <v>153</v>
      </c>
      <c r="D150" s="21" t="s">
        <v>184</v>
      </c>
      <c r="E150" s="28">
        <v>330000</v>
      </c>
    </row>
    <row r="151" spans="1:5" x14ac:dyDescent="0.4">
      <c r="A151" s="4"/>
      <c r="B151" s="31">
        <v>727</v>
      </c>
      <c r="C151" s="5" t="s">
        <v>154</v>
      </c>
      <c r="D151" s="20" t="s">
        <v>188</v>
      </c>
      <c r="E151" s="28">
        <v>230000</v>
      </c>
    </row>
    <row r="152" spans="1:5" x14ac:dyDescent="0.4">
      <c r="A152" s="4"/>
      <c r="B152" s="31">
        <v>728</v>
      </c>
      <c r="C152" s="5" t="s">
        <v>155</v>
      </c>
      <c r="D152" s="15" t="s">
        <v>189</v>
      </c>
      <c r="E152" s="28">
        <v>177000</v>
      </c>
    </row>
    <row r="153" spans="1:5" x14ac:dyDescent="0.4">
      <c r="A153" s="4"/>
      <c r="B153" s="31">
        <v>729</v>
      </c>
      <c r="C153" s="5" t="s">
        <v>156</v>
      </c>
      <c r="D153" s="20" t="s">
        <v>188</v>
      </c>
      <c r="E153" s="28">
        <v>230000</v>
      </c>
    </row>
    <row r="154" spans="1:5" x14ac:dyDescent="0.4">
      <c r="A154" s="4"/>
      <c r="B154" s="31">
        <v>730</v>
      </c>
      <c r="C154" s="5" t="s">
        <v>157</v>
      </c>
      <c r="D154" s="15" t="s">
        <v>189</v>
      </c>
      <c r="E154" s="28">
        <v>177000</v>
      </c>
    </row>
    <row r="155" spans="1:5" x14ac:dyDescent="0.4">
      <c r="A155" s="4"/>
      <c r="B155" s="31">
        <v>731</v>
      </c>
      <c r="C155" s="5" t="s">
        <v>158</v>
      </c>
      <c r="D155" s="15" t="s">
        <v>189</v>
      </c>
      <c r="E155" s="28">
        <v>177000</v>
      </c>
    </row>
    <row r="156" spans="1:5" x14ac:dyDescent="0.4">
      <c r="A156" s="4"/>
      <c r="B156" s="31">
        <v>732</v>
      </c>
      <c r="C156" s="5" t="s">
        <v>159</v>
      </c>
      <c r="D156" s="15" t="s">
        <v>189</v>
      </c>
      <c r="E156" s="28">
        <v>177000</v>
      </c>
    </row>
    <row r="157" spans="1:5" x14ac:dyDescent="0.4">
      <c r="A157" s="4"/>
      <c r="B157" s="31">
        <v>733</v>
      </c>
      <c r="C157" s="5" t="s">
        <v>160</v>
      </c>
      <c r="D157" s="15" t="s">
        <v>189</v>
      </c>
      <c r="E157" s="28">
        <v>177000</v>
      </c>
    </row>
    <row r="158" spans="1:5" x14ac:dyDescent="0.4">
      <c r="A158" s="4"/>
      <c r="B158" s="31">
        <v>734</v>
      </c>
      <c r="C158" s="5" t="s">
        <v>161</v>
      </c>
      <c r="D158" s="20" t="s">
        <v>188</v>
      </c>
      <c r="E158" s="28">
        <v>230000</v>
      </c>
    </row>
    <row r="159" spans="1:5" x14ac:dyDescent="0.4">
      <c r="A159" s="4"/>
      <c r="B159" s="31">
        <v>735</v>
      </c>
      <c r="C159" s="5" t="s">
        <v>162</v>
      </c>
      <c r="D159" s="21" t="s">
        <v>184</v>
      </c>
      <c r="E159" s="28">
        <v>330000</v>
      </c>
    </row>
    <row r="160" spans="1:5" x14ac:dyDescent="0.4">
      <c r="A160" s="4"/>
      <c r="B160" s="31">
        <v>736</v>
      </c>
      <c r="C160" s="5" t="s">
        <v>163</v>
      </c>
      <c r="D160" s="20" t="s">
        <v>188</v>
      </c>
      <c r="E160" s="28">
        <v>230000</v>
      </c>
    </row>
    <row r="161" spans="1:5" x14ac:dyDescent="0.4">
      <c r="A161" s="4"/>
      <c r="B161" s="31">
        <v>737</v>
      </c>
      <c r="C161" s="5" t="s">
        <v>164</v>
      </c>
      <c r="D161" s="19" t="s">
        <v>182</v>
      </c>
      <c r="E161" s="28">
        <v>388000</v>
      </c>
    </row>
    <row r="162" spans="1:5" x14ac:dyDescent="0.4">
      <c r="A162" s="4"/>
      <c r="B162" s="31">
        <v>738</v>
      </c>
      <c r="C162" s="5" t="s">
        <v>165</v>
      </c>
      <c r="D162" s="15" t="s">
        <v>189</v>
      </c>
      <c r="E162" s="28">
        <v>177000</v>
      </c>
    </row>
    <row r="163" spans="1:5" x14ac:dyDescent="0.4">
      <c r="A163" s="4"/>
      <c r="B163" s="31">
        <v>739</v>
      </c>
      <c r="C163" s="5" t="s">
        <v>166</v>
      </c>
      <c r="D163" s="15" t="s">
        <v>189</v>
      </c>
      <c r="E163" s="28">
        <v>177000</v>
      </c>
    </row>
    <row r="164" spans="1:5" x14ac:dyDescent="0.4">
      <c r="A164" s="4"/>
      <c r="B164" s="31">
        <v>740</v>
      </c>
      <c r="C164" s="5" t="s">
        <v>167</v>
      </c>
      <c r="D164" s="15" t="s">
        <v>189</v>
      </c>
      <c r="E164" s="28">
        <v>177000</v>
      </c>
    </row>
    <row r="165" spans="1:5" x14ac:dyDescent="0.4">
      <c r="A165" s="4"/>
      <c r="B165" s="31">
        <v>741</v>
      </c>
      <c r="C165" s="5" t="s">
        <v>168</v>
      </c>
      <c r="D165" s="15" t="s">
        <v>189</v>
      </c>
      <c r="E165" s="28">
        <v>177000</v>
      </c>
    </row>
    <row r="166" spans="1:5" x14ac:dyDescent="0.4">
      <c r="A166" s="4"/>
      <c r="B166" s="31">
        <v>742</v>
      </c>
      <c r="C166" s="5" t="s">
        <v>169</v>
      </c>
      <c r="D166" s="15" t="s">
        <v>189</v>
      </c>
      <c r="E166" s="28">
        <v>177000</v>
      </c>
    </row>
    <row r="167" spans="1:5" x14ac:dyDescent="0.4">
      <c r="A167" s="4"/>
      <c r="B167" s="31">
        <v>743</v>
      </c>
      <c r="C167" s="5" t="s">
        <v>170</v>
      </c>
      <c r="D167" s="15" t="s">
        <v>189</v>
      </c>
      <c r="E167" s="28">
        <v>177000</v>
      </c>
    </row>
    <row r="168" spans="1:5" x14ac:dyDescent="0.4">
      <c r="A168" s="4"/>
      <c r="B168" s="31">
        <v>744</v>
      </c>
      <c r="C168" s="5" t="s">
        <v>171</v>
      </c>
      <c r="D168" s="20" t="s">
        <v>188</v>
      </c>
      <c r="E168" s="28">
        <v>230000</v>
      </c>
    </row>
    <row r="169" spans="1:5" x14ac:dyDescent="0.4">
      <c r="A169" s="4"/>
      <c r="B169" s="31">
        <v>745</v>
      </c>
      <c r="C169" s="5" t="s">
        <v>172</v>
      </c>
      <c r="D169" s="15" t="s">
        <v>189</v>
      </c>
      <c r="E169" s="28">
        <v>177000</v>
      </c>
    </row>
    <row r="170" spans="1:5" x14ac:dyDescent="0.4">
      <c r="A170" s="4"/>
      <c r="B170" s="31">
        <v>746</v>
      </c>
      <c r="C170" s="5" t="s">
        <v>173</v>
      </c>
      <c r="D170" s="15" t="s">
        <v>189</v>
      </c>
      <c r="E170" s="28">
        <v>177000</v>
      </c>
    </row>
    <row r="171" spans="1:5" x14ac:dyDescent="0.4">
      <c r="A171" s="4"/>
      <c r="B171" s="31">
        <v>747</v>
      </c>
      <c r="C171" s="5" t="s">
        <v>174</v>
      </c>
      <c r="D171" s="15" t="s">
        <v>189</v>
      </c>
      <c r="E171" s="28">
        <v>177000</v>
      </c>
    </row>
    <row r="172" spans="1:5" x14ac:dyDescent="0.4">
      <c r="A172" s="4"/>
      <c r="B172" s="31">
        <v>748</v>
      </c>
      <c r="C172" s="5" t="s">
        <v>175</v>
      </c>
      <c r="D172" s="15" t="s">
        <v>189</v>
      </c>
      <c r="E172" s="28">
        <v>177000</v>
      </c>
    </row>
    <row r="173" spans="1:5" x14ac:dyDescent="0.4">
      <c r="A173" s="4"/>
      <c r="B173" s="31">
        <v>749</v>
      </c>
      <c r="C173" s="5" t="s">
        <v>176</v>
      </c>
      <c r="D173" s="15" t="s">
        <v>189</v>
      </c>
      <c r="E173" s="28">
        <v>177000</v>
      </c>
    </row>
    <row r="174" spans="1:5" x14ac:dyDescent="0.4">
      <c r="A174" s="4"/>
      <c r="B174" s="31">
        <v>750</v>
      </c>
      <c r="C174" s="5" t="s">
        <v>177</v>
      </c>
      <c r="D174" s="22" t="s">
        <v>186</v>
      </c>
      <c r="E174" s="28">
        <v>280000</v>
      </c>
    </row>
    <row r="175" spans="1:5" x14ac:dyDescent="0.4">
      <c r="A175" s="6" t="s">
        <v>178</v>
      </c>
      <c r="B175" s="32" t="s">
        <v>179</v>
      </c>
      <c r="C175" s="7"/>
      <c r="D175" s="23" t="s">
        <v>189</v>
      </c>
      <c r="E175" s="29">
        <v>177000</v>
      </c>
    </row>
  </sheetData>
  <sheetProtection password="AC49" sheet="1" objects="1" scenarios="1"/>
  <autoFilter ref="A3:E175">
    <sortState ref="A4:E175">
      <sortCondition ref="B3:B175"/>
    </sortState>
  </autoFilter>
  <mergeCells count="1">
    <mergeCell ref="A1:E1"/>
  </mergeCells>
  <phoneticPr fontId="5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【記入例】様式3（支援開始に係る届出書）</vt:lpstr>
      <vt:lpstr>様式3（支援開始に係る届出書）</vt:lpstr>
      <vt:lpstr>奨学金月額単価表</vt:lpstr>
      <vt:lpstr>'【記入例】様式3（支援開始に係る届出書）'!Print_Area</vt:lpstr>
      <vt:lpstr>'様式3（支援開始に係る届出書）'!Print_Area</vt:lpstr>
      <vt:lpstr>奨学金月額単価表!Print_Titles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2025年度海外留学支援制度（大学院学位取得型）支援開始に係る届出書（様式3）</dc:title>
  <dc:creator>JASSO</dc:creator>
  <cp:lastModifiedBy>Windows ユーザー</cp:lastModifiedBy>
  <cp:lastPrinted>2025-03-19T08:21:59Z</cp:lastPrinted>
  <dcterms:created xsi:type="dcterms:W3CDTF">2024-02-27T04:29:35Z</dcterms:created>
  <dcterms:modified xsi:type="dcterms:W3CDTF">2025-03-19T08:35:31Z</dcterms:modified>
</cp:coreProperties>
</file>