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PW\"/>
    </mc:Choice>
  </mc:AlternateContent>
  <xr:revisionPtr revIDLastSave="0" documentId="13_ncr:1_{BBE6517E-6F87-4C43-BCFB-5426BB312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記入例】様式3（支援開始に係る届出書）" sheetId="3" r:id="rId1"/>
    <sheet name="様式3（支援開始に係る届出書）" sheetId="2" r:id="rId2"/>
    <sheet name="奨学金月額単価表" sheetId="1" r:id="rId3"/>
  </sheets>
  <externalReferences>
    <externalReference r:id="rId4"/>
    <externalReference r:id="rId5"/>
  </externalReferences>
  <definedNames>
    <definedName name="_xlnm._FilterDatabase" localSheetId="2" hidden="1">奨学金月額単価表!$A$3:$E$175</definedName>
    <definedName name="A" localSheetId="0">#REF!</definedName>
    <definedName name="A" localSheetId="1">#REF!</definedName>
    <definedName name="A">#REF!</definedName>
    <definedName name="Ｋ" localSheetId="0">#REF!</definedName>
    <definedName name="Ｋ" localSheetId="1">#REF!</definedName>
    <definedName name="Ｋ">#REF!</definedName>
    <definedName name="_xlnm.Print_Area" localSheetId="0">'【記入例】様式3（支援開始に係る届出書）'!$A$1:$AM$42</definedName>
    <definedName name="_xlnm.Print_Area" localSheetId="2">奨学金月額単価表!$A$1:$E$175</definedName>
    <definedName name="_xlnm.Print_Area" localSheetId="1">'様式3（支援開始に係る届出書）'!$A$1:$AM$42</definedName>
    <definedName name="_xlnm.Print_Area">#REF!</definedName>
    <definedName name="_xlnm.Print_Titles" localSheetId="2">奨学金月額単価表!$3:$3</definedName>
    <definedName name="開始・終了月" localSheetId="0">#REF!</definedName>
    <definedName name="開始・終了月" localSheetId="1">#REF!</definedName>
    <definedName name="開始・終了月">#REF!</definedName>
    <definedName name="国公立設置形態" localSheetId="0">#REF!</definedName>
    <definedName name="国公立設置形態" localSheetId="1">#REF!</definedName>
    <definedName name="国公立設置形態">#REF!</definedName>
    <definedName name="国地域" localSheetId="0">#REF!</definedName>
    <definedName name="国地域" localSheetId="1">#REF!</definedName>
    <definedName name="国地域">#REF!</definedName>
    <definedName name="国名">[1]国名!$A$2:$A$180</definedName>
    <definedName name="支援開始学士">[2]選択肢!$DB$2:$DD$2</definedName>
    <definedName name="支援開始準備">[2]選択肢!$DB$2:$DC$2</definedName>
    <definedName name="支給対象月数" localSheetId="0">#REF!</definedName>
    <definedName name="支給対象月数" localSheetId="1">#REF!</definedName>
    <definedName name="支給対象月数">#REF!</definedName>
    <definedName name="申請書・データ提出日" localSheetId="0">#REF!</definedName>
    <definedName name="申請書・データ提出日" localSheetId="1">#REF!</definedName>
    <definedName name="申請書・データ提出日">#REF!</definedName>
    <definedName name="大学コード" localSheetId="0">#REF!</definedName>
    <definedName name="大学コード" localSheetId="1">#REF!</definedName>
    <definedName name="大学コード">#REF!</definedName>
    <definedName name="有無" localSheetId="0">#REF!</definedName>
    <definedName name="有無" localSheetId="1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3" l="1"/>
  <c r="J22" i="3"/>
  <c r="V21" i="3"/>
  <c r="V22" i="2"/>
  <c r="J22" i="2"/>
  <c r="V21" i="2"/>
  <c r="AE26" i="3" l="1"/>
  <c r="AE26" i="2" l="1"/>
</calcChain>
</file>

<file path=xl/sharedStrings.xml><?xml version="1.0" encoding="utf-8"?>
<sst xmlns="http://schemas.openxmlformats.org/spreadsheetml/2006/main" count="540" uniqueCount="272">
  <si>
    <t>国・地域名</t>
    <rPh sb="0" eb="1">
      <t>クニ</t>
    </rPh>
    <rPh sb="2" eb="4">
      <t>チイキ</t>
    </rPh>
    <rPh sb="4" eb="5">
      <t>メイ</t>
    </rPh>
    <phoneticPr fontId="3"/>
  </si>
  <si>
    <t>アジア</t>
  </si>
  <si>
    <t>台湾</t>
  </si>
  <si>
    <t>バングラデシュ</t>
  </si>
  <si>
    <t>ブータン</t>
  </si>
  <si>
    <t>ブルネイ</t>
  </si>
  <si>
    <t>カンボジア</t>
  </si>
  <si>
    <t>中国</t>
  </si>
  <si>
    <t>香港</t>
  </si>
  <si>
    <t>インド</t>
  </si>
  <si>
    <t>インドネシア</t>
  </si>
  <si>
    <t>大韓民国</t>
  </si>
  <si>
    <t>ラオス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</si>
  <si>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</si>
  <si>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</si>
  <si>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</si>
  <si>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</si>
  <si>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</si>
  <si>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</si>
  <si>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</si>
  <si>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</si>
  <si>
    <t>スリランカ</t>
  </si>
  <si>
    <t>タイ</t>
  </si>
  <si>
    <t>ベトナム</t>
  </si>
  <si>
    <t>東ティモール</t>
  </si>
  <si>
    <t>モルディブ</t>
  </si>
  <si>
    <t>中南米</t>
  </si>
  <si>
    <t>アルゼンチン</t>
  </si>
  <si>
    <t>ボリビア</t>
  </si>
  <si>
    <t>ブラジル</t>
  </si>
  <si>
    <t>チリ</t>
  </si>
  <si>
    <t>コロンビア</t>
  </si>
  <si>
    <t>コスタリカ</t>
  </si>
  <si>
    <t>キューバ</t>
  </si>
  <si>
    <t>ドミニカ共和国</t>
  </si>
  <si>
    <t>エクアドル</t>
  </si>
  <si>
    <t>エルサルバドル</t>
  </si>
  <si>
    <t>グアテマラ</t>
  </si>
  <si>
    <t>ホンジュラス</t>
  </si>
  <si>
    <t>ジャマイカ</t>
  </si>
  <si>
    <t>メキシコ</t>
  </si>
  <si>
    <t>ニカラグア</t>
  </si>
  <si>
    <t>パナマ</t>
  </si>
  <si>
    <t>パラグアイ</t>
  </si>
  <si>
    <t>ペルー</t>
  </si>
  <si>
    <t>トリニダード・トバゴ</t>
  </si>
  <si>
    <t>ウルグアイ</t>
  </si>
  <si>
    <t>ベネズエラ</t>
  </si>
  <si>
    <t>ハイチ</t>
  </si>
  <si>
    <t>中近東</t>
  </si>
  <si>
    <t>バーレーン</t>
  </si>
  <si>
    <t>イラン</t>
  </si>
  <si>
    <t>イラク</t>
  </si>
  <si>
    <t>イスラエル</t>
  </si>
  <si>
    <t>ヨルダン</t>
  </si>
  <si>
    <t>クウェート</t>
  </si>
  <si>
    <t>レバノン</t>
  </si>
  <si>
    <t>オマーン</t>
  </si>
  <si>
    <t>カタール</t>
  </si>
  <si>
    <t>サウジアラビア</t>
  </si>
  <si>
    <t>シリア</t>
  </si>
  <si>
    <t>トルコ</t>
  </si>
  <si>
    <t>アラブ首長国連邦</t>
  </si>
  <si>
    <t>イエメン</t>
  </si>
  <si>
    <t>パレスチナ</t>
  </si>
  <si>
    <t>アフガニスタン</t>
  </si>
  <si>
    <t>アフリカ</t>
  </si>
  <si>
    <t>アルジェリア</t>
  </si>
  <si>
    <t>カメルーン</t>
  </si>
  <si>
    <t>コンゴ共和国</t>
  </si>
  <si>
    <t>コートジボワール</t>
  </si>
  <si>
    <t>エジプト</t>
  </si>
  <si>
    <t>エチオピア</t>
  </si>
  <si>
    <t>ガボン</t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</si>
  <si>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</si>
  <si>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</si>
  <si>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</si>
  <si>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</si>
  <si>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</si>
  <si>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</si>
  <si>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</si>
  <si>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</si>
  <si>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</si>
  <si>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</si>
  <si>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南アフリカ</t>
  </si>
  <si>
    <t>スーダン共和国</t>
  </si>
  <si>
    <t>タンザニア</t>
  </si>
  <si>
    <t>チュニジア</t>
  </si>
  <si>
    <t>コンゴ民主共和国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</si>
  <si>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</si>
  <si>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</si>
  <si>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</si>
  <si>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</si>
  <si>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</si>
  <si>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</si>
  <si>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</si>
  <si>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</si>
  <si>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ベナン共和国</t>
    <rPh sb="3" eb="6">
      <t>キョウワコク</t>
    </rPh>
    <phoneticPr fontId="4"/>
  </si>
  <si>
    <t>ガンビア</t>
  </si>
  <si>
    <t>ナミビア</t>
  </si>
  <si>
    <t>ニジェール</t>
  </si>
  <si>
    <t>マラウイ</t>
  </si>
  <si>
    <t>ジブチ</t>
  </si>
  <si>
    <t>ルワンダ</t>
  </si>
  <si>
    <t>ブルンジ</t>
  </si>
  <si>
    <t>北米</t>
  </si>
  <si>
    <t>カナダ</t>
  </si>
  <si>
    <t>アメリカ合衆国</t>
  </si>
  <si>
    <t>オセアニア</t>
  </si>
  <si>
    <t>オーストラリア</t>
  </si>
  <si>
    <t>ニュージーランド</t>
  </si>
  <si>
    <t>パプアニューギニア</t>
  </si>
  <si>
    <t>パラオ</t>
  </si>
  <si>
    <t>マーシャル諸島</t>
  </si>
  <si>
    <t>ミクロネシア</t>
  </si>
  <si>
    <t>フィジー諸島</t>
  </si>
  <si>
    <t>キリバス</t>
  </si>
  <si>
    <t>ナウル</t>
  </si>
  <si>
    <t>ソロモン諸島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</si>
  <si>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</si>
  <si>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</si>
  <si>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</si>
  <si>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</si>
  <si>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</si>
  <si>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</si>
  <si>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</si>
  <si>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</si>
  <si>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ヨーロッパ</t>
  </si>
  <si>
    <t>アルバニア</t>
  </si>
  <si>
    <t>オーストリア</t>
  </si>
  <si>
    <t>エストニア</t>
  </si>
  <si>
    <t>ラトビア</t>
  </si>
  <si>
    <t>リトアニア</t>
  </si>
  <si>
    <t>ベルギー</t>
  </si>
  <si>
    <t>ブルガリア</t>
  </si>
  <si>
    <t>ベラルーシ</t>
  </si>
  <si>
    <t>カザフスタン</t>
  </si>
  <si>
    <t>ウクライナ</t>
  </si>
  <si>
    <t>ウズベキスタン</t>
  </si>
  <si>
    <t>クロアチア</t>
  </si>
  <si>
    <t>チェコ</t>
  </si>
  <si>
    <t>デンマーク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</si>
  <si>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</si>
  <si>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</si>
  <si>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</si>
  <si>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</si>
  <si>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</si>
  <si>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</si>
  <si>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</si>
  <si>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</si>
  <si>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ルクセンブルク</t>
  </si>
  <si>
    <t>マルタ</t>
  </si>
  <si>
    <t>北マケドニア</t>
    <rPh sb="0" eb="1">
      <t>キタ</t>
    </rPh>
    <phoneticPr fontId="2"/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</si>
  <si>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</si>
  <si>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</si>
  <si>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</si>
  <si>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</si>
  <si>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</si>
  <si>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</si>
  <si>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</si>
  <si>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</si>
  <si>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スペイン</t>
  </si>
  <si>
    <t>スウェーデン</t>
  </si>
  <si>
    <t>スイス</t>
  </si>
  <si>
    <t>英国</t>
  </si>
  <si>
    <t>セルビア</t>
  </si>
  <si>
    <t>ボスニア・ヘルツェゴビナ</t>
  </si>
  <si>
    <t>キルギス</t>
  </si>
  <si>
    <t>タジキスタン</t>
  </si>
  <si>
    <t>モンテネグロ</t>
  </si>
  <si>
    <t>アゼルバイジャン</t>
  </si>
  <si>
    <t>リヒテンシュタイン</t>
  </si>
  <si>
    <t>ジョージア</t>
  </si>
  <si>
    <t>アルメニア</t>
  </si>
  <si>
    <t>コソボ</t>
  </si>
  <si>
    <t>トルクメニスタン</t>
  </si>
  <si>
    <t>モルドバ</t>
  </si>
  <si>
    <t>キプロス</t>
  </si>
  <si>
    <t>その他</t>
    <rPh sb="2" eb="3">
      <t>タ</t>
    </rPh>
    <phoneticPr fontId="2"/>
  </si>
  <si>
    <t>000</t>
  </si>
  <si>
    <t>レソト</t>
  </si>
  <si>
    <t>区分</t>
    <rPh sb="0" eb="2">
      <t>クブン</t>
    </rPh>
    <phoneticPr fontId="1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</si>
  <si>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</si>
  <si>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</si>
  <si>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</si>
  <si>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</si>
  <si>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</si>
  <si>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</si>
  <si>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</si>
  <si>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</si>
  <si>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奨学金月額単価（円）</t>
    <phoneticPr fontId="1"/>
  </si>
  <si>
    <t>　</t>
    <phoneticPr fontId="11"/>
  </si>
  <si>
    <t>西暦</t>
    <rPh sb="0" eb="2">
      <t>セイレキ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</si>
  <si>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</si>
  <si>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</si>
  <si>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</si>
  <si>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11"/>
  </si>
  <si>
    <t>個人番号</t>
    <rPh sb="0" eb="2">
      <t>コジン</t>
    </rPh>
    <rPh sb="2" eb="4">
      <t>バンゴウ</t>
    </rPh>
    <phoneticPr fontId="11"/>
  </si>
  <si>
    <t>氏名</t>
    <rPh sb="0" eb="2">
      <t>シメイ</t>
    </rPh>
    <phoneticPr fontId="11"/>
  </si>
  <si>
    <t>（英字）</t>
    <rPh sb="1" eb="3">
      <t>エイジ</t>
    </rPh>
    <phoneticPr fontId="11"/>
  </si>
  <si>
    <t>国内連絡人名/
取りまとめ大学名</t>
    <phoneticPr fontId="11"/>
  </si>
  <si>
    <t>標記について下記のとおり届け出るとともに、必要書類を提出します。　</t>
    <rPh sb="0" eb="2">
      <t>ヒョウキ</t>
    </rPh>
    <rPh sb="6" eb="8">
      <t>カキ</t>
    </rPh>
    <rPh sb="12" eb="13">
      <t>トド</t>
    </rPh>
    <rPh sb="14" eb="15">
      <t>デ</t>
    </rPh>
    <rPh sb="21" eb="23">
      <t>ヒツヨウ</t>
    </rPh>
    <rPh sb="23" eb="25">
      <t>ショルイ</t>
    </rPh>
    <rPh sb="26" eb="28">
      <t>テイシュツ</t>
    </rPh>
    <phoneticPr fontId="11"/>
  </si>
  <si>
    <t>記</t>
    <rPh sb="0" eb="1">
      <t>キ</t>
    </rPh>
    <phoneticPr fontId="11"/>
  </si>
  <si>
    <t>　　</t>
    <phoneticPr fontId="11"/>
  </si>
  <si>
    <t>取得予定学位</t>
    <rPh sb="0" eb="2">
      <t>シュトク</t>
    </rPh>
    <rPh sb="2" eb="4">
      <t>ヨテイ</t>
    </rPh>
    <rPh sb="4" eb="6">
      <t>ガクイ</t>
    </rPh>
    <phoneticPr fontId="23"/>
  </si>
  <si>
    <t>応募時の
希望順位</t>
    <rPh sb="0" eb="2">
      <t>オウボ</t>
    </rPh>
    <rPh sb="2" eb="3">
      <t>トキ</t>
    </rPh>
    <rPh sb="5" eb="7">
      <t>キボウ</t>
    </rPh>
    <rPh sb="7" eb="9">
      <t>ジュンイ</t>
    </rPh>
    <phoneticPr fontId="23"/>
  </si>
  <si>
    <t>取得予定学位名（英字）</t>
    <rPh sb="0" eb="2">
      <t>シュトク</t>
    </rPh>
    <rPh sb="2" eb="4">
      <t>ヨテイ</t>
    </rPh>
    <rPh sb="4" eb="7">
      <t>ガクイメイ</t>
    </rPh>
    <rPh sb="8" eb="10">
      <t>エイジ</t>
    </rPh>
    <phoneticPr fontId="11"/>
  </si>
  <si>
    <t>国・地域コード</t>
    <rPh sb="0" eb="1">
      <t>クニ</t>
    </rPh>
    <rPh sb="2" eb="4">
      <t>チイキ</t>
    </rPh>
    <phoneticPr fontId="11"/>
  </si>
  <si>
    <t>留学先国・地域（日本語）</t>
    <rPh sb="3" eb="4">
      <t>コク</t>
    </rPh>
    <rPh sb="5" eb="7">
      <t>チイキ</t>
    </rPh>
    <rPh sb="8" eb="11">
      <t>ニホンゴ</t>
    </rPh>
    <phoneticPr fontId="23"/>
  </si>
  <si>
    <t>支援開始時の学年</t>
    <rPh sb="0" eb="2">
      <t>シエン</t>
    </rPh>
    <rPh sb="2" eb="5">
      <t>カイシジ</t>
    </rPh>
    <rPh sb="6" eb="8">
      <t>ガクネン</t>
    </rPh>
    <phoneticPr fontId="11"/>
  </si>
  <si>
    <t>第</t>
    <rPh sb="0" eb="1">
      <t>ダイ</t>
    </rPh>
    <phoneticPr fontId="11"/>
  </si>
  <si>
    <t>学年より支援開始</t>
    <rPh sb="0" eb="2">
      <t>ガクネン</t>
    </rPh>
    <rPh sb="4" eb="6">
      <t>シエン</t>
    </rPh>
    <rPh sb="6" eb="8">
      <t>カイシ</t>
    </rPh>
    <phoneticPr fontId="11"/>
  </si>
  <si>
    <t>支援期間</t>
    <rPh sb="0" eb="2">
      <t>シエン</t>
    </rPh>
    <rPh sb="2" eb="4">
      <t>キカン</t>
    </rPh>
    <phoneticPr fontId="23"/>
  </si>
  <si>
    <t>支援期間の変更</t>
    <rPh sb="0" eb="2">
      <t>シエン</t>
    </rPh>
    <rPh sb="2" eb="4">
      <t>キカン</t>
    </rPh>
    <rPh sb="5" eb="7">
      <t>ヘンコウ</t>
    </rPh>
    <phoneticPr fontId="11"/>
  </si>
  <si>
    <t>※支援開始月：正規課程の新学年の授業・学修・研究活動が開始する月
※支援終了月：学籍がある期間のうち、学位取得のための学修・研究活動の終了する月と、本制度の支援上限月数（修士24か月、博士36か月）のいずれか早い月(ただし、標準修業年限内であること)</t>
    <rPh sb="9" eb="11">
      <t>カテイ</t>
    </rPh>
    <rPh sb="24" eb="26">
      <t>カツドウ</t>
    </rPh>
    <rPh sb="34" eb="36">
      <t>シエン</t>
    </rPh>
    <rPh sb="36" eb="38">
      <t>シュウリョウ</t>
    </rPh>
    <rPh sb="38" eb="39">
      <t>ツキ</t>
    </rPh>
    <rPh sb="82" eb="83">
      <t>ツキ</t>
    </rPh>
    <rPh sb="83" eb="84">
      <t>スウ</t>
    </rPh>
    <rPh sb="106" eb="107">
      <t>ツキ</t>
    </rPh>
    <phoneticPr fontId="11"/>
  </si>
  <si>
    <t>月</t>
    <rPh sb="0" eb="1">
      <t>ツキ</t>
    </rPh>
    <phoneticPr fontId="11"/>
  </si>
  <si>
    <t>～</t>
    <phoneticPr fontId="23"/>
  </si>
  <si>
    <t>（　　　）か月</t>
    <rPh sb="6" eb="7">
      <t>ゲツ</t>
    </rPh>
    <phoneticPr fontId="23"/>
  </si>
  <si>
    <t>学事日程</t>
    <rPh sb="0" eb="2">
      <t>ガクジ</t>
    </rPh>
    <rPh sb="2" eb="4">
      <t>ニッテイ</t>
    </rPh>
    <phoneticPr fontId="11"/>
  </si>
  <si>
    <t>支援開始日</t>
    <rPh sb="0" eb="2">
      <t>シエン</t>
    </rPh>
    <rPh sb="2" eb="5">
      <t>カイシビ</t>
    </rPh>
    <phoneticPr fontId="23"/>
  </si>
  <si>
    <t>※正式な課程で、新学年の授業・学修・研究活動が開始する日</t>
    <rPh sb="1" eb="3">
      <t>セイシキ</t>
    </rPh>
    <rPh sb="4" eb="6">
      <t>カテイ</t>
    </rPh>
    <rPh sb="8" eb="9">
      <t>アタラ</t>
    </rPh>
    <rPh sb="9" eb="11">
      <t>ガクネン</t>
    </rPh>
    <rPh sb="12" eb="14">
      <t>ジュギョウ</t>
    </rPh>
    <rPh sb="15" eb="17">
      <t>ガクシュウ</t>
    </rPh>
    <rPh sb="18" eb="20">
      <t>ケンキュウ</t>
    </rPh>
    <rPh sb="20" eb="22">
      <t>カツドウ</t>
    </rPh>
    <rPh sb="23" eb="25">
      <t>カイシ</t>
    </rPh>
    <rPh sb="27" eb="28">
      <t>ヒ</t>
    </rPh>
    <phoneticPr fontId="23"/>
  </si>
  <si>
    <t>学期の詳細</t>
    <rPh sb="0" eb="2">
      <t>ガッキ</t>
    </rPh>
    <rPh sb="3" eb="5">
      <t>ショウサイ</t>
    </rPh>
    <phoneticPr fontId="23"/>
  </si>
  <si>
    <t>終了日
（学籍を失う日）</t>
    <rPh sb="0" eb="3">
      <t>シュウリョウビ</t>
    </rPh>
    <rPh sb="5" eb="7">
      <t>ガクセキ</t>
    </rPh>
    <rPh sb="8" eb="9">
      <t>ウシナ</t>
    </rPh>
    <rPh sb="10" eb="11">
      <t>ヒ</t>
    </rPh>
    <phoneticPr fontId="23"/>
  </si>
  <si>
    <t>事由</t>
    <rPh sb="0" eb="2">
      <t>ジユウ</t>
    </rPh>
    <phoneticPr fontId="23"/>
  </si>
  <si>
    <t>「その他」の場合、事由の詳細を記入</t>
    <rPh sb="3" eb="4">
      <t>タ</t>
    </rPh>
    <rPh sb="6" eb="8">
      <t>バアイ</t>
    </rPh>
    <rPh sb="9" eb="11">
      <t>ジユウ</t>
    </rPh>
    <rPh sb="12" eb="14">
      <t>ショウサイ</t>
    </rPh>
    <rPh sb="15" eb="17">
      <t>キニュウ</t>
    </rPh>
    <phoneticPr fontId="23"/>
  </si>
  <si>
    <t>※申請しない場合は、「いいえ」を選択し、以下に理由を記入</t>
    <rPh sb="1" eb="3">
      <t>シンセイ</t>
    </rPh>
    <rPh sb="6" eb="8">
      <t>バアイ</t>
    </rPh>
    <rPh sb="16" eb="18">
      <t>センタク</t>
    </rPh>
    <rPh sb="20" eb="22">
      <t>イカ</t>
    </rPh>
    <rPh sb="23" eb="25">
      <t>リユウ</t>
    </rPh>
    <rPh sb="26" eb="28">
      <t>キニュウ</t>
    </rPh>
    <phoneticPr fontId="11"/>
  </si>
  <si>
    <t>申請しない理由</t>
    <rPh sb="0" eb="2">
      <t>シンセイ</t>
    </rPh>
    <rPh sb="5" eb="7">
      <t>リユウ</t>
    </rPh>
    <phoneticPr fontId="23"/>
  </si>
  <si>
    <t>※ご記入いただいた情報は、本制度実施のため利用されます。大学・在外公館・行政機関・公益法人等に対し、必要に応じて提供され、その他の目的には利用されません。</t>
  </si>
  <si>
    <t>（留意事項）</t>
    <phoneticPr fontId="11"/>
  </si>
  <si>
    <t>・</t>
    <phoneticPr fontId="11"/>
  </si>
  <si>
    <t>本様式のほか、「手続の手引」で指定する添付書類を必ず提出してください。</t>
    <rPh sb="8" eb="10">
      <t>テツヅキ</t>
    </rPh>
    <rPh sb="11" eb="13">
      <t>テビ</t>
    </rPh>
    <rPh sb="15" eb="17">
      <t>シテイ</t>
    </rPh>
    <rPh sb="19" eb="23">
      <t>テンプショルイ</t>
    </rPh>
    <rPh sb="24" eb="25">
      <t>カナラ</t>
    </rPh>
    <rPh sb="26" eb="28">
      <t>テイシュツ</t>
    </rPh>
    <phoneticPr fontId="11"/>
  </si>
  <si>
    <t>留学先都市</t>
    <phoneticPr fontId="23"/>
  </si>
  <si>
    <t>奨学金月額単価（円）</t>
    <rPh sb="8" eb="9">
      <t>エン</t>
    </rPh>
    <phoneticPr fontId="23"/>
  </si>
  <si>
    <t>区分</t>
    <rPh sb="0" eb="2">
      <t>クブン</t>
    </rPh>
    <phoneticPr fontId="23"/>
  </si>
  <si>
    <r>
      <t>　）か月</t>
    </r>
    <r>
      <rPr>
        <sz val="8"/>
        <color theme="9" tint="-0.499984740745262"/>
        <rFont val="ＭＳ Ｐゴシック"/>
        <family val="3"/>
        <charset val="128"/>
      </rPr>
      <t>※自動計算</t>
    </r>
    <rPh sb="3" eb="4">
      <t>ゲツ</t>
    </rPh>
    <rPh sb="5" eb="7">
      <t>ジドウ</t>
    </rPh>
    <phoneticPr fontId="23"/>
  </si>
  <si>
    <t>JASSO　University</t>
    <phoneticPr fontId="5"/>
  </si>
  <si>
    <t>該当しない</t>
  </si>
  <si>
    <t>人文・社会科学分野</t>
  </si>
  <si>
    <t>第１希望</t>
  </si>
  <si>
    <t>有</t>
  </si>
  <si>
    <t>修了式・学位授与式（未定）</t>
  </si>
  <si>
    <t>応募時提出済</t>
  </si>
  <si>
    <t>はい</t>
  </si>
  <si>
    <t>オリエンテーション期間</t>
    <rPh sb="9" eb="11">
      <t>キカン</t>
    </rPh>
    <phoneticPr fontId="23"/>
  </si>
  <si>
    <t>※支援期間外</t>
    <rPh sb="1" eb="3">
      <t>シエン</t>
    </rPh>
    <rPh sb="3" eb="5">
      <t>キカン</t>
    </rPh>
    <rPh sb="5" eb="6">
      <t>ガイ</t>
    </rPh>
    <phoneticPr fontId="5"/>
  </si>
  <si>
    <t>※採用通知（再審査で変更が認められた場合はその結果通知）の支援開始月及び支援期間から変更の有無を選択</t>
    <rPh sb="6" eb="9">
      <t>サイシンサ</t>
    </rPh>
    <rPh sb="10" eb="12">
      <t>ヘンコウ</t>
    </rPh>
    <rPh sb="13" eb="14">
      <t>ミト</t>
    </rPh>
    <rPh sb="18" eb="20">
      <t>バアイ</t>
    </rPh>
    <rPh sb="23" eb="27">
      <t>ケッカツウチ</t>
    </rPh>
    <phoneticPr fontId="11"/>
  </si>
  <si>
    <t>支援期間の変更理由
※該当者のみ</t>
    <rPh sb="0" eb="2">
      <t>シエン</t>
    </rPh>
    <rPh sb="2" eb="4">
      <t>キカン</t>
    </rPh>
    <rPh sb="5" eb="7">
      <t>ヘンコウ</t>
    </rPh>
    <rPh sb="7" eb="9">
      <t>リユウ</t>
    </rPh>
    <rPh sb="11" eb="13">
      <t>ガイトウ</t>
    </rPh>
    <rPh sb="13" eb="14">
      <t>シャ</t>
    </rPh>
    <phoneticPr fontId="11"/>
  </si>
  <si>
    <t>博士号</t>
  </si>
  <si>
    <t>PhD in Economics</t>
    <phoneticPr fontId="5"/>
  </si>
  <si>
    <t>博士課程</t>
  </si>
  <si>
    <t>国・地域コード</t>
    <rPh sb="0" eb="1">
      <t>クニ</t>
    </rPh>
    <rPh sb="2" eb="4">
      <t>チイキ</t>
    </rPh>
    <phoneticPr fontId="3"/>
  </si>
  <si>
    <t>2026様式3</t>
    <rPh sb="4" eb="6">
      <t>ヨウシキ</t>
    </rPh>
    <phoneticPr fontId="11"/>
  </si>
  <si>
    <t>2026年度海外留学支援制度（大学院学位取得型）支援開始に係る届出書</t>
    <rPh sb="4" eb="5">
      <t>ネン</t>
    </rPh>
    <rPh sb="5" eb="6">
      <t>ド</t>
    </rPh>
    <rPh sb="6" eb="8">
      <t>カイガイ</t>
    </rPh>
    <rPh sb="8" eb="10">
      <t>リュウガク</t>
    </rPh>
    <rPh sb="10" eb="12">
      <t>シエン</t>
    </rPh>
    <rPh sb="12" eb="14">
      <t>セイド</t>
    </rPh>
    <rPh sb="15" eb="18">
      <t>ダイガクイン</t>
    </rPh>
    <rPh sb="18" eb="20">
      <t>ガクイ</t>
    </rPh>
    <rPh sb="20" eb="22">
      <t>シュトク</t>
    </rPh>
    <rPh sb="22" eb="23">
      <t>ガタ</t>
    </rPh>
    <rPh sb="24" eb="26">
      <t>シエン</t>
    </rPh>
    <rPh sb="26" eb="28">
      <t>カイシ</t>
    </rPh>
    <rPh sb="29" eb="30">
      <t>カカ</t>
    </rPh>
    <rPh sb="31" eb="33">
      <t>トドケデ</t>
    </rPh>
    <rPh sb="33" eb="34">
      <t>ショ</t>
    </rPh>
    <phoneticPr fontId="11"/>
  </si>
  <si>
    <t>2026年度海外留学支援制度（大学院学位取得型）奨学金月額単価表</t>
    <rPh sb="31" eb="32">
      <t>ヒョウ</t>
    </rPh>
    <phoneticPr fontId="5"/>
  </si>
  <si>
    <t>2026年度採用者であり、渡航支援金の支給を申請します。</t>
    <rPh sb="4" eb="6">
      <t>ネンド</t>
    </rPh>
    <rPh sb="6" eb="8">
      <t>サイヨウ</t>
    </rPh>
    <rPh sb="8" eb="9">
      <t>シャ</t>
    </rPh>
    <rPh sb="13" eb="15">
      <t>トコウ</t>
    </rPh>
    <rPh sb="15" eb="17">
      <t>シエン</t>
    </rPh>
    <rPh sb="17" eb="18">
      <t>キン</t>
    </rPh>
    <rPh sb="19" eb="21">
      <t>シキュウ</t>
    </rPh>
    <rPh sb="22" eb="24">
      <t>シンセイ</t>
    </rPh>
    <phoneticPr fontId="11"/>
  </si>
  <si>
    <t>本様式及び添付資料は、支援開始前に必ず提出してください。支援開始手続きが完了するまでは、奨学金支給申請書が不備のない状態で提出されても、奨学金の支給はできません。</t>
    <rPh sb="28" eb="30">
      <t>シエン</t>
    </rPh>
    <rPh sb="30" eb="32">
      <t>カイシ</t>
    </rPh>
    <rPh sb="32" eb="34">
      <t>テツヅ</t>
    </rPh>
    <rPh sb="36" eb="38">
      <t>カンリョウ</t>
    </rPh>
    <rPh sb="44" eb="47">
      <t>ショウガクキン</t>
    </rPh>
    <rPh sb="47" eb="49">
      <t>シキュウ</t>
    </rPh>
    <rPh sb="49" eb="52">
      <t>シンセイショ</t>
    </rPh>
    <rPh sb="53" eb="55">
      <t>フビ</t>
    </rPh>
    <rPh sb="58" eb="60">
      <t>ジョウタイ</t>
    </rPh>
    <rPh sb="61" eb="63">
      <t>テイシュツ</t>
    </rPh>
    <rPh sb="68" eb="71">
      <t>ショウガクキン</t>
    </rPh>
    <rPh sb="72" eb="74">
      <t>シキュウ</t>
    </rPh>
    <phoneticPr fontId="11"/>
  </si>
  <si>
    <t>2026-2027学年の学事暦が応募後に公開されたため。</t>
    <phoneticPr fontId="5"/>
  </si>
  <si>
    <t>【2026-2027学年】
　秋学期：2026年9月～2026年12月
　春学期：2027年1月～2027年5月
　夏季休暇：2027年６月～2027年８月
　　※夏季休暇中も学修・研究活動を行います。
　　※第２学年以降も同様の予定です。
博士論文提出期限：2029年5月</t>
    <rPh sb="10" eb="12">
      <t>ガクネン</t>
    </rPh>
    <rPh sb="122" eb="124">
      <t>ハカセ</t>
    </rPh>
    <phoneticPr fontId="5"/>
  </si>
  <si>
    <t>G2699999999S</t>
    <phoneticPr fontId="5"/>
  </si>
  <si>
    <t>機構　海子</t>
    <phoneticPr fontId="3"/>
  </si>
  <si>
    <t>KIKOU Umiko</t>
    <phoneticPr fontId="5"/>
  </si>
  <si>
    <t>機構　二郎</t>
    <rPh sb="0" eb="2">
      <t>キコウ</t>
    </rPh>
    <rPh sb="3" eb="5">
      <t>ジロウ</t>
    </rPh>
    <phoneticPr fontId="3"/>
  </si>
  <si>
    <t>ワシントンD.C.</t>
    <phoneticPr fontId="5"/>
  </si>
  <si>
    <t>大学間共同学位プログラム</t>
    <rPh sb="0" eb="3">
      <t>ダイガクカン</t>
    </rPh>
    <rPh sb="3" eb="5">
      <t>キョウドウ</t>
    </rPh>
    <rPh sb="5" eb="7">
      <t>ガクイ</t>
    </rPh>
    <phoneticPr fontId="23"/>
  </si>
  <si>
    <t>①退職証明書を提出</t>
  </si>
  <si>
    <t>所属課程</t>
    <rPh sb="0" eb="2">
      <t>ショゾク</t>
    </rPh>
    <rPh sb="2" eb="4">
      <t>カテイ</t>
    </rPh>
    <phoneticPr fontId="23"/>
  </si>
  <si>
    <t>※複数の大学間での国際共同プログラム（ダブルディグリー/デュアルディグリー・プログラム等）に該当するかを選択</t>
    <phoneticPr fontId="11"/>
  </si>
  <si>
    <r>
      <t xml:space="preserve">大学（学部）以降の
卒業（修了）証明書
</t>
    </r>
    <r>
      <rPr>
        <sz val="8"/>
        <color rgb="FFC00000"/>
        <rFont val="ＭＳ Ｐゴシック"/>
        <family val="3"/>
        <charset val="128"/>
      </rPr>
      <t>※応募時に提出していない場合、
必ず提出</t>
    </r>
    <rPh sb="0" eb="2">
      <t>ダイガク</t>
    </rPh>
    <rPh sb="3" eb="5">
      <t>ガクブ</t>
    </rPh>
    <rPh sb="6" eb="8">
      <t>イコウ</t>
    </rPh>
    <rPh sb="10" eb="12">
      <t>ソツギョウ</t>
    </rPh>
    <rPh sb="13" eb="15">
      <t>シュウリョウ</t>
    </rPh>
    <rPh sb="16" eb="19">
      <t>ショウメイショ</t>
    </rPh>
    <rPh sb="25" eb="27">
      <t>テイシュツ</t>
    </rPh>
    <rPh sb="36" eb="37">
      <t>カナラ</t>
    </rPh>
    <rPh sb="38" eb="40">
      <t>テイシュツ</t>
    </rPh>
    <phoneticPr fontId="23"/>
  </si>
  <si>
    <r>
      <t xml:space="preserve">退職証明書
</t>
    </r>
    <r>
      <rPr>
        <sz val="8"/>
        <color rgb="FFC00000"/>
        <rFont val="ＭＳ Ｐゴシック"/>
        <family val="3"/>
        <charset val="128"/>
      </rPr>
      <t>※応募時又は応募後から支援開始手続き時に大学・企業等に
フルタイムで雇用されていた場合、必ず提出</t>
    </r>
    <rPh sb="7" eb="10">
      <t>オウボジ</t>
    </rPh>
    <rPh sb="10" eb="11">
      <t>マタ</t>
    </rPh>
    <rPh sb="12" eb="15">
      <t>オウボゴ</t>
    </rPh>
    <rPh sb="17" eb="21">
      <t>シエンカイシ</t>
    </rPh>
    <rPh sb="21" eb="23">
      <t>テツヅ</t>
    </rPh>
    <rPh sb="24" eb="25">
      <t>ジ</t>
    </rPh>
    <rPh sb="26" eb="28">
      <t>ダイガク</t>
    </rPh>
    <rPh sb="29" eb="32">
      <t>キギョウトウ</t>
    </rPh>
    <rPh sb="40" eb="42">
      <t>コヨウ</t>
    </rPh>
    <rPh sb="47" eb="49">
      <t>バアイ</t>
    </rPh>
    <rPh sb="50" eb="51">
      <t>カナラ</t>
    </rPh>
    <rPh sb="52" eb="54">
      <t>テイシュツ</t>
    </rPh>
    <phoneticPr fontId="23"/>
  </si>
  <si>
    <t>留学先大学名（英字）</t>
    <rPh sb="3" eb="5">
      <t>ダイガク</t>
    </rPh>
    <rPh sb="5" eb="6">
      <t>メイ</t>
    </rPh>
    <rPh sb="7" eb="9">
      <t>エイジ</t>
    </rPh>
    <phoneticPr fontId="23"/>
  </si>
  <si>
    <t>渡航支援金</t>
    <rPh sb="0" eb="2">
      <t>トコウ</t>
    </rPh>
    <rPh sb="2" eb="4">
      <t>シエン</t>
    </rPh>
    <rPh sb="4" eb="5">
      <t>キン</t>
    </rPh>
    <phoneticPr fontId="11"/>
  </si>
  <si>
    <t>分野</t>
    <rPh sb="0" eb="2">
      <t>ブンヤオウブン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</si>
</sst>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rgb="FFC00000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color theme="9" tint="-0.49998474074526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9" tint="-0.49998474074526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rgb="FF0000FF"/>
      <name val="ＭＳ ゴシック"/>
      <family val="3"/>
      <charset val="128"/>
    </font>
    <font>
      <b/>
      <sz val="10"/>
      <color rgb="FF0000FF"/>
      <name val="ＭＳ Ｐゴシック"/>
      <family val="3"/>
      <charset val="128"/>
    </font>
    <font>
      <b/>
      <sz val="10"/>
      <color rgb="FF0000FF"/>
      <name val="ＭＳ 明朝"/>
      <family val="1"/>
      <charset val="128"/>
    </font>
    <font>
      <b/>
      <sz val="9"/>
      <color rgb="FF0000FF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10" fillId="0" borderId="0"/>
    <xf numFmtId="0" fontId="10" fillId="0" borderId="0"/>
    <xf numFmtId="0" fontId="10" fillId="0" borderId="0"/>
  </cellStyleXfs>
  <cellXfs count="265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11" borderId="15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38" fontId="0" fillId="0" borderId="0" xfId="1" applyFont="1" applyAlignment="1">
      <alignment horizontal="center" vertical="center"/>
    </xf>
    <xf numFmtId="38" fontId="0" fillId="7" borderId="13" xfId="1" applyFont="1" applyFill="1" applyBorder="1" applyAlignment="1">
      <alignment horizontal="center" vertical="center"/>
    </xf>
    <xf numFmtId="38" fontId="0" fillId="7" borderId="9" xfId="1" applyFont="1" applyFill="1" applyBorder="1" applyAlignment="1">
      <alignment horizontal="center" vertical="center"/>
    </xf>
    <xf numFmtId="38" fontId="6" fillId="10" borderId="9" xfId="1" applyFont="1" applyFill="1" applyBorder="1" applyAlignment="1">
      <alignment horizontal="center" vertical="center"/>
    </xf>
    <xf numFmtId="38" fontId="0" fillId="4" borderId="9" xfId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38" fontId="0" fillId="9" borderId="9" xfId="1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38" fontId="0" fillId="6" borderId="9" xfId="1" applyFont="1" applyFill="1" applyBorder="1" applyAlignment="1">
      <alignment horizontal="center" vertical="center"/>
    </xf>
    <xf numFmtId="38" fontId="0" fillId="5" borderId="9" xfId="1" applyFont="1" applyFill="1" applyBorder="1" applyAlignment="1">
      <alignment horizontal="center" vertical="center"/>
    </xf>
    <xf numFmtId="38" fontId="0" fillId="7" borderId="10" xfId="1" applyFont="1" applyFill="1" applyBorder="1" applyAlignment="1">
      <alignment horizontal="center" vertical="center"/>
    </xf>
    <xf numFmtId="38" fontId="7" fillId="12" borderId="16" xfId="1" applyFont="1" applyFill="1" applyBorder="1" applyAlignment="1">
      <alignment horizontal="center" vertical="center" wrapText="1"/>
    </xf>
    <xf numFmtId="38" fontId="7" fillId="9" borderId="1" xfId="1" applyFont="1" applyFill="1" applyBorder="1" applyAlignment="1">
      <alignment horizontal="center" vertical="center" wrapText="1"/>
    </xf>
    <xf numFmtId="38" fontId="0" fillId="13" borderId="9" xfId="1" applyFont="1" applyFill="1" applyBorder="1" applyAlignment="1">
      <alignment horizontal="center" vertical="center"/>
    </xf>
    <xf numFmtId="38" fontId="0" fillId="8" borderId="14" xfId="1" applyFont="1" applyFill="1" applyBorder="1" applyAlignment="1">
      <alignment horizontal="center" vertical="center"/>
    </xf>
    <xf numFmtId="38" fontId="0" fillId="8" borderId="4" xfId="1" applyFont="1" applyFill="1" applyBorder="1" applyAlignment="1">
      <alignment horizontal="center" vertical="center"/>
    </xf>
    <xf numFmtId="38" fontId="0" fillId="8" borderId="7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17" fillId="0" borderId="0" xfId="3" applyFont="1" applyAlignment="1">
      <alignment horizontal="justify" vertical="center"/>
    </xf>
    <xf numFmtId="0" fontId="17" fillId="0" borderId="0" xfId="3" applyFont="1" applyAlignment="1">
      <alignment vertical="center"/>
    </xf>
    <xf numFmtId="0" fontId="18" fillId="0" borderId="0" xfId="3" applyFont="1"/>
    <xf numFmtId="0" fontId="17" fillId="0" borderId="0" xfId="3" applyFont="1" applyAlignment="1">
      <alignment horizontal="right" vertical="center"/>
    </xf>
    <xf numFmtId="0" fontId="17" fillId="0" borderId="0" xfId="3" applyFont="1" applyAlignment="1">
      <alignment horizontal="center" vertical="center" wrapText="1"/>
    </xf>
    <xf numFmtId="0" fontId="22" fillId="0" borderId="0" xfId="2" applyFont="1" applyAlignment="1">
      <alignment horizontal="justify" vertical="center"/>
    </xf>
    <xf numFmtId="0" fontId="9" fillId="0" borderId="0" xfId="2" applyFont="1" applyAlignment="1">
      <alignment horizontal="left" vertical="center" shrinkToFit="1"/>
    </xf>
    <xf numFmtId="0" fontId="22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14" fillId="11" borderId="17" xfId="2" applyFont="1" applyFill="1" applyBorder="1" applyAlignment="1">
      <alignment horizontal="center" vertical="center"/>
    </xf>
    <xf numFmtId="0" fontId="13" fillId="11" borderId="3" xfId="2" applyFont="1" applyFill="1" applyBorder="1" applyAlignment="1">
      <alignment horizontal="center" vertical="center"/>
    </xf>
    <xf numFmtId="0" fontId="13" fillId="11" borderId="3" xfId="5" applyFont="1" applyFill="1" applyBorder="1" applyAlignment="1">
      <alignment horizontal="left" vertical="center"/>
    </xf>
    <xf numFmtId="0" fontId="13" fillId="11" borderId="17" xfId="2" applyFont="1" applyFill="1" applyBorder="1" applyAlignment="1">
      <alignment horizontal="center" vertical="center"/>
    </xf>
    <xf numFmtId="0" fontId="31" fillId="0" borderId="0" xfId="2" applyFont="1" applyAlignment="1">
      <alignment horizontal="left" vertical="center" wrapText="1"/>
    </xf>
    <xf numFmtId="0" fontId="32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26" fillId="0" borderId="21" xfId="2" applyFont="1" applyBorder="1" applyAlignment="1">
      <alignment horizontal="center" vertical="center" wrapText="1"/>
    </xf>
    <xf numFmtId="0" fontId="26" fillId="0" borderId="0" xfId="2" applyFont="1" applyAlignment="1">
      <alignment horizontal="left" vertical="center" wrapText="1" shrinkToFit="1"/>
    </xf>
    <xf numFmtId="0" fontId="35" fillId="0" borderId="0" xfId="2" applyFont="1" applyAlignment="1">
      <alignment vertical="center"/>
    </xf>
    <xf numFmtId="0" fontId="26" fillId="0" borderId="0" xfId="2" applyFont="1" applyAlignment="1">
      <alignment vertical="center" wrapText="1" shrinkToFit="1"/>
    </xf>
    <xf numFmtId="0" fontId="36" fillId="0" borderId="0" xfId="2" applyFont="1" applyAlignment="1">
      <alignment horizontal="left" vertical="center" wrapText="1" shrinkToFit="1"/>
    </xf>
    <xf numFmtId="0" fontId="34" fillId="0" borderId="0" xfId="2" applyFont="1" applyAlignment="1">
      <alignment horizontal="left" vertical="center" shrinkToFit="1"/>
    </xf>
    <xf numFmtId="0" fontId="30" fillId="7" borderId="29" xfId="2" applyFont="1" applyFill="1" applyBorder="1" applyAlignment="1">
      <alignment vertical="center"/>
    </xf>
    <xf numFmtId="0" fontId="37" fillId="7" borderId="30" xfId="2" applyFont="1" applyFill="1" applyBorder="1" applyAlignment="1">
      <alignment vertical="center"/>
    </xf>
    <xf numFmtId="0" fontId="37" fillId="7" borderId="32" xfId="2" applyFont="1" applyFill="1" applyBorder="1" applyAlignment="1">
      <alignment vertical="top"/>
    </xf>
    <xf numFmtId="0" fontId="37" fillId="7" borderId="34" xfId="2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27" fillId="7" borderId="3" xfId="5" applyFont="1" applyFill="1" applyBorder="1" applyAlignment="1">
      <alignment horizontal="center" vertical="center"/>
    </xf>
    <xf numFmtId="0" fontId="17" fillId="11" borderId="21" xfId="3" applyFont="1" applyFill="1" applyBorder="1" applyAlignment="1">
      <alignment vertical="center"/>
    </xf>
    <xf numFmtId="0" fontId="20" fillId="0" borderId="0" xfId="3" applyFont="1" applyAlignment="1">
      <alignment vertical="center" wrapText="1"/>
    </xf>
    <xf numFmtId="0" fontId="17" fillId="11" borderId="24" xfId="3" applyFont="1" applyFill="1" applyBorder="1" applyAlignment="1">
      <alignment vertical="center"/>
    </xf>
    <xf numFmtId="0" fontId="2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34" fillId="0" borderId="0" xfId="2" applyFont="1" applyAlignment="1">
      <alignment vertical="center" shrinkToFit="1"/>
    </xf>
    <xf numFmtId="0" fontId="32" fillId="0" borderId="30" xfId="2" applyFont="1" applyBorder="1" applyAlignment="1">
      <alignment vertical="center"/>
    </xf>
    <xf numFmtId="0" fontId="32" fillId="0" borderId="31" xfId="2" applyFont="1" applyBorder="1" applyAlignment="1">
      <alignment vertical="center"/>
    </xf>
    <xf numFmtId="0" fontId="32" fillId="0" borderId="35" xfId="2" applyFont="1" applyBorder="1" applyAlignment="1">
      <alignment vertical="center"/>
    </xf>
    <xf numFmtId="0" fontId="32" fillId="0" borderId="36" xfId="2" applyFont="1" applyBorder="1" applyAlignment="1">
      <alignment vertical="center"/>
    </xf>
    <xf numFmtId="0" fontId="13" fillId="11" borderId="20" xfId="2" applyFont="1" applyFill="1" applyBorder="1" applyAlignment="1">
      <alignment vertical="center" wrapText="1"/>
    </xf>
    <xf numFmtId="0" fontId="13" fillId="11" borderId="21" xfId="2" applyFont="1" applyFill="1" applyBorder="1" applyAlignment="1">
      <alignment vertical="center" wrapText="1"/>
    </xf>
    <xf numFmtId="0" fontId="15" fillId="11" borderId="26" xfId="2" applyFont="1" applyFill="1" applyBorder="1" applyAlignment="1">
      <alignment vertical="center"/>
    </xf>
    <xf numFmtId="0" fontId="15" fillId="11" borderId="0" xfId="2" applyFont="1" applyFill="1" applyAlignment="1">
      <alignment vertical="center"/>
    </xf>
    <xf numFmtId="0" fontId="15" fillId="11" borderId="27" xfId="2" applyFont="1" applyFill="1" applyBorder="1" applyAlignment="1">
      <alignment vertical="center"/>
    </xf>
    <xf numFmtId="0" fontId="15" fillId="11" borderId="22" xfId="2" applyFont="1" applyFill="1" applyBorder="1" applyAlignment="1">
      <alignment vertical="center"/>
    </xf>
    <xf numFmtId="0" fontId="15" fillId="11" borderId="23" xfId="2" applyFont="1" applyFill="1" applyBorder="1" applyAlignment="1">
      <alignment vertical="center"/>
    </xf>
    <xf numFmtId="0" fontId="15" fillId="11" borderId="28" xfId="2" applyFont="1" applyFill="1" applyBorder="1" applyAlignment="1">
      <alignment vertical="center"/>
    </xf>
    <xf numFmtId="0" fontId="17" fillId="11" borderId="18" xfId="3" applyFont="1" applyFill="1" applyBorder="1" applyAlignment="1">
      <alignment vertical="center"/>
    </xf>
    <xf numFmtId="0" fontId="17" fillId="11" borderId="19" xfId="3" applyFont="1" applyFill="1" applyBorder="1" applyAlignment="1">
      <alignment vertical="center"/>
    </xf>
    <xf numFmtId="0" fontId="13" fillId="11" borderId="18" xfId="5" applyFont="1" applyFill="1" applyBorder="1" applyAlignment="1">
      <alignment vertical="center"/>
    </xf>
    <xf numFmtId="0" fontId="13" fillId="11" borderId="19" xfId="5" applyFont="1" applyFill="1" applyBorder="1" applyAlignment="1">
      <alignment vertical="center"/>
    </xf>
    <xf numFmtId="0" fontId="13" fillId="11" borderId="17" xfId="4" applyFont="1" applyFill="1" applyBorder="1" applyAlignment="1">
      <alignment horizontal="center" vertical="center"/>
    </xf>
    <xf numFmtId="0" fontId="13" fillId="11" borderId="18" xfId="4" applyFont="1" applyFill="1" applyBorder="1" applyAlignment="1">
      <alignment horizontal="center" vertical="center"/>
    </xf>
    <xf numFmtId="0" fontId="13" fillId="11" borderId="19" xfId="4" applyFont="1" applyFill="1" applyBorder="1" applyAlignment="1">
      <alignment horizontal="center" vertical="center"/>
    </xf>
    <xf numFmtId="0" fontId="40" fillId="0" borderId="17" xfId="4" applyFont="1" applyBorder="1" applyAlignment="1">
      <alignment horizontal="center" vertical="center"/>
    </xf>
    <xf numFmtId="0" fontId="40" fillId="0" borderId="18" xfId="4" applyFont="1" applyBorder="1" applyAlignment="1">
      <alignment horizontal="center" vertical="center"/>
    </xf>
    <xf numFmtId="0" fontId="40" fillId="0" borderId="19" xfId="4" applyFont="1" applyBorder="1" applyAlignment="1">
      <alignment horizontal="center" vertical="center"/>
    </xf>
    <xf numFmtId="0" fontId="26" fillId="11" borderId="17" xfId="4" applyFont="1" applyFill="1" applyBorder="1" applyAlignment="1">
      <alignment horizontal="center" vertical="center" wrapText="1"/>
    </xf>
    <xf numFmtId="0" fontId="26" fillId="11" borderId="18" xfId="4" applyFont="1" applyFill="1" applyBorder="1" applyAlignment="1">
      <alignment horizontal="center" vertical="center" wrapText="1"/>
    </xf>
    <xf numFmtId="0" fontId="17" fillId="11" borderId="17" xfId="3" applyFont="1" applyFill="1" applyBorder="1" applyAlignment="1">
      <alignment horizontal="center" vertical="center"/>
    </xf>
    <xf numFmtId="0" fontId="17" fillId="11" borderId="18" xfId="3" applyFont="1" applyFill="1" applyBorder="1" applyAlignment="1">
      <alignment horizontal="center" vertical="center"/>
    </xf>
    <xf numFmtId="0" fontId="17" fillId="11" borderId="19" xfId="3" applyFont="1" applyFill="1" applyBorder="1" applyAlignment="1">
      <alignment horizontal="center" vertical="center"/>
    </xf>
    <xf numFmtId="0" fontId="39" fillId="0" borderId="17" xfId="3" applyFont="1" applyBorder="1" applyAlignment="1">
      <alignment horizontal="center" vertical="center" wrapText="1"/>
    </xf>
    <xf numFmtId="0" fontId="39" fillId="0" borderId="18" xfId="3" applyFont="1" applyBorder="1" applyAlignment="1">
      <alignment horizontal="center" vertical="center" wrapText="1"/>
    </xf>
    <xf numFmtId="0" fontId="39" fillId="0" borderId="19" xfId="3" applyFont="1" applyBorder="1" applyAlignment="1">
      <alignment horizontal="center" vertical="center" wrapText="1"/>
    </xf>
    <xf numFmtId="0" fontId="17" fillId="11" borderId="20" xfId="3" applyFont="1" applyFill="1" applyBorder="1" applyAlignment="1">
      <alignment horizontal="center" vertical="center"/>
    </xf>
    <xf numFmtId="0" fontId="17" fillId="11" borderId="21" xfId="3" applyFont="1" applyFill="1" applyBorder="1" applyAlignment="1">
      <alignment horizontal="center" vertical="center"/>
    </xf>
    <xf numFmtId="0" fontId="17" fillId="11" borderId="22" xfId="3" applyFont="1" applyFill="1" applyBorder="1" applyAlignment="1">
      <alignment horizontal="center" vertical="center"/>
    </xf>
    <xf numFmtId="0" fontId="17" fillId="11" borderId="23" xfId="3" applyFont="1" applyFill="1" applyBorder="1" applyAlignment="1">
      <alignment horizontal="center" vertical="center"/>
    </xf>
    <xf numFmtId="0" fontId="20" fillId="11" borderId="17" xfId="3" applyFont="1" applyFill="1" applyBorder="1" applyAlignment="1">
      <alignment horizontal="center" vertical="center"/>
    </xf>
    <xf numFmtId="0" fontId="20" fillId="11" borderId="19" xfId="3" applyFont="1" applyFill="1" applyBorder="1" applyAlignment="1">
      <alignment horizontal="center" vertical="center"/>
    </xf>
    <xf numFmtId="0" fontId="20" fillId="11" borderId="17" xfId="3" applyFont="1" applyFill="1" applyBorder="1" applyAlignment="1">
      <alignment horizontal="center" vertical="center" wrapText="1"/>
    </xf>
    <xf numFmtId="0" fontId="20" fillId="11" borderId="18" xfId="3" applyFont="1" applyFill="1" applyBorder="1" applyAlignment="1">
      <alignment horizontal="center" vertical="center" wrapText="1"/>
    </xf>
    <xf numFmtId="0" fontId="20" fillId="11" borderId="19" xfId="3" applyFont="1" applyFill="1" applyBorder="1" applyAlignment="1">
      <alignment horizontal="center" vertical="center" wrapText="1"/>
    </xf>
    <xf numFmtId="0" fontId="16" fillId="0" borderId="17" xfId="2" applyFont="1" applyBorder="1" applyAlignment="1" applyProtection="1">
      <alignment horizontal="center" vertical="center" wrapText="1"/>
      <protection locked="0"/>
    </xf>
    <xf numFmtId="0" fontId="16" fillId="0" borderId="18" xfId="2" applyFont="1" applyBorder="1" applyAlignment="1" applyProtection="1">
      <alignment horizontal="center" vertical="center" wrapText="1"/>
      <protection locked="0"/>
    </xf>
    <xf numFmtId="0" fontId="16" fillId="0" borderId="19" xfId="2" applyFont="1" applyBorder="1" applyAlignment="1" applyProtection="1">
      <alignment horizontal="center" vertical="center" wrapText="1"/>
      <protection locked="0"/>
    </xf>
    <xf numFmtId="0" fontId="21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 shrinkToFit="1"/>
    </xf>
    <xf numFmtId="0" fontId="9" fillId="0" borderId="0" xfId="2" applyFont="1" applyAlignment="1">
      <alignment horizontal="center" vertical="center" shrinkToFit="1"/>
    </xf>
    <xf numFmtId="0" fontId="13" fillId="11" borderId="4" xfId="2" applyFont="1" applyFill="1" applyBorder="1" applyAlignment="1">
      <alignment horizontal="center" vertical="center" shrinkToFit="1"/>
    </xf>
    <xf numFmtId="0" fontId="13" fillId="11" borderId="9" xfId="2" applyFont="1" applyFill="1" applyBorder="1" applyAlignment="1">
      <alignment horizontal="center" vertical="center" shrinkToFit="1"/>
    </xf>
    <xf numFmtId="0" fontId="13" fillId="11" borderId="25" xfId="2" applyFont="1" applyFill="1" applyBorder="1" applyAlignment="1">
      <alignment horizontal="center" vertical="center" shrinkToFit="1"/>
    </xf>
    <xf numFmtId="0" fontId="40" fillId="0" borderId="17" xfId="2" applyFont="1" applyBorder="1" applyAlignment="1">
      <alignment horizontal="center" vertical="center" shrinkToFit="1"/>
    </xf>
    <xf numFmtId="0" fontId="40" fillId="0" borderId="18" xfId="2" applyFont="1" applyBorder="1" applyAlignment="1">
      <alignment horizontal="center" vertical="center" shrinkToFit="1"/>
    </xf>
    <xf numFmtId="0" fontId="40" fillId="0" borderId="19" xfId="2" applyFont="1" applyBorder="1" applyAlignment="1">
      <alignment horizontal="center" vertical="center" shrinkToFit="1"/>
    </xf>
    <xf numFmtId="0" fontId="13" fillId="11" borderId="4" xfId="4" applyFont="1" applyFill="1" applyBorder="1" applyAlignment="1">
      <alignment horizontal="center" vertical="center"/>
    </xf>
    <xf numFmtId="0" fontId="13" fillId="11" borderId="9" xfId="4" applyFont="1" applyFill="1" applyBorder="1" applyAlignment="1">
      <alignment horizontal="center" vertical="center"/>
    </xf>
    <xf numFmtId="0" fontId="13" fillId="11" borderId="25" xfId="4" applyFont="1" applyFill="1" applyBorder="1" applyAlignment="1">
      <alignment horizontal="center" vertical="center"/>
    </xf>
    <xf numFmtId="0" fontId="40" fillId="0" borderId="12" xfId="2" applyFont="1" applyBorder="1" applyAlignment="1">
      <alignment horizontal="center" vertical="center"/>
    </xf>
    <xf numFmtId="0" fontId="24" fillId="11" borderId="26" xfId="4" applyFont="1" applyFill="1" applyBorder="1" applyAlignment="1">
      <alignment horizontal="left" vertical="center" wrapText="1"/>
    </xf>
    <xf numFmtId="0" fontId="24" fillId="11" borderId="0" xfId="4" applyFont="1" applyFill="1" applyAlignment="1">
      <alignment horizontal="left" vertical="center" wrapText="1"/>
    </xf>
    <xf numFmtId="0" fontId="24" fillId="11" borderId="27" xfId="4" applyFont="1" applyFill="1" applyBorder="1" applyAlignment="1">
      <alignment horizontal="left" vertical="center" wrapText="1"/>
    </xf>
    <xf numFmtId="0" fontId="13" fillId="11" borderId="17" xfId="2" applyFont="1" applyFill="1" applyBorder="1" applyAlignment="1">
      <alignment horizontal="center" vertical="center" shrinkToFit="1"/>
    </xf>
    <xf numFmtId="0" fontId="13" fillId="11" borderId="18" xfId="2" applyFont="1" applyFill="1" applyBorder="1" applyAlignment="1">
      <alignment horizontal="center" vertical="center" shrinkToFit="1"/>
    </xf>
    <xf numFmtId="0" fontId="16" fillId="7" borderId="17" xfId="2" applyFont="1" applyFill="1" applyBorder="1" applyAlignment="1">
      <alignment horizontal="center" vertical="center"/>
    </xf>
    <xf numFmtId="0" fontId="16" fillId="7" borderId="18" xfId="2" applyFont="1" applyFill="1" applyBorder="1" applyAlignment="1">
      <alignment horizontal="center" vertical="center"/>
    </xf>
    <xf numFmtId="0" fontId="16" fillId="7" borderId="19" xfId="2" applyFont="1" applyFill="1" applyBorder="1" applyAlignment="1">
      <alignment horizontal="center" vertical="center"/>
    </xf>
    <xf numFmtId="0" fontId="40" fillId="0" borderId="17" xfId="2" applyFont="1" applyBorder="1" applyAlignment="1">
      <alignment horizontal="center" vertical="center" wrapText="1"/>
    </xf>
    <xf numFmtId="0" fontId="40" fillId="0" borderId="18" xfId="2" applyFont="1" applyBorder="1" applyAlignment="1">
      <alignment horizontal="center" vertical="center" wrapText="1"/>
    </xf>
    <xf numFmtId="0" fontId="40" fillId="0" borderId="19" xfId="2" applyFont="1" applyBorder="1" applyAlignment="1">
      <alignment horizontal="center" vertical="center" wrapText="1"/>
    </xf>
    <xf numFmtId="0" fontId="15" fillId="11" borderId="17" xfId="2" applyFont="1" applyFill="1" applyBorder="1" applyAlignment="1">
      <alignment horizontal="center" vertical="center"/>
    </xf>
    <xf numFmtId="0" fontId="15" fillId="11" borderId="18" xfId="2" applyFont="1" applyFill="1" applyBorder="1" applyAlignment="1">
      <alignment horizontal="center" vertical="center"/>
    </xf>
    <xf numFmtId="0" fontId="15" fillId="11" borderId="19" xfId="2" applyFont="1" applyFill="1" applyBorder="1" applyAlignment="1">
      <alignment horizontal="center" vertical="center"/>
    </xf>
    <xf numFmtId="0" fontId="41" fillId="0" borderId="18" xfId="2" applyFont="1" applyBorder="1" applyAlignment="1">
      <alignment horizontal="center" vertical="center"/>
    </xf>
    <xf numFmtId="0" fontId="41" fillId="0" borderId="19" xfId="2" applyFont="1" applyBorder="1" applyAlignment="1">
      <alignment horizontal="center" vertical="center"/>
    </xf>
    <xf numFmtId="0" fontId="13" fillId="11" borderId="17" xfId="2" applyFont="1" applyFill="1" applyBorder="1" applyAlignment="1">
      <alignment horizontal="left" vertical="center"/>
    </xf>
    <xf numFmtId="0" fontId="13" fillId="11" borderId="18" xfId="2" applyFont="1" applyFill="1" applyBorder="1" applyAlignment="1">
      <alignment horizontal="left" vertical="center"/>
    </xf>
    <xf numFmtId="0" fontId="13" fillId="11" borderId="19" xfId="2" applyFont="1" applyFill="1" applyBorder="1" applyAlignment="1">
      <alignment horizontal="left" vertical="center"/>
    </xf>
    <xf numFmtId="0" fontId="13" fillId="11" borderId="19" xfId="2" applyFont="1" applyFill="1" applyBorder="1" applyAlignment="1">
      <alignment horizontal="center" vertical="center" shrinkToFit="1"/>
    </xf>
    <xf numFmtId="0" fontId="27" fillId="7" borderId="17" xfId="2" applyFont="1" applyFill="1" applyBorder="1" applyAlignment="1">
      <alignment horizontal="center" vertical="center" shrinkToFit="1"/>
    </xf>
    <xf numFmtId="0" fontId="27" fillId="7" borderId="18" xfId="2" applyFont="1" applyFill="1" applyBorder="1" applyAlignment="1">
      <alignment horizontal="center" vertical="center" shrinkToFit="1"/>
    </xf>
    <xf numFmtId="176" fontId="16" fillId="7" borderId="17" xfId="2" applyNumberFormat="1" applyFont="1" applyFill="1" applyBorder="1" applyAlignment="1">
      <alignment horizontal="center" vertical="center"/>
    </xf>
    <xf numFmtId="176" fontId="16" fillId="7" borderId="18" xfId="2" applyNumberFormat="1" applyFont="1" applyFill="1" applyBorder="1" applyAlignment="1">
      <alignment horizontal="center" vertical="center"/>
    </xf>
    <xf numFmtId="176" fontId="16" fillId="7" borderId="19" xfId="2" applyNumberFormat="1" applyFont="1" applyFill="1" applyBorder="1" applyAlignment="1">
      <alignment horizontal="center" vertical="center"/>
    </xf>
    <xf numFmtId="0" fontId="38" fillId="11" borderId="17" xfId="2" applyFont="1" applyFill="1" applyBorder="1" applyAlignment="1">
      <alignment horizontal="left" vertical="center" wrapText="1"/>
    </xf>
    <xf numFmtId="0" fontId="38" fillId="11" borderId="18" xfId="2" applyFont="1" applyFill="1" applyBorder="1" applyAlignment="1">
      <alignment horizontal="left" vertical="center" wrapText="1"/>
    </xf>
    <xf numFmtId="0" fontId="38" fillId="11" borderId="19" xfId="2" applyFont="1" applyFill="1" applyBorder="1" applyAlignment="1">
      <alignment horizontal="left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3" fillId="11" borderId="20" xfId="2" applyFont="1" applyFill="1" applyBorder="1" applyAlignment="1">
      <alignment horizontal="center" vertical="center" wrapText="1" shrinkToFit="1"/>
    </xf>
    <xf numFmtId="0" fontId="13" fillId="11" borderId="21" xfId="2" applyFont="1" applyFill="1" applyBorder="1" applyAlignment="1">
      <alignment horizontal="center" vertical="center" wrapText="1" shrinkToFit="1"/>
    </xf>
    <xf numFmtId="0" fontId="13" fillId="11" borderId="24" xfId="2" applyFont="1" applyFill="1" applyBorder="1" applyAlignment="1">
      <alignment horizontal="center" vertical="center" wrapText="1" shrinkToFit="1"/>
    </xf>
    <xf numFmtId="0" fontId="15" fillId="11" borderId="3" xfId="2" applyFont="1" applyFill="1" applyBorder="1" applyAlignment="1">
      <alignment horizontal="center" vertical="center" wrapText="1"/>
    </xf>
    <xf numFmtId="0" fontId="40" fillId="0" borderId="3" xfId="2" applyFont="1" applyBorder="1" applyAlignment="1">
      <alignment horizontal="center" vertical="center" wrapText="1"/>
    </xf>
    <xf numFmtId="0" fontId="24" fillId="11" borderId="17" xfId="2" applyFont="1" applyFill="1" applyBorder="1" applyAlignment="1">
      <alignment horizontal="left" vertical="center" wrapText="1"/>
    </xf>
    <xf numFmtId="0" fontId="24" fillId="11" borderId="18" xfId="2" applyFont="1" applyFill="1" applyBorder="1" applyAlignment="1">
      <alignment horizontal="left" vertical="center" wrapText="1"/>
    </xf>
    <xf numFmtId="0" fontId="24" fillId="11" borderId="19" xfId="2" applyFont="1" applyFill="1" applyBorder="1" applyAlignment="1">
      <alignment horizontal="left" vertical="center" wrapText="1"/>
    </xf>
    <xf numFmtId="0" fontId="24" fillId="11" borderId="26" xfId="2" applyFont="1" applyFill="1" applyBorder="1" applyAlignment="1">
      <alignment horizontal="left" vertical="center" wrapText="1" shrinkToFit="1"/>
    </xf>
    <xf numFmtId="0" fontId="24" fillId="11" borderId="0" xfId="2" applyFont="1" applyFill="1" applyAlignment="1">
      <alignment horizontal="left" vertical="center" wrapText="1" shrinkToFit="1"/>
    </xf>
    <xf numFmtId="0" fontId="24" fillId="11" borderId="27" xfId="2" applyFont="1" applyFill="1" applyBorder="1" applyAlignment="1">
      <alignment horizontal="left" vertical="center" wrapText="1" shrinkToFit="1"/>
    </xf>
    <xf numFmtId="0" fontId="24" fillId="11" borderId="22" xfId="2" applyFont="1" applyFill="1" applyBorder="1" applyAlignment="1">
      <alignment horizontal="left" vertical="center" wrapText="1" shrinkToFit="1"/>
    </xf>
    <xf numFmtId="0" fontId="24" fillId="11" borderId="23" xfId="2" applyFont="1" applyFill="1" applyBorder="1" applyAlignment="1">
      <alignment horizontal="left" vertical="center" wrapText="1" shrinkToFit="1"/>
    </xf>
    <xf numFmtId="0" fontId="24" fillId="11" borderId="28" xfId="2" applyFont="1" applyFill="1" applyBorder="1" applyAlignment="1">
      <alignment horizontal="left" vertical="center" wrapText="1" shrinkToFit="1"/>
    </xf>
    <xf numFmtId="0" fontId="40" fillId="0" borderId="26" xfId="2" applyFont="1" applyBorder="1" applyAlignment="1">
      <alignment horizontal="left" vertical="top" wrapText="1"/>
    </xf>
    <xf numFmtId="0" fontId="40" fillId="0" borderId="0" xfId="2" applyFont="1" applyAlignment="1">
      <alignment horizontal="left" vertical="top" wrapText="1"/>
    </xf>
    <xf numFmtId="0" fontId="40" fillId="0" borderId="27" xfId="2" applyFont="1" applyBorder="1" applyAlignment="1">
      <alignment horizontal="left" vertical="top" wrapText="1"/>
    </xf>
    <xf numFmtId="0" fontId="13" fillId="11" borderId="3" xfId="2" applyFont="1" applyFill="1" applyBorder="1" applyAlignment="1">
      <alignment horizontal="center" vertical="center"/>
    </xf>
    <xf numFmtId="0" fontId="40" fillId="0" borderId="3" xfId="2" applyFont="1" applyBorder="1" applyAlignment="1">
      <alignment horizontal="center" vertical="center" shrinkToFit="1"/>
    </xf>
    <xf numFmtId="0" fontId="40" fillId="0" borderId="3" xfId="2" applyFont="1" applyBorder="1" applyAlignment="1">
      <alignment horizontal="center" vertical="center"/>
    </xf>
    <xf numFmtId="0" fontId="13" fillId="11" borderId="17" xfId="5" applyFont="1" applyFill="1" applyBorder="1" applyAlignment="1">
      <alignment horizontal="left" vertical="center"/>
    </xf>
    <xf numFmtId="0" fontId="13" fillId="11" borderId="18" xfId="5" applyFont="1" applyFill="1" applyBorder="1" applyAlignment="1">
      <alignment horizontal="left" vertical="center"/>
    </xf>
    <xf numFmtId="0" fontId="13" fillId="11" borderId="12" xfId="2" applyFont="1" applyFill="1" applyBorder="1" applyAlignment="1">
      <alignment horizontal="center" vertical="center" wrapText="1"/>
    </xf>
    <xf numFmtId="0" fontId="26" fillId="11" borderId="17" xfId="2" applyFont="1" applyFill="1" applyBorder="1" applyAlignment="1">
      <alignment horizontal="center" vertical="center" wrapText="1" shrinkToFit="1"/>
    </xf>
    <xf numFmtId="0" fontId="26" fillId="11" borderId="18" xfId="2" applyFont="1" applyFill="1" applyBorder="1" applyAlignment="1">
      <alignment horizontal="center" vertical="center" wrapText="1" shrinkToFit="1"/>
    </xf>
    <xf numFmtId="0" fontId="26" fillId="11" borderId="19" xfId="2" applyFont="1" applyFill="1" applyBorder="1" applyAlignment="1">
      <alignment horizontal="center" vertical="center" wrapText="1" shrinkToFit="1"/>
    </xf>
    <xf numFmtId="0" fontId="40" fillId="0" borderId="17" xfId="2" applyFont="1" applyBorder="1" applyAlignment="1" applyProtection="1">
      <alignment horizontal="center" vertical="center" wrapText="1"/>
      <protection locked="0"/>
    </xf>
    <xf numFmtId="0" fontId="40" fillId="0" borderId="18" xfId="2" applyFont="1" applyBorder="1" applyAlignment="1" applyProtection="1">
      <alignment horizontal="center" vertical="center" wrapText="1"/>
      <protection locked="0"/>
    </xf>
    <xf numFmtId="0" fontId="40" fillId="0" borderId="19" xfId="2" applyFont="1" applyBorder="1" applyAlignment="1" applyProtection="1">
      <alignment horizontal="center" vertical="center" wrapText="1"/>
      <protection locked="0"/>
    </xf>
    <xf numFmtId="0" fontId="13" fillId="11" borderId="26" xfId="2" applyFont="1" applyFill="1" applyBorder="1" applyAlignment="1">
      <alignment horizontal="center" vertical="center" textRotation="255"/>
    </xf>
    <xf numFmtId="0" fontId="13" fillId="11" borderId="27" xfId="2" applyFont="1" applyFill="1" applyBorder="1" applyAlignment="1">
      <alignment horizontal="center" vertical="center" textRotation="255"/>
    </xf>
    <xf numFmtId="0" fontId="13" fillId="11" borderId="22" xfId="2" applyFont="1" applyFill="1" applyBorder="1" applyAlignment="1">
      <alignment horizontal="center" vertical="center" textRotation="255"/>
    </xf>
    <xf numFmtId="0" fontId="13" fillId="11" borderId="28" xfId="2" applyFont="1" applyFill="1" applyBorder="1" applyAlignment="1">
      <alignment horizontal="center" vertical="center" textRotation="255"/>
    </xf>
    <xf numFmtId="0" fontId="15" fillId="11" borderId="26" xfId="2" applyFont="1" applyFill="1" applyBorder="1" applyAlignment="1">
      <alignment horizontal="center" vertical="center"/>
    </xf>
    <xf numFmtId="0" fontId="15" fillId="11" borderId="0" xfId="2" applyFont="1" applyFill="1" applyAlignment="1">
      <alignment horizontal="center" vertical="center"/>
    </xf>
    <xf numFmtId="0" fontId="15" fillId="11" borderId="27" xfId="2" applyFont="1" applyFill="1" applyBorder="1" applyAlignment="1">
      <alignment horizontal="center" vertical="center"/>
    </xf>
    <xf numFmtId="0" fontId="13" fillId="11" borderId="17" xfId="2" applyFont="1" applyFill="1" applyBorder="1" applyAlignment="1">
      <alignment horizontal="center" vertical="center" wrapText="1"/>
    </xf>
    <xf numFmtId="0" fontId="13" fillId="11" borderId="18" xfId="2" applyFont="1" applyFill="1" applyBorder="1" applyAlignment="1">
      <alignment horizontal="center" vertical="center" wrapText="1"/>
    </xf>
    <xf numFmtId="0" fontId="13" fillId="11" borderId="19" xfId="2" applyFont="1" applyFill="1" applyBorder="1" applyAlignment="1">
      <alignment horizontal="center" vertical="center" wrapText="1"/>
    </xf>
    <xf numFmtId="0" fontId="40" fillId="0" borderId="17" xfId="2" applyFont="1" applyBorder="1" applyAlignment="1">
      <alignment horizontal="center" vertical="center"/>
    </xf>
    <xf numFmtId="0" fontId="40" fillId="0" borderId="19" xfId="2" applyFont="1" applyBorder="1" applyAlignment="1">
      <alignment horizontal="center" vertical="center"/>
    </xf>
    <xf numFmtId="0" fontId="24" fillId="11" borderId="20" xfId="2" applyFont="1" applyFill="1" applyBorder="1" applyAlignment="1">
      <alignment horizontal="left" vertical="center" wrapText="1"/>
    </xf>
    <xf numFmtId="0" fontId="24" fillId="11" borderId="21" xfId="2" applyFont="1" applyFill="1" applyBorder="1" applyAlignment="1">
      <alignment horizontal="left" vertical="center" wrapText="1"/>
    </xf>
    <xf numFmtId="0" fontId="24" fillId="11" borderId="24" xfId="2" applyFont="1" applyFill="1" applyBorder="1" applyAlignment="1">
      <alignment horizontal="left" vertical="center" wrapText="1"/>
    </xf>
    <xf numFmtId="0" fontId="40" fillId="0" borderId="26" xfId="2" applyFont="1" applyBorder="1" applyAlignment="1">
      <alignment horizontal="left" vertical="center" wrapText="1"/>
    </xf>
    <xf numFmtId="0" fontId="40" fillId="0" borderId="0" xfId="2" applyFont="1" applyAlignment="1">
      <alignment horizontal="left" vertical="center" wrapText="1"/>
    </xf>
    <xf numFmtId="0" fontId="40" fillId="0" borderId="27" xfId="2" applyFont="1" applyBorder="1" applyAlignment="1">
      <alignment horizontal="left" vertical="center" wrapText="1"/>
    </xf>
    <xf numFmtId="0" fontId="26" fillId="11" borderId="3" xfId="2" applyFont="1" applyFill="1" applyBorder="1" applyAlignment="1">
      <alignment horizontal="center" vertical="center" wrapText="1"/>
    </xf>
    <xf numFmtId="0" fontId="26" fillId="0" borderId="20" xfId="2" applyFont="1" applyBorder="1" applyAlignment="1">
      <alignment horizontal="left" vertical="center" wrapText="1"/>
    </xf>
    <xf numFmtId="0" fontId="26" fillId="0" borderId="21" xfId="2" applyFont="1" applyBorder="1" applyAlignment="1">
      <alignment horizontal="left" vertical="center" wrapText="1"/>
    </xf>
    <xf numFmtId="0" fontId="26" fillId="0" borderId="24" xfId="2" applyFont="1" applyBorder="1" applyAlignment="1">
      <alignment horizontal="left" vertical="center" wrapText="1"/>
    </xf>
    <xf numFmtId="0" fontId="26" fillId="0" borderId="22" xfId="2" applyFont="1" applyBorder="1" applyAlignment="1">
      <alignment horizontal="left" vertical="center" wrapText="1"/>
    </xf>
    <xf numFmtId="0" fontId="26" fillId="0" borderId="23" xfId="2" applyFont="1" applyBorder="1" applyAlignment="1">
      <alignment horizontal="left" vertical="center" wrapText="1"/>
    </xf>
    <xf numFmtId="0" fontId="26" fillId="0" borderId="28" xfId="2" applyFont="1" applyBorder="1" applyAlignment="1">
      <alignment horizontal="left" vertical="center" wrapText="1"/>
    </xf>
    <xf numFmtId="0" fontId="37" fillId="7" borderId="0" xfId="2" applyFont="1" applyFill="1" applyAlignment="1">
      <alignment horizontal="left" vertical="top" wrapText="1"/>
    </xf>
    <xf numFmtId="0" fontId="37" fillId="7" borderId="33" xfId="2" applyFont="1" applyFill="1" applyBorder="1" applyAlignment="1">
      <alignment horizontal="left" vertical="top" wrapText="1"/>
    </xf>
    <xf numFmtId="0" fontId="37" fillId="7" borderId="35" xfId="2" applyFont="1" applyFill="1" applyBorder="1" applyAlignment="1">
      <alignment horizontal="left" vertical="center"/>
    </xf>
    <xf numFmtId="0" fontId="40" fillId="0" borderId="0" xfId="2" applyFont="1" applyAlignment="1">
      <alignment horizontal="center" vertical="center"/>
    </xf>
    <xf numFmtId="0" fontId="13" fillId="11" borderId="17" xfId="2" applyFont="1" applyFill="1" applyBorder="1" applyAlignment="1">
      <alignment horizontal="center" vertical="center"/>
    </xf>
    <xf numFmtId="0" fontId="13" fillId="11" borderId="18" xfId="2" applyFont="1" applyFill="1" applyBorder="1" applyAlignment="1">
      <alignment horizontal="center" vertical="center"/>
    </xf>
    <xf numFmtId="0" fontId="13" fillId="11" borderId="19" xfId="2" applyFont="1" applyFill="1" applyBorder="1" applyAlignment="1">
      <alignment horizontal="center" vertical="center"/>
    </xf>
    <xf numFmtId="0" fontId="26" fillId="11" borderId="17" xfId="2" applyFont="1" applyFill="1" applyBorder="1" applyAlignment="1">
      <alignment horizontal="center" vertical="center" wrapText="1"/>
    </xf>
    <xf numFmtId="0" fontId="26" fillId="11" borderId="18" xfId="2" applyFont="1" applyFill="1" applyBorder="1" applyAlignment="1">
      <alignment horizontal="center" vertical="center" wrapText="1"/>
    </xf>
    <xf numFmtId="0" fontId="26" fillId="11" borderId="21" xfId="2" applyFont="1" applyFill="1" applyBorder="1" applyAlignment="1">
      <alignment horizontal="center" vertical="center" wrapText="1"/>
    </xf>
    <xf numFmtId="0" fontId="42" fillId="14" borderId="20" xfId="2" applyFont="1" applyFill="1" applyBorder="1" applyAlignment="1">
      <alignment horizontal="center" vertical="center" wrapText="1"/>
    </xf>
    <xf numFmtId="0" fontId="42" fillId="14" borderId="21" xfId="2" applyFont="1" applyFill="1" applyBorder="1" applyAlignment="1">
      <alignment horizontal="center" vertical="center" wrapText="1"/>
    </xf>
    <xf numFmtId="0" fontId="42" fillId="14" borderId="24" xfId="2" applyFont="1" applyFill="1" applyBorder="1" applyAlignment="1">
      <alignment horizontal="center" vertical="center" wrapText="1"/>
    </xf>
    <xf numFmtId="0" fontId="33" fillId="14" borderId="17" xfId="2" applyFont="1" applyFill="1" applyBorder="1" applyAlignment="1">
      <alignment horizontal="left" vertical="center" wrapText="1"/>
    </xf>
    <xf numFmtId="0" fontId="33" fillId="14" borderId="18" xfId="2" applyFont="1" applyFill="1" applyBorder="1" applyAlignment="1">
      <alignment horizontal="left" vertical="center" wrapText="1"/>
    </xf>
    <xf numFmtId="0" fontId="33" fillId="14" borderId="19" xfId="2" applyFont="1" applyFill="1" applyBorder="1" applyAlignment="1">
      <alignment horizontal="left" vertical="center" wrapText="1"/>
    </xf>
    <xf numFmtId="0" fontId="16" fillId="0" borderId="26" xfId="2" applyFont="1" applyBorder="1" applyAlignment="1" applyProtection="1">
      <alignment horizontal="left" vertical="center" wrapText="1"/>
      <protection locked="0"/>
    </xf>
    <xf numFmtId="0" fontId="16" fillId="0" borderId="0" xfId="2" applyFont="1" applyAlignment="1" applyProtection="1">
      <alignment horizontal="left" vertical="center" wrapText="1"/>
      <protection locked="0"/>
    </xf>
    <xf numFmtId="0" fontId="16" fillId="0" borderId="27" xfId="2" applyFont="1" applyBorder="1" applyAlignment="1" applyProtection="1">
      <alignment horizontal="left" vertical="center" wrapText="1"/>
      <protection locked="0"/>
    </xf>
    <xf numFmtId="0" fontId="16" fillId="0" borderId="3" xfId="2" applyFont="1" applyBorder="1" applyAlignment="1" applyProtection="1">
      <alignment horizontal="center" vertical="center" shrinkToFit="1"/>
      <protection locked="0"/>
    </xf>
    <xf numFmtId="0" fontId="16" fillId="0" borderId="3" xfId="2" applyFont="1" applyBorder="1" applyAlignment="1" applyProtection="1">
      <alignment horizontal="center" vertical="center"/>
      <protection locked="0"/>
    </xf>
    <xf numFmtId="0" fontId="16" fillId="0" borderId="3" xfId="2" applyFont="1" applyBorder="1" applyAlignment="1" applyProtection="1">
      <alignment horizontal="center" vertical="center" wrapText="1"/>
      <protection locked="0"/>
    </xf>
    <xf numFmtId="0" fontId="44" fillId="14" borderId="20" xfId="2" applyFont="1" applyFill="1" applyBorder="1" applyAlignment="1" applyProtection="1">
      <alignment horizontal="center" vertical="center" wrapText="1"/>
      <protection locked="0"/>
    </xf>
    <xf numFmtId="0" fontId="44" fillId="14" borderId="21" xfId="2" applyFont="1" applyFill="1" applyBorder="1" applyAlignment="1" applyProtection="1">
      <alignment horizontal="center" vertical="center" wrapText="1"/>
      <protection locked="0"/>
    </xf>
    <xf numFmtId="0" fontId="44" fillId="14" borderId="24" xfId="2" applyFont="1" applyFill="1" applyBorder="1" applyAlignment="1" applyProtection="1">
      <alignment horizontal="center" vertical="center" wrapText="1"/>
      <protection locked="0"/>
    </xf>
    <xf numFmtId="0" fontId="44" fillId="14" borderId="17" xfId="2" applyFont="1" applyFill="1" applyBorder="1" applyAlignment="1" applyProtection="1">
      <alignment horizontal="left" vertical="center" wrapText="1"/>
      <protection locked="0"/>
    </xf>
    <xf numFmtId="0" fontId="44" fillId="14" borderId="18" xfId="2" applyFont="1" applyFill="1" applyBorder="1" applyAlignment="1" applyProtection="1">
      <alignment horizontal="left" vertical="center" wrapText="1"/>
      <protection locked="0"/>
    </xf>
    <xf numFmtId="0" fontId="44" fillId="14" borderId="19" xfId="2" applyFont="1" applyFill="1" applyBorder="1" applyAlignment="1" applyProtection="1">
      <alignment horizontal="left" vertical="center" wrapText="1"/>
      <protection locked="0"/>
    </xf>
    <xf numFmtId="0" fontId="16" fillId="0" borderId="26" xfId="2" applyFont="1" applyBorder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27" xfId="2" applyFont="1" applyBorder="1" applyAlignment="1" applyProtection="1">
      <alignment horizontal="center" vertical="center" wrapText="1"/>
      <protection locked="0"/>
    </xf>
    <xf numFmtId="0" fontId="16" fillId="0" borderId="17" xfId="2" applyFont="1" applyBorder="1" applyAlignment="1" applyProtection="1">
      <alignment horizontal="center" vertical="center"/>
      <protection locked="0"/>
    </xf>
    <xf numFmtId="0" fontId="16" fillId="0" borderId="19" xfId="2" applyFont="1" applyBorder="1" applyAlignment="1" applyProtection="1">
      <alignment horizontal="center" vertical="center"/>
      <protection locked="0"/>
    </xf>
    <xf numFmtId="0" fontId="16" fillId="0" borderId="17" xfId="2" applyFont="1" applyBorder="1" applyAlignment="1" applyProtection="1">
      <alignment horizontal="center" vertical="center" shrinkToFit="1"/>
      <protection locked="0"/>
    </xf>
    <xf numFmtId="0" fontId="16" fillId="0" borderId="18" xfId="2" applyFont="1" applyBorder="1" applyAlignment="1" applyProtection="1">
      <alignment horizontal="center" vertical="center" shrinkToFit="1"/>
      <protection locked="0"/>
    </xf>
    <xf numFmtId="0" fontId="16" fillId="0" borderId="19" xfId="2" applyFont="1" applyBorder="1" applyAlignment="1" applyProtection="1">
      <alignment horizontal="center" vertical="center" shrinkToFit="1"/>
      <protection locked="0"/>
    </xf>
    <xf numFmtId="0" fontId="16" fillId="0" borderId="17" xfId="4" applyFont="1" applyBorder="1" applyAlignment="1" applyProtection="1">
      <alignment horizontal="center" vertical="center"/>
      <protection locked="0"/>
    </xf>
    <xf numFmtId="0" fontId="16" fillId="0" borderId="18" xfId="4" applyFont="1" applyBorder="1" applyAlignment="1" applyProtection="1">
      <alignment horizontal="center" vertical="center"/>
      <protection locked="0"/>
    </xf>
    <xf numFmtId="0" fontId="16" fillId="0" borderId="19" xfId="4" applyFont="1" applyBorder="1" applyAlignment="1" applyProtection="1">
      <alignment horizontal="center" vertical="center"/>
      <protection locked="0"/>
    </xf>
    <xf numFmtId="0" fontId="28" fillId="0" borderId="18" xfId="2" applyFont="1" applyBorder="1" applyAlignment="1" applyProtection="1">
      <alignment horizontal="center" vertical="center"/>
      <protection locked="0"/>
    </xf>
    <xf numFmtId="0" fontId="28" fillId="0" borderId="19" xfId="2" applyFont="1" applyBorder="1" applyAlignment="1" applyProtection="1">
      <alignment horizontal="center" vertical="center"/>
      <protection locked="0"/>
    </xf>
    <xf numFmtId="0" fontId="16" fillId="0" borderId="12" xfId="2" applyFont="1" applyBorder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9" fillId="0" borderId="17" xfId="3" applyFont="1" applyBorder="1" applyAlignment="1" applyProtection="1">
      <alignment horizontal="center" vertical="center" wrapText="1"/>
      <protection locked="0"/>
    </xf>
    <xf numFmtId="0" fontId="19" fillId="0" borderId="18" xfId="3" applyFont="1" applyBorder="1" applyAlignment="1" applyProtection="1">
      <alignment horizontal="center" vertical="center" wrapText="1"/>
      <protection locked="0"/>
    </xf>
    <xf numFmtId="0" fontId="19" fillId="0" borderId="19" xfId="3" applyFont="1" applyBorder="1" applyAlignment="1" applyProtection="1">
      <alignment horizontal="center" vertical="center" wrapText="1"/>
      <protection locked="0"/>
    </xf>
    <xf numFmtId="0" fontId="17" fillId="11" borderId="3" xfId="3" applyFont="1" applyFill="1" applyBorder="1" applyAlignment="1">
      <alignment horizontal="center" vertical="center"/>
    </xf>
    <xf numFmtId="0" fontId="20" fillId="11" borderId="3" xfId="3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 7 2" xfId="5" xr:uid="{00000000-0005-0000-0000-000004000000}"/>
    <cellStyle name="標準 8" xfId="2" xr:uid="{00000000-0005-0000-0000-000005000000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47625</xdr:colOff>
      <xdr:row>0</xdr:row>
      <xdr:rowOff>78559</xdr:rowOff>
    </xdr:from>
    <xdr:to>
      <xdr:col>38</xdr:col>
      <xdr:colOff>103043</xdr:colOff>
      <xdr:row>1</xdr:row>
      <xdr:rowOff>85726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372350" y="78559"/>
          <a:ext cx="255443" cy="245292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共</a:t>
          </a:r>
          <a:endParaRPr kumimoji="1" lang="ja-JP" altLang="en-US" sz="1000" b="1"/>
        </a:p>
      </xdr:txBody>
    </xdr:sp>
    <xdr:clientData/>
  </xdr:twoCellAnchor>
  <xdr:twoCellAnchor>
    <xdr:from>
      <xdr:col>9</xdr:col>
      <xdr:colOff>66675</xdr:colOff>
      <xdr:row>8</xdr:row>
      <xdr:rowOff>266699</xdr:rowOff>
    </xdr:from>
    <xdr:to>
      <xdr:col>24</xdr:col>
      <xdr:colOff>28575</xdr:colOff>
      <xdr:row>14</xdr:row>
      <xdr:rowOff>9524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57350" y="1885949"/>
          <a:ext cx="2962275" cy="962025"/>
        </a:xfrm>
        <a:prstGeom prst="wedgeRoundRectCallout">
          <a:avLst>
            <a:gd name="adj1" fmla="val 29861"/>
            <a:gd name="adj2" fmla="val 90870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留学先大学名は、略称や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School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名、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College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名ではなく、学位を授与する大学の正式名称です。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採用通知に記載された留学先大学名を記入してください。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27</xdr:col>
      <xdr:colOff>133348</xdr:colOff>
      <xdr:row>11</xdr:row>
      <xdr:rowOff>28574</xdr:rowOff>
    </xdr:from>
    <xdr:to>
      <xdr:col>38</xdr:col>
      <xdr:colOff>123824</xdr:colOff>
      <xdr:row>16</xdr:row>
      <xdr:rowOff>19049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324473" y="2390774"/>
          <a:ext cx="2190751" cy="771525"/>
        </a:xfrm>
        <a:prstGeom prst="wedgeRoundRectCallout">
          <a:avLst>
            <a:gd name="adj1" fmla="val -53762"/>
            <a:gd name="adj2" fmla="val 172225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在籍するプログラム名ではなく、学位名を記入してください。学位名は専攻までを含めてください。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152400</xdr:colOff>
      <xdr:row>12</xdr:row>
      <xdr:rowOff>9525</xdr:rowOff>
    </xdr:from>
    <xdr:to>
      <xdr:col>8</xdr:col>
      <xdr:colOff>9525</xdr:colOff>
      <xdr:row>16</xdr:row>
      <xdr:rowOff>9526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52400" y="2524125"/>
          <a:ext cx="1266825" cy="628651"/>
        </a:xfrm>
        <a:prstGeom prst="wedgeRoundRectCallout">
          <a:avLst>
            <a:gd name="adj1" fmla="val 58517"/>
            <a:gd name="adj2" fmla="val 264796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奨学金月額単価表から選択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152401</xdr:colOff>
      <xdr:row>14</xdr:row>
      <xdr:rowOff>95250</xdr:rowOff>
    </xdr:from>
    <xdr:to>
      <xdr:col>15</xdr:col>
      <xdr:colOff>171450</xdr:colOff>
      <xdr:row>17</xdr:row>
      <xdr:rowOff>57150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62101" y="2933700"/>
          <a:ext cx="1400174" cy="581025"/>
        </a:xfrm>
        <a:prstGeom prst="wedgeRoundRectCallout">
          <a:avLst>
            <a:gd name="adj1" fmla="val -19146"/>
            <a:gd name="adj2" fmla="val 107322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支援期間中に最初に取得する予定の学位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30</xdr:col>
      <xdr:colOff>142874</xdr:colOff>
      <xdr:row>21</xdr:row>
      <xdr:rowOff>142875</xdr:rowOff>
    </xdr:from>
    <xdr:to>
      <xdr:col>38</xdr:col>
      <xdr:colOff>152399</xdr:colOff>
      <xdr:row>23</xdr:row>
      <xdr:rowOff>276225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934074" y="4857750"/>
          <a:ext cx="1609725" cy="762000"/>
        </a:xfrm>
        <a:prstGeom prst="wedgeRoundRectCallout">
          <a:avLst>
            <a:gd name="adj1" fmla="val 17549"/>
            <a:gd name="adj2" fmla="val -74076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州や郡の名称ではなく、都市名を記入してください。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22</xdr:col>
      <xdr:colOff>85725</xdr:colOff>
      <xdr:row>27</xdr:row>
      <xdr:rowOff>238126</xdr:rowOff>
    </xdr:from>
    <xdr:to>
      <xdr:col>38</xdr:col>
      <xdr:colOff>171450</xdr:colOff>
      <xdr:row>32</xdr:row>
      <xdr:rowOff>28574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276725" y="7534276"/>
          <a:ext cx="3286125" cy="1438273"/>
        </a:xfrm>
        <a:prstGeom prst="wedgeRoundRectCallout">
          <a:avLst>
            <a:gd name="adj1" fmla="val -58285"/>
            <a:gd name="adj2" fmla="val -22790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支援期間中の学事日程について、学事暦等で確認し、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各学年に対する各学期の学修・研究活動の開始月～終了月を、時系列に箇条書きで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記入してください。未定の場合は予定で構いません。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所属課程の学年が一般的な学事暦に沿わない場合は、派遣学生の学期や学年の周期を説明してください。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104775</xdr:colOff>
      <xdr:row>33</xdr:row>
      <xdr:rowOff>171450</xdr:rowOff>
    </xdr:from>
    <xdr:to>
      <xdr:col>29</xdr:col>
      <xdr:colOff>123825</xdr:colOff>
      <xdr:row>37</xdr:row>
      <xdr:rowOff>95250</xdr:rowOff>
    </xdr:to>
    <xdr:sp macro="" textlink="">
      <xdr:nvSpPr>
        <xdr:cNvPr id="9" name="角丸四角形吹き出し 4">
          <a:extLst>
            <a:ext uri="{FF2B5EF4-FFF2-40B4-BE49-F238E27FC236}">
              <a16:creationId xmlns:a16="http://schemas.microsoft.com/office/drawing/2014/main" id="{CE79D4CC-9FEE-4C8D-8E82-6C8D227A6AB7}"/>
            </a:ext>
          </a:extLst>
        </xdr:cNvPr>
        <xdr:cNvSpPr/>
      </xdr:nvSpPr>
      <xdr:spPr>
        <a:xfrm>
          <a:off x="1333500" y="9429750"/>
          <a:ext cx="4381500" cy="1104900"/>
        </a:xfrm>
        <a:prstGeom prst="wedgeRoundRectCallout">
          <a:avLst>
            <a:gd name="adj1" fmla="val 43336"/>
            <a:gd name="adj2" fmla="val -69763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支援開始手続きの時点では、修了式・学位授与式の日程が未定の場合は、例年の日程を参考に記入し、</a:t>
          </a:r>
          <a:r>
            <a:rPr kumimoji="1" lang="ja-JP" altLang="en-US" sz="10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「修了式・学位授与式（未定）」を選択してください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また、所属課程（プログラム）の終了日が該当する場合は、「在学年限の上限」を選択してください。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171450</xdr:colOff>
      <xdr:row>5</xdr:row>
      <xdr:rowOff>0</xdr:rowOff>
    </xdr:from>
    <xdr:to>
      <xdr:col>9</xdr:col>
      <xdr:colOff>19050</xdr:colOff>
      <xdr:row>6</xdr:row>
      <xdr:rowOff>95250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95300" y="876300"/>
          <a:ext cx="1114425" cy="3429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  <xdr:twoCellAnchor>
    <xdr:from>
      <xdr:col>16</xdr:col>
      <xdr:colOff>104775</xdr:colOff>
      <xdr:row>24</xdr:row>
      <xdr:rowOff>209550</xdr:rowOff>
    </xdr:from>
    <xdr:to>
      <xdr:col>36</xdr:col>
      <xdr:colOff>19050</xdr:colOff>
      <xdr:row>24</xdr:row>
      <xdr:rowOff>904875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095625" y="5867400"/>
          <a:ext cx="3914775" cy="695325"/>
        </a:xfrm>
        <a:prstGeom prst="wedgeRoundRectCallout">
          <a:avLst>
            <a:gd name="adj1" fmla="val 6789"/>
            <a:gd name="adj2" fmla="val 78236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標準修業年限内であっても、</a:t>
          </a:r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学位取得のための学修・研究活動が行われていることが必須</a:t>
          </a:r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ですので、その該当年月を記入してください。</a:t>
          </a:r>
          <a:endParaRPr kumimoji="1" lang="en-US" altLang="ja-JP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47625</xdr:colOff>
      <xdr:row>0</xdr:row>
      <xdr:rowOff>78559</xdr:rowOff>
    </xdr:from>
    <xdr:to>
      <xdr:col>38</xdr:col>
      <xdr:colOff>103043</xdr:colOff>
      <xdr:row>1</xdr:row>
      <xdr:rowOff>85726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372350" y="78559"/>
          <a:ext cx="255443" cy="245292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共</a:t>
          </a:r>
          <a:endParaRPr kumimoji="1" lang="ja-JP" altLang="en-US" sz="10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C-0021031\Documents\06%20&#21029;&#32025;&#65302;_&#39000;&#26360;&#12501;&#12449;&#12452;&#12523;_&#27096;&#24335;1&#65292;2&#12288;Bxxxxxxxx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様式１"/>
      <sheetName val="様式2-1"/>
      <sheetName val="様式2-2"/>
      <sheetName val="様式2-3"/>
      <sheetName val="様式2-4"/>
      <sheetName val="様式2-5"/>
      <sheetName val="様式2-6"/>
      <sheetName val="様式2-7"/>
      <sheetName val="様式2-8"/>
      <sheetName val="選択肢"/>
      <sheetName val="国・地域コード"/>
      <sheetName val="都道府県コード"/>
      <sheetName val="分野コード"/>
      <sheetName val="UL1"/>
      <sheetName val="U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DB2">
            <v>2023</v>
          </cell>
          <cell r="DC2">
            <v>2024</v>
          </cell>
          <cell r="DD2">
            <v>2025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N50"/>
  <sheetViews>
    <sheetView showGridLines="0" tabSelected="1" view="pageBreakPreview" zoomScaleNormal="100" zoomScaleSheetLayoutView="100" workbookViewId="0"/>
  </sheetViews>
  <sheetFormatPr defaultColWidth="8.25" defaultRowHeight="13.5" x14ac:dyDescent="0.4"/>
  <cols>
    <col min="1" max="2" width="2.125" style="33" customWidth="1"/>
    <col min="3" max="9" width="2.375" style="33" customWidth="1"/>
    <col min="10" max="37" width="2.625" style="33" customWidth="1"/>
    <col min="38" max="40" width="2.625" style="35" customWidth="1"/>
    <col min="41" max="16384" width="8.25" style="35"/>
  </cols>
  <sheetData>
    <row r="1" spans="1:38" ht="18.75" customHeight="1" x14ac:dyDescent="0.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AB1" s="34"/>
      <c r="AC1" s="34"/>
      <c r="AE1" s="34"/>
      <c r="AG1" s="34"/>
      <c r="AI1" s="32"/>
      <c r="AJ1" s="32"/>
      <c r="AK1" s="32" t="s">
        <v>251</v>
      </c>
    </row>
    <row r="2" spans="1:38" ht="7.5" customHeight="1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6" t="s">
        <v>191</v>
      </c>
      <c r="W2" s="36"/>
      <c r="X2" s="36"/>
    </row>
    <row r="3" spans="1:38" s="39" customFormat="1" ht="16.5" customHeight="1" x14ac:dyDescent="0.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8"/>
      <c r="W3" s="38"/>
      <c r="X3" s="38"/>
      <c r="Z3" s="40"/>
      <c r="AB3" s="40" t="s">
        <v>192</v>
      </c>
      <c r="AC3" s="219">
        <v>2026</v>
      </c>
      <c r="AD3" s="219"/>
      <c r="AE3" s="219"/>
      <c r="AF3" s="41" t="s">
        <v>193</v>
      </c>
      <c r="AG3" s="219">
        <v>6</v>
      </c>
      <c r="AH3" s="219"/>
      <c r="AI3" s="41" t="s">
        <v>194</v>
      </c>
      <c r="AJ3" s="219">
        <v>20</v>
      </c>
      <c r="AK3" s="219"/>
      <c r="AL3" s="41" t="s">
        <v>195</v>
      </c>
    </row>
    <row r="4" spans="1:38" ht="14.25" customHeight="1" x14ac:dyDescent="0.4">
      <c r="A4" s="34" t="s">
        <v>196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8" s="44" customFormat="1" ht="12" x14ac:dyDescent="0.1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spans="1:38" s="44" customFormat="1" ht="20.100000000000001" customHeight="1" x14ac:dyDescent="0.15">
      <c r="A6" s="45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100" t="s">
        <v>197</v>
      </c>
      <c r="X6" s="101"/>
      <c r="Y6" s="101"/>
      <c r="Z6" s="101"/>
      <c r="AA6" s="101"/>
      <c r="AB6" s="102"/>
      <c r="AC6" s="103" t="s">
        <v>258</v>
      </c>
      <c r="AD6" s="104"/>
      <c r="AE6" s="104"/>
      <c r="AF6" s="104"/>
      <c r="AG6" s="104"/>
      <c r="AH6" s="104"/>
      <c r="AI6" s="104"/>
      <c r="AJ6" s="104"/>
      <c r="AK6" s="104"/>
      <c r="AL6" s="105"/>
    </row>
    <row r="7" spans="1:38" s="44" customFormat="1" ht="20.100000000000001" customHeight="1" x14ac:dyDescent="0.15">
      <c r="A7" s="45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106" t="s">
        <v>198</v>
      </c>
      <c r="X7" s="107"/>
      <c r="Y7" s="107"/>
      <c r="Z7" s="107"/>
      <c r="AA7" s="70"/>
      <c r="AB7" s="72"/>
      <c r="AC7" s="103" t="s">
        <v>259</v>
      </c>
      <c r="AD7" s="104"/>
      <c r="AE7" s="104"/>
      <c r="AF7" s="104"/>
      <c r="AG7" s="104"/>
      <c r="AH7" s="104"/>
      <c r="AI7" s="104"/>
      <c r="AJ7" s="104"/>
      <c r="AK7" s="104"/>
      <c r="AL7" s="105"/>
    </row>
    <row r="8" spans="1:38" s="44" customFormat="1" ht="20.100000000000001" customHeight="1" x14ac:dyDescent="0.15">
      <c r="A8" s="45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108"/>
      <c r="X8" s="109"/>
      <c r="Y8" s="109"/>
      <c r="Z8" s="109"/>
      <c r="AA8" s="110" t="s">
        <v>199</v>
      </c>
      <c r="AB8" s="111"/>
      <c r="AC8" s="103" t="s">
        <v>260</v>
      </c>
      <c r="AD8" s="104"/>
      <c r="AE8" s="104"/>
      <c r="AF8" s="104"/>
      <c r="AG8" s="104"/>
      <c r="AH8" s="104"/>
      <c r="AI8" s="104"/>
      <c r="AJ8" s="104"/>
      <c r="AK8" s="104"/>
      <c r="AL8" s="105"/>
    </row>
    <row r="9" spans="1:38" s="44" customFormat="1" ht="24.75" customHeight="1" x14ac:dyDescent="0.1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71"/>
      <c r="V9" s="71"/>
      <c r="W9" s="112" t="s">
        <v>200</v>
      </c>
      <c r="X9" s="113"/>
      <c r="Y9" s="113"/>
      <c r="Z9" s="113"/>
      <c r="AA9" s="113"/>
      <c r="AB9" s="114"/>
      <c r="AC9" s="103" t="s">
        <v>261</v>
      </c>
      <c r="AD9" s="104"/>
      <c r="AE9" s="104"/>
      <c r="AF9" s="104"/>
      <c r="AG9" s="104"/>
      <c r="AH9" s="104"/>
      <c r="AI9" s="104"/>
      <c r="AJ9" s="104"/>
      <c r="AK9" s="104"/>
      <c r="AL9" s="105"/>
    </row>
    <row r="10" spans="1:38" s="44" customFormat="1" ht="12.75" customHeight="1" x14ac:dyDescent="0.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5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8" ht="21" customHeight="1" x14ac:dyDescent="0.4">
      <c r="A11" s="118" t="s">
        <v>252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</row>
    <row r="12" spans="1:38" ht="12.6" customHeight="1" x14ac:dyDescent="0.4">
      <c r="A12" s="4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8" ht="16.5" customHeight="1" x14ac:dyDescent="0.4">
      <c r="A13" s="119" t="s">
        <v>201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</row>
    <row r="14" spans="1:38" ht="9" customHeight="1" x14ac:dyDescent="0.4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8" ht="16.5" customHeight="1" x14ac:dyDescent="0.4">
      <c r="A15" s="120" t="s">
        <v>202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</row>
    <row r="16" spans="1:38" ht="7.5" customHeight="1" x14ac:dyDescent="0.4">
      <c r="A16" s="49" t="s">
        <v>203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9" s="39" customFormat="1" ht="24.95" customHeight="1" x14ac:dyDescent="0.4">
      <c r="A17" s="121" t="s">
        <v>269</v>
      </c>
      <c r="B17" s="122"/>
      <c r="C17" s="122"/>
      <c r="D17" s="122"/>
      <c r="E17" s="122"/>
      <c r="F17" s="122"/>
      <c r="G17" s="122"/>
      <c r="H17" s="122"/>
      <c r="I17" s="123"/>
      <c r="J17" s="124" t="s">
        <v>235</v>
      </c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6"/>
    </row>
    <row r="18" spans="1:39" s="50" customFormat="1" ht="24.95" customHeight="1" x14ac:dyDescent="0.4">
      <c r="A18" s="127" t="s">
        <v>263</v>
      </c>
      <c r="B18" s="128"/>
      <c r="C18" s="128"/>
      <c r="D18" s="128"/>
      <c r="E18" s="128"/>
      <c r="F18" s="128"/>
      <c r="G18" s="128"/>
      <c r="H18" s="128"/>
      <c r="I18" s="129"/>
      <c r="J18" s="130" t="s">
        <v>236</v>
      </c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1" t="s">
        <v>266</v>
      </c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3"/>
    </row>
    <row r="19" spans="1:39" s="50" customFormat="1" ht="24.95" customHeight="1" x14ac:dyDescent="0.4">
      <c r="A19" s="127" t="s">
        <v>204</v>
      </c>
      <c r="B19" s="128"/>
      <c r="C19" s="128"/>
      <c r="D19" s="128"/>
      <c r="E19" s="128"/>
      <c r="F19" s="128"/>
      <c r="G19" s="128"/>
      <c r="H19" s="128"/>
      <c r="I19" s="129"/>
      <c r="J19" s="95" t="s">
        <v>247</v>
      </c>
      <c r="K19" s="96"/>
      <c r="L19" s="96"/>
      <c r="M19" s="97"/>
      <c r="N19" s="92" t="s">
        <v>271</v>
      </c>
      <c r="O19" s="93"/>
      <c r="P19" s="93"/>
      <c r="Q19" s="94"/>
      <c r="R19" s="95" t="s">
        <v>237</v>
      </c>
      <c r="S19" s="96"/>
      <c r="T19" s="96"/>
      <c r="U19" s="96"/>
      <c r="V19" s="96"/>
      <c r="W19" s="96"/>
      <c r="X19" s="97"/>
      <c r="Y19" s="98" t="s">
        <v>205</v>
      </c>
      <c r="Z19" s="99"/>
      <c r="AA19" s="99"/>
      <c r="AB19" s="99"/>
      <c r="AC19" s="115" t="s">
        <v>238</v>
      </c>
      <c r="AD19" s="116"/>
      <c r="AE19" s="116"/>
      <c r="AF19" s="116"/>
      <c r="AG19" s="116"/>
      <c r="AH19" s="116"/>
      <c r="AI19" s="116"/>
      <c r="AJ19" s="116"/>
      <c r="AK19" s="116"/>
      <c r="AL19" s="116"/>
      <c r="AM19" s="117"/>
    </row>
    <row r="20" spans="1:39" s="50" customFormat="1" ht="24.95" customHeight="1" x14ac:dyDescent="0.4">
      <c r="A20" s="127" t="s">
        <v>206</v>
      </c>
      <c r="B20" s="128"/>
      <c r="C20" s="128"/>
      <c r="D20" s="128"/>
      <c r="E20" s="128"/>
      <c r="F20" s="128"/>
      <c r="G20" s="128"/>
      <c r="H20" s="128"/>
      <c r="I20" s="129"/>
      <c r="J20" s="95" t="s">
        <v>248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</row>
    <row r="21" spans="1:39" s="39" customFormat="1" ht="24.95" customHeight="1" x14ac:dyDescent="0.4">
      <c r="A21" s="121" t="s">
        <v>207</v>
      </c>
      <c r="B21" s="122"/>
      <c r="C21" s="122"/>
      <c r="D21" s="122"/>
      <c r="E21" s="122"/>
      <c r="F21" s="122"/>
      <c r="G21" s="122"/>
      <c r="H21" s="122"/>
      <c r="I21" s="123"/>
      <c r="J21" s="124">
        <v>502</v>
      </c>
      <c r="K21" s="125"/>
      <c r="L21" s="125"/>
      <c r="M21" s="125"/>
      <c r="N21" s="134" t="s">
        <v>208</v>
      </c>
      <c r="O21" s="135"/>
      <c r="P21" s="135"/>
      <c r="Q21" s="135"/>
      <c r="R21" s="135"/>
      <c r="S21" s="135"/>
      <c r="T21" s="135"/>
      <c r="U21" s="135"/>
      <c r="V21" s="136" t="str">
        <f>IF(J21="","",VLOOKUP(J21,奨学金月額単価表!B3:E175,2,0))</f>
        <v>アメリカ合衆国</v>
      </c>
      <c r="W21" s="137"/>
      <c r="X21" s="137"/>
      <c r="Y21" s="137"/>
      <c r="Z21" s="137"/>
      <c r="AA21" s="137"/>
      <c r="AB21" s="138"/>
      <c r="AC21" s="92" t="s">
        <v>231</v>
      </c>
      <c r="AD21" s="93"/>
      <c r="AE21" s="93"/>
      <c r="AF21" s="94"/>
      <c r="AG21" s="95" t="s">
        <v>262</v>
      </c>
      <c r="AH21" s="96"/>
      <c r="AI21" s="96"/>
      <c r="AJ21" s="96"/>
      <c r="AK21" s="96"/>
      <c r="AL21" s="96"/>
      <c r="AM21" s="97"/>
    </row>
    <row r="22" spans="1:39" s="39" customFormat="1" ht="24.95" customHeight="1" x14ac:dyDescent="0.4">
      <c r="A22" s="134" t="s">
        <v>233</v>
      </c>
      <c r="B22" s="135"/>
      <c r="C22" s="135"/>
      <c r="D22" s="135"/>
      <c r="E22" s="135"/>
      <c r="F22" s="135"/>
      <c r="G22" s="135"/>
      <c r="H22" s="135"/>
      <c r="I22" s="150"/>
      <c r="J22" s="151" t="str">
        <f>IF(J21="","",VLOOKUP(J21,奨学金月額単価表!B3:E175,3,0))</f>
        <v>A</v>
      </c>
      <c r="K22" s="152"/>
      <c r="L22" s="152"/>
      <c r="M22" s="152"/>
      <c r="N22" s="134" t="s">
        <v>232</v>
      </c>
      <c r="O22" s="135"/>
      <c r="P22" s="135"/>
      <c r="Q22" s="135"/>
      <c r="R22" s="135"/>
      <c r="S22" s="135"/>
      <c r="T22" s="135"/>
      <c r="U22" s="135"/>
      <c r="V22" s="153">
        <f>IF(J21="","",VLOOKUP(J21,奨学金月額単価表!B3:E175,4,0))</f>
        <v>388000</v>
      </c>
      <c r="W22" s="154"/>
      <c r="X22" s="154"/>
      <c r="Y22" s="154"/>
      <c r="Z22" s="154"/>
      <c r="AA22" s="154"/>
      <c r="AB22" s="154"/>
      <c r="AC22" s="154"/>
      <c r="AD22" s="154"/>
      <c r="AE22" s="154"/>
      <c r="AF22" s="155"/>
      <c r="AG22" s="156"/>
      <c r="AH22" s="157"/>
      <c r="AI22" s="157"/>
      <c r="AJ22" s="157"/>
      <c r="AK22" s="157"/>
      <c r="AL22" s="157"/>
      <c r="AM22" s="158"/>
    </row>
    <row r="23" spans="1:39" s="39" customFormat="1" ht="24.95" customHeight="1" x14ac:dyDescent="0.4">
      <c r="A23" s="134" t="s">
        <v>265</v>
      </c>
      <c r="B23" s="135"/>
      <c r="C23" s="135"/>
      <c r="D23" s="135"/>
      <c r="E23" s="135"/>
      <c r="F23" s="135"/>
      <c r="G23" s="135"/>
      <c r="H23" s="135"/>
      <c r="I23" s="135"/>
      <c r="J23" s="139" t="s">
        <v>249</v>
      </c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1"/>
      <c r="V23" s="142" t="s">
        <v>209</v>
      </c>
      <c r="W23" s="143"/>
      <c r="X23" s="143"/>
      <c r="Y23" s="143"/>
      <c r="Z23" s="143"/>
      <c r="AA23" s="144"/>
      <c r="AB23" s="51" t="s">
        <v>210</v>
      </c>
      <c r="AC23" s="145">
        <v>1</v>
      </c>
      <c r="AD23" s="146"/>
      <c r="AE23" s="147" t="s">
        <v>211</v>
      </c>
      <c r="AF23" s="148"/>
      <c r="AG23" s="148"/>
      <c r="AH23" s="148"/>
      <c r="AI23" s="148"/>
      <c r="AJ23" s="148"/>
      <c r="AK23" s="148"/>
      <c r="AL23" s="148"/>
      <c r="AM23" s="149"/>
    </row>
    <row r="24" spans="1:39" s="39" customFormat="1" ht="24.95" customHeight="1" x14ac:dyDescent="0.4">
      <c r="A24" s="162" t="s">
        <v>212</v>
      </c>
      <c r="B24" s="163"/>
      <c r="C24" s="163"/>
      <c r="D24" s="163"/>
      <c r="E24" s="163"/>
      <c r="F24" s="163"/>
      <c r="G24" s="163"/>
      <c r="H24" s="163"/>
      <c r="I24" s="164"/>
      <c r="J24" s="165" t="s">
        <v>213</v>
      </c>
      <c r="K24" s="165"/>
      <c r="L24" s="165"/>
      <c r="M24" s="165"/>
      <c r="N24" s="165"/>
      <c r="O24" s="165"/>
      <c r="P24" s="166" t="s">
        <v>239</v>
      </c>
      <c r="Q24" s="166"/>
      <c r="R24" s="166"/>
      <c r="S24" s="167" t="s">
        <v>245</v>
      </c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9"/>
    </row>
    <row r="25" spans="1:39" s="39" customFormat="1" ht="79.5" customHeight="1" x14ac:dyDescent="0.4">
      <c r="A25" s="170" t="s">
        <v>214</v>
      </c>
      <c r="B25" s="171"/>
      <c r="C25" s="171"/>
      <c r="D25" s="171"/>
      <c r="E25" s="171"/>
      <c r="F25" s="171"/>
      <c r="G25" s="171"/>
      <c r="H25" s="171"/>
      <c r="I25" s="172"/>
      <c r="J25" s="165" t="s">
        <v>246</v>
      </c>
      <c r="K25" s="165"/>
      <c r="L25" s="165"/>
      <c r="M25" s="165"/>
      <c r="N25" s="165"/>
      <c r="O25" s="165"/>
      <c r="P25" s="176" t="s">
        <v>256</v>
      </c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8"/>
    </row>
    <row r="26" spans="1:39" s="39" customFormat="1" ht="24.95" customHeight="1" x14ac:dyDescent="0.4">
      <c r="A26" s="173"/>
      <c r="B26" s="174"/>
      <c r="C26" s="174"/>
      <c r="D26" s="174"/>
      <c r="E26" s="174"/>
      <c r="F26" s="174"/>
      <c r="G26" s="174"/>
      <c r="H26" s="174"/>
      <c r="I26" s="175"/>
      <c r="J26" s="179" t="s">
        <v>192</v>
      </c>
      <c r="K26" s="179"/>
      <c r="L26" s="180">
        <v>2026</v>
      </c>
      <c r="M26" s="180"/>
      <c r="N26" s="180"/>
      <c r="O26" s="52" t="s">
        <v>193</v>
      </c>
      <c r="P26" s="181">
        <v>9</v>
      </c>
      <c r="Q26" s="181"/>
      <c r="R26" s="52" t="s">
        <v>215</v>
      </c>
      <c r="S26" s="179" t="s">
        <v>216</v>
      </c>
      <c r="T26" s="179"/>
      <c r="U26" s="179" t="s">
        <v>192</v>
      </c>
      <c r="V26" s="179"/>
      <c r="W26" s="180">
        <v>2029</v>
      </c>
      <c r="X26" s="180"/>
      <c r="Y26" s="180"/>
      <c r="Z26" s="52" t="s">
        <v>193</v>
      </c>
      <c r="AA26" s="181">
        <v>5</v>
      </c>
      <c r="AB26" s="181"/>
      <c r="AC26" s="52" t="s">
        <v>215</v>
      </c>
      <c r="AD26" s="53" t="s">
        <v>217</v>
      </c>
      <c r="AE26" s="69">
        <f>IF(P26="","",(IF(AA26="","",(IF(L26="","",(W26-L26)*12+(AA26-P26)+1)))))</f>
        <v>33</v>
      </c>
      <c r="AF26" s="182" t="s">
        <v>234</v>
      </c>
      <c r="AG26" s="183"/>
      <c r="AH26" s="183"/>
      <c r="AI26" s="183"/>
      <c r="AJ26" s="183"/>
      <c r="AK26" s="183"/>
      <c r="AL26" s="90"/>
      <c r="AM26" s="91"/>
    </row>
    <row r="27" spans="1:39" s="39" customFormat="1" ht="24.95" customHeight="1" x14ac:dyDescent="0.4">
      <c r="A27" s="191" t="s">
        <v>218</v>
      </c>
      <c r="B27" s="192"/>
      <c r="C27" s="184" t="s">
        <v>219</v>
      </c>
      <c r="D27" s="184"/>
      <c r="E27" s="184"/>
      <c r="F27" s="184"/>
      <c r="G27" s="184"/>
      <c r="H27" s="184"/>
      <c r="I27" s="184"/>
      <c r="J27" s="179" t="s">
        <v>192</v>
      </c>
      <c r="K27" s="179"/>
      <c r="L27" s="180">
        <v>2026</v>
      </c>
      <c r="M27" s="180"/>
      <c r="N27" s="180"/>
      <c r="O27" s="52" t="s">
        <v>193</v>
      </c>
      <c r="P27" s="181">
        <v>9</v>
      </c>
      <c r="Q27" s="181"/>
      <c r="R27" s="52" t="s">
        <v>215</v>
      </c>
      <c r="S27" s="181">
        <v>1</v>
      </c>
      <c r="T27" s="181"/>
      <c r="U27" s="54" t="s">
        <v>195</v>
      </c>
      <c r="V27" s="203" t="s">
        <v>220</v>
      </c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5"/>
    </row>
    <row r="28" spans="1:39" s="39" customFormat="1" ht="24.95" customHeight="1" x14ac:dyDescent="0.4">
      <c r="A28" s="191"/>
      <c r="B28" s="192"/>
      <c r="C28" s="80"/>
      <c r="D28" s="81"/>
      <c r="E28" s="81"/>
      <c r="F28" s="198" t="s">
        <v>243</v>
      </c>
      <c r="G28" s="199"/>
      <c r="H28" s="199"/>
      <c r="I28" s="200"/>
      <c r="J28" s="166" t="s">
        <v>239</v>
      </c>
      <c r="K28" s="166"/>
      <c r="L28" s="166"/>
      <c r="M28" s="179" t="s">
        <v>192</v>
      </c>
      <c r="N28" s="179"/>
      <c r="O28" s="180">
        <v>2026</v>
      </c>
      <c r="P28" s="180"/>
      <c r="Q28" s="180"/>
      <c r="R28" s="52" t="s">
        <v>193</v>
      </c>
      <c r="S28" s="181">
        <v>8</v>
      </c>
      <c r="T28" s="181"/>
      <c r="U28" s="52" t="s">
        <v>215</v>
      </c>
      <c r="V28" s="201">
        <v>25</v>
      </c>
      <c r="W28" s="202"/>
      <c r="X28" s="54" t="s">
        <v>195</v>
      </c>
      <c r="Y28" s="179" t="s">
        <v>216</v>
      </c>
      <c r="Z28" s="179"/>
      <c r="AA28" s="181">
        <v>8</v>
      </c>
      <c r="AB28" s="181"/>
      <c r="AC28" s="52" t="s">
        <v>215</v>
      </c>
      <c r="AD28" s="201">
        <v>31</v>
      </c>
      <c r="AE28" s="202"/>
      <c r="AF28" s="52" t="s">
        <v>195</v>
      </c>
      <c r="AG28" s="167" t="s">
        <v>244</v>
      </c>
      <c r="AH28" s="168"/>
      <c r="AI28" s="168"/>
      <c r="AJ28" s="168"/>
      <c r="AK28" s="168"/>
      <c r="AL28" s="168"/>
      <c r="AM28" s="169"/>
    </row>
    <row r="29" spans="1:39" s="39" customFormat="1" ht="26.25" customHeight="1" x14ac:dyDescent="0.4">
      <c r="A29" s="191"/>
      <c r="B29" s="192"/>
      <c r="C29" s="82"/>
      <c r="D29" s="83"/>
      <c r="E29" s="83"/>
      <c r="F29" s="83"/>
      <c r="G29" s="83"/>
      <c r="H29" s="83"/>
      <c r="I29" s="84"/>
      <c r="J29" s="206" t="s">
        <v>257</v>
      </c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8"/>
    </row>
    <row r="30" spans="1:39" s="39" customFormat="1" ht="26.25" customHeight="1" x14ac:dyDescent="0.4">
      <c r="A30" s="191"/>
      <c r="B30" s="192"/>
      <c r="C30" s="195" t="s">
        <v>221</v>
      </c>
      <c r="D30" s="196"/>
      <c r="E30" s="196"/>
      <c r="F30" s="196"/>
      <c r="G30" s="196"/>
      <c r="H30" s="196"/>
      <c r="I30" s="197"/>
      <c r="J30" s="206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8"/>
    </row>
    <row r="31" spans="1:39" s="39" customFormat="1" ht="26.25" customHeight="1" x14ac:dyDescent="0.4">
      <c r="A31" s="191"/>
      <c r="B31" s="192"/>
      <c r="C31" s="82"/>
      <c r="D31" s="83"/>
      <c r="E31" s="83"/>
      <c r="F31" s="83"/>
      <c r="G31" s="83"/>
      <c r="H31" s="83"/>
      <c r="I31" s="84"/>
      <c r="J31" s="206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8"/>
    </row>
    <row r="32" spans="1:39" s="39" customFormat="1" ht="26.25" customHeight="1" x14ac:dyDescent="0.4">
      <c r="A32" s="191"/>
      <c r="B32" s="192"/>
      <c r="C32" s="85"/>
      <c r="D32" s="86"/>
      <c r="E32" s="86"/>
      <c r="F32" s="86"/>
      <c r="G32" s="86"/>
      <c r="H32" s="86"/>
      <c r="I32" s="87"/>
      <c r="J32" s="206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8"/>
    </row>
    <row r="33" spans="1:66" s="39" customFormat="1" ht="24.95" customHeight="1" x14ac:dyDescent="0.4">
      <c r="A33" s="191"/>
      <c r="B33" s="192"/>
      <c r="C33" s="209" t="s">
        <v>222</v>
      </c>
      <c r="D33" s="209"/>
      <c r="E33" s="209"/>
      <c r="F33" s="209"/>
      <c r="G33" s="209"/>
      <c r="H33" s="209"/>
      <c r="I33" s="209"/>
      <c r="J33" s="179" t="s">
        <v>192</v>
      </c>
      <c r="K33" s="179"/>
      <c r="L33" s="180">
        <v>2029</v>
      </c>
      <c r="M33" s="180"/>
      <c r="N33" s="180"/>
      <c r="O33" s="52" t="s">
        <v>193</v>
      </c>
      <c r="P33" s="181">
        <v>8</v>
      </c>
      <c r="Q33" s="181"/>
      <c r="R33" s="52" t="s">
        <v>215</v>
      </c>
      <c r="S33" s="181">
        <v>20</v>
      </c>
      <c r="T33" s="181"/>
      <c r="U33" s="52" t="s">
        <v>195</v>
      </c>
      <c r="V33" s="179" t="s">
        <v>223</v>
      </c>
      <c r="W33" s="179"/>
      <c r="X33" s="179"/>
      <c r="Y33" s="139" t="s">
        <v>240</v>
      </c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1"/>
    </row>
    <row r="34" spans="1:66" s="39" customFormat="1" ht="24.95" customHeight="1" x14ac:dyDescent="0.4">
      <c r="A34" s="193"/>
      <c r="B34" s="194"/>
      <c r="C34" s="209"/>
      <c r="D34" s="209"/>
      <c r="E34" s="209"/>
      <c r="F34" s="209"/>
      <c r="G34" s="209"/>
      <c r="H34" s="209"/>
      <c r="I34" s="209"/>
      <c r="J34" s="185" t="s">
        <v>224</v>
      </c>
      <c r="K34" s="186"/>
      <c r="L34" s="186"/>
      <c r="M34" s="186"/>
      <c r="N34" s="186"/>
      <c r="O34" s="187"/>
      <c r="P34" s="159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1"/>
    </row>
    <row r="35" spans="1:66" s="56" customFormat="1" ht="50.25" customHeight="1" x14ac:dyDescent="0.4">
      <c r="A35" s="185" t="s">
        <v>267</v>
      </c>
      <c r="B35" s="186"/>
      <c r="C35" s="186"/>
      <c r="D35" s="186"/>
      <c r="E35" s="186"/>
      <c r="F35" s="186"/>
      <c r="G35" s="186"/>
      <c r="H35" s="186"/>
      <c r="I35" s="187"/>
      <c r="J35" s="139" t="s">
        <v>241</v>
      </c>
      <c r="K35" s="140"/>
      <c r="L35" s="140"/>
      <c r="M35" s="140"/>
      <c r="N35" s="140"/>
      <c r="O35" s="140"/>
      <c r="P35" s="140"/>
      <c r="Q35" s="141"/>
      <c r="R35" s="186" t="s">
        <v>268</v>
      </c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7"/>
      <c r="AF35" s="188" t="s">
        <v>264</v>
      </c>
      <c r="AG35" s="189"/>
      <c r="AH35" s="189"/>
      <c r="AI35" s="189"/>
      <c r="AJ35" s="189"/>
      <c r="AK35" s="189"/>
      <c r="AL35" s="189"/>
      <c r="AM35" s="190"/>
    </row>
    <row r="36" spans="1:66" s="56" customFormat="1" ht="14.25" customHeight="1" x14ac:dyDescent="0.4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</row>
    <row r="37" spans="1:66" s="39" customFormat="1" ht="19.5" customHeight="1" x14ac:dyDescent="0.4">
      <c r="A37" s="220" t="s">
        <v>270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2"/>
    </row>
    <row r="38" spans="1:66" s="56" customFormat="1" ht="30" customHeight="1" x14ac:dyDescent="0.4">
      <c r="A38" s="223" t="s">
        <v>254</v>
      </c>
      <c r="B38" s="224"/>
      <c r="C38" s="224"/>
      <c r="D38" s="224"/>
      <c r="E38" s="224"/>
      <c r="F38" s="224"/>
      <c r="G38" s="224"/>
      <c r="H38" s="224"/>
      <c r="I38" s="224"/>
      <c r="J38" s="225"/>
      <c r="K38" s="225"/>
      <c r="L38" s="225"/>
      <c r="M38" s="225"/>
      <c r="N38" s="225"/>
      <c r="O38" s="225"/>
      <c r="P38" s="225"/>
      <c r="Q38" s="225"/>
      <c r="R38" s="226" t="s">
        <v>242</v>
      </c>
      <c r="S38" s="227"/>
      <c r="T38" s="227"/>
      <c r="U38" s="228"/>
      <c r="V38" s="167" t="s">
        <v>225</v>
      </c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9"/>
    </row>
    <row r="39" spans="1:66" s="56" customFormat="1" ht="50.1" customHeight="1" x14ac:dyDescent="0.4">
      <c r="A39" s="185" t="s">
        <v>226</v>
      </c>
      <c r="B39" s="186"/>
      <c r="C39" s="186"/>
      <c r="D39" s="186"/>
      <c r="E39" s="186"/>
      <c r="F39" s="186"/>
      <c r="G39" s="186"/>
      <c r="H39" s="186"/>
      <c r="I39" s="187"/>
      <c r="J39" s="229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1"/>
    </row>
    <row r="40" spans="1:66" s="56" customFormat="1" ht="27.75" customHeight="1" x14ac:dyDescent="0.4">
      <c r="A40" s="58"/>
      <c r="B40" s="58"/>
      <c r="C40" s="58"/>
      <c r="D40" s="58"/>
      <c r="E40" s="58"/>
      <c r="F40" s="58"/>
      <c r="G40" s="58"/>
      <c r="H40" s="58"/>
      <c r="I40" s="58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4"/>
      <c r="AG40" s="74"/>
      <c r="AH40" s="74"/>
      <c r="AI40" s="74"/>
      <c r="AJ40" s="74"/>
      <c r="AK40" s="55"/>
    </row>
    <row r="41" spans="1:66" s="60" customFormat="1" ht="13.5" customHeight="1" x14ac:dyDescent="0.4">
      <c r="A41" s="210" t="s">
        <v>227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2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</row>
    <row r="42" spans="1:66" s="56" customFormat="1" ht="10.5" customHeight="1" x14ac:dyDescent="0.4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</row>
    <row r="43" spans="1:66" s="56" customFormat="1" ht="10.5" customHeight="1" thickBot="1" x14ac:dyDescent="0.4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59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</row>
    <row r="44" spans="1:66" s="56" customFormat="1" ht="17.25" customHeight="1" x14ac:dyDescent="0.4">
      <c r="A44" s="64" t="s">
        <v>228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76"/>
      <c r="AM44" s="77"/>
    </row>
    <row r="45" spans="1:66" s="56" customFormat="1" ht="24.75" customHeight="1" x14ac:dyDescent="0.4">
      <c r="A45" s="66" t="s">
        <v>229</v>
      </c>
      <c r="B45" s="216" t="s">
        <v>255</v>
      </c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7"/>
    </row>
    <row r="46" spans="1:66" s="56" customFormat="1" ht="17.25" customHeight="1" thickBot="1" x14ac:dyDescent="0.45">
      <c r="A46" s="67" t="s">
        <v>229</v>
      </c>
      <c r="B46" s="218" t="s">
        <v>230</v>
      </c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78"/>
      <c r="AM46" s="79"/>
    </row>
    <row r="47" spans="1:66" s="56" customFormat="1" ht="17.25" customHeight="1" x14ac:dyDescent="0.4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</row>
    <row r="48" spans="1:66" s="56" customFormat="1" ht="17.25" customHeight="1" x14ac:dyDescent="0.4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</row>
    <row r="49" spans="1:37" s="56" customFormat="1" ht="17.25" customHeight="1" x14ac:dyDescent="0.4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</row>
    <row r="50" spans="1:37" s="56" customFormat="1" ht="17.25" customHeight="1" x14ac:dyDescent="0.4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</row>
  </sheetData>
  <sheetProtection algorithmName="SHA-512" hashValue="oUxAdS43pQacMo4nhLrA0NtQwbLsLLPAD3KIdbMfrhNVlUzQKLOD/2G4uoiHLt3Pavf1dcGzrUokBNbH6OqAmg==" saltValue="0YRFKGFyQxffY3xlUspTOQ==" spinCount="100000" sheet="1" formatCells="0" formatColumns="0" formatRows="0" sort="0" autoFilter="0" pivotTables="0"/>
  <dataConsolidate/>
  <mergeCells count="99">
    <mergeCell ref="A41:AM42"/>
    <mergeCell ref="B45:AM45"/>
    <mergeCell ref="B46:AK46"/>
    <mergeCell ref="AC3:AE3"/>
    <mergeCell ref="AG3:AH3"/>
    <mergeCell ref="AJ3:AK3"/>
    <mergeCell ref="J28:L28"/>
    <mergeCell ref="M28:N28"/>
    <mergeCell ref="O28:Q28"/>
    <mergeCell ref="A37:AM37"/>
    <mergeCell ref="A38:Q38"/>
    <mergeCell ref="R38:U38"/>
    <mergeCell ref="V38:AM38"/>
    <mergeCell ref="A39:I39"/>
    <mergeCell ref="J39:AM39"/>
    <mergeCell ref="J34:O34"/>
    <mergeCell ref="A35:I35"/>
    <mergeCell ref="J35:Q35"/>
    <mergeCell ref="R35:AE35"/>
    <mergeCell ref="AF35:AM35"/>
    <mergeCell ref="A27:B34"/>
    <mergeCell ref="C30:I30"/>
    <mergeCell ref="F28:I28"/>
    <mergeCell ref="AG28:AM28"/>
    <mergeCell ref="S28:T28"/>
    <mergeCell ref="V28:W28"/>
    <mergeCell ref="Y28:Z28"/>
    <mergeCell ref="AA28:AB28"/>
    <mergeCell ref="AD28:AE28"/>
    <mergeCell ref="V27:AM27"/>
    <mergeCell ref="J29:AM32"/>
    <mergeCell ref="C33:I34"/>
    <mergeCell ref="Y33:AM33"/>
    <mergeCell ref="C27:I27"/>
    <mergeCell ref="J27:K27"/>
    <mergeCell ref="L27:N27"/>
    <mergeCell ref="P27:Q27"/>
    <mergeCell ref="S27:T27"/>
    <mergeCell ref="J33:K33"/>
    <mergeCell ref="L33:N33"/>
    <mergeCell ref="P33:Q33"/>
    <mergeCell ref="S33:T33"/>
    <mergeCell ref="V33:X33"/>
    <mergeCell ref="P34:AM34"/>
    <mergeCell ref="A24:I24"/>
    <mergeCell ref="J24:O24"/>
    <mergeCell ref="P24:R24"/>
    <mergeCell ref="S24:AM24"/>
    <mergeCell ref="A25:I26"/>
    <mergeCell ref="J25:O25"/>
    <mergeCell ref="P25:AM25"/>
    <mergeCell ref="J26:K26"/>
    <mergeCell ref="L26:N26"/>
    <mergeCell ref="P26:Q26"/>
    <mergeCell ref="S26:T26"/>
    <mergeCell ref="U26:V26"/>
    <mergeCell ref="W26:Y26"/>
    <mergeCell ref="AA26:AB26"/>
    <mergeCell ref="AF26:AK26"/>
    <mergeCell ref="A22:I22"/>
    <mergeCell ref="J22:M22"/>
    <mergeCell ref="N22:U22"/>
    <mergeCell ref="V22:AF22"/>
    <mergeCell ref="AG22:AM22"/>
    <mergeCell ref="A23:I23"/>
    <mergeCell ref="J23:U23"/>
    <mergeCell ref="V23:AA23"/>
    <mergeCell ref="AC23:AD23"/>
    <mergeCell ref="AE23:AM23"/>
    <mergeCell ref="A20:I20"/>
    <mergeCell ref="A21:I21"/>
    <mergeCell ref="J21:M21"/>
    <mergeCell ref="N21:U21"/>
    <mergeCell ref="V21:AB21"/>
    <mergeCell ref="AC21:AF21"/>
    <mergeCell ref="AG21:AM21"/>
    <mergeCell ref="J20:AM20"/>
    <mergeCell ref="W9:AB9"/>
    <mergeCell ref="AC9:AL9"/>
    <mergeCell ref="AC19:AM19"/>
    <mergeCell ref="A11:AK11"/>
    <mergeCell ref="A13:AK13"/>
    <mergeCell ref="A15:AK15"/>
    <mergeCell ref="A17:I17"/>
    <mergeCell ref="J17:AM17"/>
    <mergeCell ref="A18:I18"/>
    <mergeCell ref="J18:U18"/>
    <mergeCell ref="V18:AM18"/>
    <mergeCell ref="A19:I19"/>
    <mergeCell ref="J19:M19"/>
    <mergeCell ref="N19:Q19"/>
    <mergeCell ref="R19:X19"/>
    <mergeCell ref="Y19:AB19"/>
    <mergeCell ref="W6:AB6"/>
    <mergeCell ref="AC6:AL6"/>
    <mergeCell ref="W7:Z8"/>
    <mergeCell ref="AC7:AL7"/>
    <mergeCell ref="AC8:AL8"/>
    <mergeCell ref="AA8:AB8"/>
  </mergeCells>
  <phoneticPr fontId="5"/>
  <conditionalFormatting sqref="J39">
    <cfRule type="expression" dxfId="21" priority="7">
      <formula>$R$38="はい"</formula>
    </cfRule>
  </conditionalFormatting>
  <conditionalFormatting sqref="M28:AE28">
    <cfRule type="expression" dxfId="20" priority="4">
      <formula>#REF!="無"</formula>
    </cfRule>
  </conditionalFormatting>
  <conditionalFormatting sqref="P25">
    <cfRule type="expression" dxfId="19" priority="6">
      <formula>$P$24="無"</formula>
    </cfRule>
  </conditionalFormatting>
  <conditionalFormatting sqref="AC19:AM19">
    <cfRule type="containsBlanks" dxfId="18" priority="3">
      <formula>LEN(TRIM(AC19))=0</formula>
    </cfRule>
  </conditionalFormatting>
  <conditionalFormatting sqref="AF35:AM35">
    <cfRule type="containsBlanks" dxfId="17" priority="1">
      <formula>LEN(TRIM(AF35))=0</formula>
    </cfRule>
  </conditionalFormatting>
  <dataValidations count="11">
    <dataValidation type="list" allowBlank="1" showInputMessage="1" showErrorMessage="1" sqref="P24 J28" xr:uid="{00000000-0002-0000-0000-000000000000}">
      <formula1>"有,無"</formula1>
    </dataValidation>
    <dataValidation type="textLength" operator="equal" allowBlank="1" showInputMessage="1" showErrorMessage="1" sqref="AC6" xr:uid="{00000000-0002-0000-0000-000003000000}">
      <formula1>12</formula1>
    </dataValidation>
    <dataValidation type="list" allowBlank="1" showInputMessage="1" showErrorMessage="1" sqref="J23" xr:uid="{00000000-0002-0000-0000-000004000000}">
      <formula1>"修士課程,修士博士一貫課程,博士課程"</formula1>
    </dataValidation>
    <dataValidation type="list" allowBlank="1" showInputMessage="1" showErrorMessage="1" sqref="J35" xr:uid="{00000000-0002-0000-0000-000005000000}">
      <formula1>"応募時提出済,今回提出"</formula1>
    </dataValidation>
    <dataValidation type="list" allowBlank="1" showInputMessage="1" showErrorMessage="1" sqref="J19" xr:uid="{00000000-0002-0000-0000-000006000000}">
      <formula1>"修士号,博士号"</formula1>
    </dataValidation>
    <dataValidation type="list" allowBlank="1" showInputMessage="1" showErrorMessage="1" sqref="R19" xr:uid="{00000000-0002-0000-0000-000007000000}">
      <formula1>"自然科学分野,人文・社会科学分野"</formula1>
    </dataValidation>
    <dataValidation type="list" allowBlank="1" showInputMessage="1" showErrorMessage="1" sqref="R38:U38" xr:uid="{00000000-0002-0000-0000-000008000000}">
      <formula1>"はい,いいえ"</formula1>
    </dataValidation>
    <dataValidation type="list" allowBlank="1" showInputMessage="1" showErrorMessage="1" sqref="Y33" xr:uid="{00000000-0002-0000-0000-000009000000}">
      <formula1>"修了式・学位授与式,修了式・学位授与式（未定）,在学年限の上限,その他"</formula1>
    </dataValidation>
    <dataValidation type="list" allowBlank="1" showInputMessage="1" showErrorMessage="1" sqref="J18:U18" xr:uid="{00000000-0002-0000-0000-00000A000000}">
      <formula1>"該当しない,外国の大学間での国際共同プログラム,日本の大学との国際共同プログラム"</formula1>
    </dataValidation>
    <dataValidation type="list" allowBlank="1" showInputMessage="1" showErrorMessage="1" sqref="AC19:AM19" xr:uid="{2C4DA6B4-2BF0-4867-AB9D-3F2AB43B1866}">
      <formula1>"第１希望,第２希望,第３希望（再審査承認済）,第４希望（再審査承認済）,留学先大学変更（再審査承認済）"</formula1>
    </dataValidation>
    <dataValidation type="list" allowBlank="1" showInputMessage="1" showErrorMessage="1" sqref="AF35:AM35" xr:uid="{20F18D63-7D13-4212-97B5-B2A5D4C5B6A4}">
      <formula1>"①退職証明書を提出,②退職見込み文書を提出,③提出不要（パート・アルバイトのみ）,④提出不要（該当なし）"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N50"/>
  <sheetViews>
    <sheetView showGridLines="0" view="pageBreakPreview" zoomScaleNormal="100" zoomScaleSheetLayoutView="100" workbookViewId="0"/>
  </sheetViews>
  <sheetFormatPr defaultColWidth="8.25" defaultRowHeight="13.5" x14ac:dyDescent="0.4"/>
  <cols>
    <col min="1" max="2" width="2.125" style="33" customWidth="1"/>
    <col min="3" max="9" width="2.375" style="33" customWidth="1"/>
    <col min="10" max="37" width="2.625" style="33" customWidth="1"/>
    <col min="38" max="40" width="2.625" style="35" customWidth="1"/>
    <col min="41" max="16384" width="8.25" style="35"/>
  </cols>
  <sheetData>
    <row r="1" spans="1:38" ht="18.75" customHeight="1" x14ac:dyDescent="0.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AB1" s="34"/>
      <c r="AC1" s="34"/>
      <c r="AE1" s="34"/>
      <c r="AG1" s="34"/>
      <c r="AI1" s="32"/>
      <c r="AJ1" s="32"/>
      <c r="AK1" s="32" t="s">
        <v>251</v>
      </c>
    </row>
    <row r="2" spans="1:38" ht="7.5" customHeight="1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6" t="s">
        <v>191</v>
      </c>
      <c r="W2" s="36"/>
      <c r="X2" s="36"/>
    </row>
    <row r="3" spans="1:38" s="39" customFormat="1" ht="16.5" customHeight="1" x14ac:dyDescent="0.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8"/>
      <c r="W3" s="38"/>
      <c r="X3" s="38"/>
      <c r="Z3" s="40"/>
      <c r="AB3" s="40" t="s">
        <v>192</v>
      </c>
      <c r="AC3" s="258"/>
      <c r="AD3" s="258"/>
      <c r="AE3" s="258"/>
      <c r="AF3" s="41" t="s">
        <v>193</v>
      </c>
      <c r="AG3" s="258"/>
      <c r="AH3" s="258"/>
      <c r="AI3" s="41" t="s">
        <v>194</v>
      </c>
      <c r="AJ3" s="258"/>
      <c r="AK3" s="258"/>
      <c r="AL3" s="41" t="s">
        <v>195</v>
      </c>
    </row>
    <row r="4" spans="1:38" ht="14.25" customHeight="1" x14ac:dyDescent="0.4">
      <c r="A4" s="34" t="s">
        <v>196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8" s="44" customFormat="1" ht="12" x14ac:dyDescent="0.1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spans="1:38" s="44" customFormat="1" ht="20.100000000000001" customHeight="1" x14ac:dyDescent="0.15">
      <c r="A6" s="45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262" t="s">
        <v>197</v>
      </c>
      <c r="X6" s="262"/>
      <c r="Y6" s="262"/>
      <c r="Z6" s="262"/>
      <c r="AA6" s="262"/>
      <c r="AB6" s="262"/>
      <c r="AC6" s="259"/>
      <c r="AD6" s="260"/>
      <c r="AE6" s="260"/>
      <c r="AF6" s="260"/>
      <c r="AG6" s="260"/>
      <c r="AH6" s="260"/>
      <c r="AI6" s="260"/>
      <c r="AJ6" s="260"/>
      <c r="AK6" s="260"/>
      <c r="AL6" s="261"/>
    </row>
    <row r="7" spans="1:38" s="44" customFormat="1" ht="20.100000000000001" customHeight="1" x14ac:dyDescent="0.15">
      <c r="A7" s="45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262" t="s">
        <v>198</v>
      </c>
      <c r="X7" s="262"/>
      <c r="Y7" s="262"/>
      <c r="Z7" s="100"/>
      <c r="AA7" s="88"/>
      <c r="AB7" s="89"/>
      <c r="AC7" s="259"/>
      <c r="AD7" s="260"/>
      <c r="AE7" s="260"/>
      <c r="AF7" s="260"/>
      <c r="AG7" s="260"/>
      <c r="AH7" s="260"/>
      <c r="AI7" s="260"/>
      <c r="AJ7" s="260"/>
      <c r="AK7" s="260"/>
      <c r="AL7" s="261"/>
    </row>
    <row r="8" spans="1:38" s="44" customFormat="1" ht="20.100000000000001" customHeight="1" x14ac:dyDescent="0.15">
      <c r="A8" s="45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262"/>
      <c r="X8" s="262"/>
      <c r="Y8" s="262"/>
      <c r="Z8" s="262"/>
      <c r="AA8" s="110" t="s">
        <v>199</v>
      </c>
      <c r="AB8" s="111"/>
      <c r="AC8" s="259"/>
      <c r="AD8" s="260"/>
      <c r="AE8" s="260"/>
      <c r="AF8" s="260"/>
      <c r="AG8" s="260"/>
      <c r="AH8" s="260"/>
      <c r="AI8" s="260"/>
      <c r="AJ8" s="260"/>
      <c r="AK8" s="260"/>
      <c r="AL8" s="261"/>
    </row>
    <row r="9" spans="1:38" s="44" customFormat="1" ht="24.75" customHeight="1" x14ac:dyDescent="0.1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71"/>
      <c r="V9" s="71"/>
      <c r="W9" s="263" t="s">
        <v>200</v>
      </c>
      <c r="X9" s="263"/>
      <c r="Y9" s="263"/>
      <c r="Z9" s="263"/>
      <c r="AA9" s="263"/>
      <c r="AB9" s="263"/>
      <c r="AC9" s="259"/>
      <c r="AD9" s="260"/>
      <c r="AE9" s="260"/>
      <c r="AF9" s="260"/>
      <c r="AG9" s="260"/>
      <c r="AH9" s="260"/>
      <c r="AI9" s="260"/>
      <c r="AJ9" s="260"/>
      <c r="AK9" s="260"/>
      <c r="AL9" s="261"/>
    </row>
    <row r="10" spans="1:38" s="44" customFormat="1" ht="12.75" customHeight="1" x14ac:dyDescent="0.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5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8" ht="21" customHeight="1" x14ac:dyDescent="0.4">
      <c r="A11" s="118" t="s">
        <v>252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</row>
    <row r="12" spans="1:38" ht="12.6" customHeight="1" x14ac:dyDescent="0.4">
      <c r="A12" s="4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8" ht="16.5" customHeight="1" x14ac:dyDescent="0.4">
      <c r="A13" s="119" t="s">
        <v>201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</row>
    <row r="14" spans="1:38" ht="9" customHeight="1" x14ac:dyDescent="0.4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8" ht="16.5" customHeight="1" x14ac:dyDescent="0.4">
      <c r="A15" s="120" t="s">
        <v>202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</row>
    <row r="16" spans="1:38" ht="7.5" customHeight="1" x14ac:dyDescent="0.4">
      <c r="A16" s="49" t="s">
        <v>203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9" s="39" customFormat="1" ht="24.95" customHeight="1" x14ac:dyDescent="0.4">
      <c r="A17" s="121" t="s">
        <v>269</v>
      </c>
      <c r="B17" s="122"/>
      <c r="C17" s="122"/>
      <c r="D17" s="122"/>
      <c r="E17" s="122"/>
      <c r="F17" s="122"/>
      <c r="G17" s="122"/>
      <c r="H17" s="122"/>
      <c r="I17" s="123"/>
      <c r="J17" s="249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1"/>
    </row>
    <row r="18" spans="1:39" s="50" customFormat="1" ht="24.95" customHeight="1" x14ac:dyDescent="0.4">
      <c r="A18" s="127" t="s">
        <v>263</v>
      </c>
      <c r="B18" s="128"/>
      <c r="C18" s="128"/>
      <c r="D18" s="128"/>
      <c r="E18" s="128"/>
      <c r="F18" s="128"/>
      <c r="G18" s="128"/>
      <c r="H18" s="128"/>
      <c r="I18" s="129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131" t="s">
        <v>266</v>
      </c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3"/>
    </row>
    <row r="19" spans="1:39" s="50" customFormat="1" ht="24.95" customHeight="1" x14ac:dyDescent="0.4">
      <c r="A19" s="127" t="s">
        <v>204</v>
      </c>
      <c r="B19" s="128"/>
      <c r="C19" s="128"/>
      <c r="D19" s="128"/>
      <c r="E19" s="128"/>
      <c r="F19" s="128"/>
      <c r="G19" s="128"/>
      <c r="H19" s="128"/>
      <c r="I19" s="129"/>
      <c r="J19" s="252"/>
      <c r="K19" s="253"/>
      <c r="L19" s="253"/>
      <c r="M19" s="254"/>
      <c r="N19" s="92" t="s">
        <v>271</v>
      </c>
      <c r="O19" s="93"/>
      <c r="P19" s="93"/>
      <c r="Q19" s="94"/>
      <c r="R19" s="252"/>
      <c r="S19" s="253"/>
      <c r="T19" s="253"/>
      <c r="U19" s="253"/>
      <c r="V19" s="253"/>
      <c r="W19" s="253"/>
      <c r="X19" s="254"/>
      <c r="Y19" s="98" t="s">
        <v>205</v>
      </c>
      <c r="Z19" s="99"/>
      <c r="AA19" s="99"/>
      <c r="AB19" s="99"/>
      <c r="AC19" s="115"/>
      <c r="AD19" s="116"/>
      <c r="AE19" s="116"/>
      <c r="AF19" s="116"/>
      <c r="AG19" s="116"/>
      <c r="AH19" s="116"/>
      <c r="AI19" s="116"/>
      <c r="AJ19" s="116"/>
      <c r="AK19" s="116"/>
      <c r="AL19" s="116"/>
      <c r="AM19" s="117"/>
    </row>
    <row r="20" spans="1:39" s="50" customFormat="1" ht="24.95" customHeight="1" x14ac:dyDescent="0.4">
      <c r="A20" s="127" t="s">
        <v>206</v>
      </c>
      <c r="B20" s="128"/>
      <c r="C20" s="128"/>
      <c r="D20" s="128"/>
      <c r="E20" s="128"/>
      <c r="F20" s="128"/>
      <c r="G20" s="128"/>
      <c r="H20" s="128"/>
      <c r="I20" s="129"/>
      <c r="J20" s="249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1"/>
    </row>
    <row r="21" spans="1:39" s="39" customFormat="1" ht="24.95" customHeight="1" x14ac:dyDescent="0.4">
      <c r="A21" s="121" t="s">
        <v>207</v>
      </c>
      <c r="B21" s="122"/>
      <c r="C21" s="122"/>
      <c r="D21" s="122"/>
      <c r="E21" s="122"/>
      <c r="F21" s="122"/>
      <c r="G21" s="122"/>
      <c r="H21" s="122"/>
      <c r="I21" s="123"/>
      <c r="J21" s="249"/>
      <c r="K21" s="250"/>
      <c r="L21" s="250"/>
      <c r="M21" s="250"/>
      <c r="N21" s="134" t="s">
        <v>208</v>
      </c>
      <c r="O21" s="135"/>
      <c r="P21" s="135"/>
      <c r="Q21" s="135"/>
      <c r="R21" s="135"/>
      <c r="S21" s="135"/>
      <c r="T21" s="135"/>
      <c r="U21" s="135"/>
      <c r="V21" s="136" t="str">
        <f>IF(J21="","",VLOOKUP(J21,奨学金月額単価表!B3:E175,2,0))</f>
        <v/>
      </c>
      <c r="W21" s="137"/>
      <c r="X21" s="137"/>
      <c r="Y21" s="137"/>
      <c r="Z21" s="137"/>
      <c r="AA21" s="137"/>
      <c r="AB21" s="138"/>
      <c r="AC21" s="92" t="s">
        <v>231</v>
      </c>
      <c r="AD21" s="93"/>
      <c r="AE21" s="93"/>
      <c r="AF21" s="94"/>
      <c r="AG21" s="252"/>
      <c r="AH21" s="253"/>
      <c r="AI21" s="253"/>
      <c r="AJ21" s="253"/>
      <c r="AK21" s="253"/>
      <c r="AL21" s="253"/>
      <c r="AM21" s="254"/>
    </row>
    <row r="22" spans="1:39" s="39" customFormat="1" ht="24.95" customHeight="1" x14ac:dyDescent="0.4">
      <c r="A22" s="134" t="s">
        <v>233</v>
      </c>
      <c r="B22" s="135"/>
      <c r="C22" s="135"/>
      <c r="D22" s="135"/>
      <c r="E22" s="135"/>
      <c r="F22" s="135"/>
      <c r="G22" s="135"/>
      <c r="H22" s="135"/>
      <c r="I22" s="150"/>
      <c r="J22" s="151" t="str">
        <f>IF(J21="","",VLOOKUP(J21,奨学金月額単価表!B3:E175,3,0))</f>
        <v/>
      </c>
      <c r="K22" s="152"/>
      <c r="L22" s="152"/>
      <c r="M22" s="152"/>
      <c r="N22" s="134" t="s">
        <v>232</v>
      </c>
      <c r="O22" s="135"/>
      <c r="P22" s="135"/>
      <c r="Q22" s="135"/>
      <c r="R22" s="135"/>
      <c r="S22" s="135"/>
      <c r="T22" s="135"/>
      <c r="U22" s="135"/>
      <c r="V22" s="153" t="str">
        <f>IF(J21="","",VLOOKUP(J21,奨学金月額単価表!B3:E175,4,0))</f>
        <v/>
      </c>
      <c r="W22" s="154"/>
      <c r="X22" s="154"/>
      <c r="Y22" s="154"/>
      <c r="Z22" s="154"/>
      <c r="AA22" s="154"/>
      <c r="AB22" s="154"/>
      <c r="AC22" s="154"/>
      <c r="AD22" s="154"/>
      <c r="AE22" s="154"/>
      <c r="AF22" s="155"/>
      <c r="AG22" s="156"/>
      <c r="AH22" s="157"/>
      <c r="AI22" s="157"/>
      <c r="AJ22" s="157"/>
      <c r="AK22" s="157"/>
      <c r="AL22" s="157"/>
      <c r="AM22" s="158"/>
    </row>
    <row r="23" spans="1:39" s="39" customFormat="1" ht="24.95" customHeight="1" x14ac:dyDescent="0.4">
      <c r="A23" s="134" t="s">
        <v>265</v>
      </c>
      <c r="B23" s="135"/>
      <c r="C23" s="135"/>
      <c r="D23" s="135"/>
      <c r="E23" s="135"/>
      <c r="F23" s="135"/>
      <c r="G23" s="135"/>
      <c r="H23" s="135"/>
      <c r="I23" s="135"/>
      <c r="J23" s="115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7"/>
      <c r="V23" s="142" t="s">
        <v>209</v>
      </c>
      <c r="W23" s="143"/>
      <c r="X23" s="143"/>
      <c r="Y23" s="143"/>
      <c r="Z23" s="143"/>
      <c r="AA23" s="144"/>
      <c r="AB23" s="51" t="s">
        <v>210</v>
      </c>
      <c r="AC23" s="255"/>
      <c r="AD23" s="256"/>
      <c r="AE23" s="147" t="s">
        <v>211</v>
      </c>
      <c r="AF23" s="148"/>
      <c r="AG23" s="148"/>
      <c r="AH23" s="148"/>
      <c r="AI23" s="148"/>
      <c r="AJ23" s="148"/>
      <c r="AK23" s="148"/>
      <c r="AL23" s="148"/>
      <c r="AM23" s="149"/>
    </row>
    <row r="24" spans="1:39" s="39" customFormat="1" ht="24.95" customHeight="1" x14ac:dyDescent="0.4">
      <c r="A24" s="162" t="s">
        <v>212</v>
      </c>
      <c r="B24" s="163"/>
      <c r="C24" s="163"/>
      <c r="D24" s="163"/>
      <c r="E24" s="163"/>
      <c r="F24" s="163"/>
      <c r="G24" s="163"/>
      <c r="H24" s="163"/>
      <c r="I24" s="164"/>
      <c r="J24" s="165" t="s">
        <v>213</v>
      </c>
      <c r="K24" s="165"/>
      <c r="L24" s="165"/>
      <c r="M24" s="165"/>
      <c r="N24" s="165"/>
      <c r="O24" s="165"/>
      <c r="P24" s="237"/>
      <c r="Q24" s="237"/>
      <c r="R24" s="237"/>
      <c r="S24" s="167" t="s">
        <v>245</v>
      </c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9"/>
    </row>
    <row r="25" spans="1:39" s="39" customFormat="1" ht="79.5" customHeight="1" x14ac:dyDescent="0.4">
      <c r="A25" s="170" t="s">
        <v>214</v>
      </c>
      <c r="B25" s="171"/>
      <c r="C25" s="171"/>
      <c r="D25" s="171"/>
      <c r="E25" s="171"/>
      <c r="F25" s="171"/>
      <c r="G25" s="171"/>
      <c r="H25" s="171"/>
      <c r="I25" s="172"/>
      <c r="J25" s="165" t="s">
        <v>246</v>
      </c>
      <c r="K25" s="165"/>
      <c r="L25" s="165"/>
      <c r="M25" s="165"/>
      <c r="N25" s="165"/>
      <c r="O25" s="165"/>
      <c r="P25" s="232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4"/>
    </row>
    <row r="26" spans="1:39" s="39" customFormat="1" ht="24.95" customHeight="1" x14ac:dyDescent="0.4">
      <c r="A26" s="173"/>
      <c r="B26" s="174"/>
      <c r="C26" s="174"/>
      <c r="D26" s="174"/>
      <c r="E26" s="174"/>
      <c r="F26" s="174"/>
      <c r="G26" s="174"/>
      <c r="H26" s="174"/>
      <c r="I26" s="175"/>
      <c r="J26" s="179" t="s">
        <v>192</v>
      </c>
      <c r="K26" s="179"/>
      <c r="L26" s="235"/>
      <c r="M26" s="235"/>
      <c r="N26" s="235"/>
      <c r="O26" s="52" t="s">
        <v>193</v>
      </c>
      <c r="P26" s="236"/>
      <c r="Q26" s="236"/>
      <c r="R26" s="52" t="s">
        <v>215</v>
      </c>
      <c r="S26" s="179" t="s">
        <v>216</v>
      </c>
      <c r="T26" s="179"/>
      <c r="U26" s="179" t="s">
        <v>192</v>
      </c>
      <c r="V26" s="179"/>
      <c r="W26" s="235"/>
      <c r="X26" s="235"/>
      <c r="Y26" s="235"/>
      <c r="Z26" s="52" t="s">
        <v>193</v>
      </c>
      <c r="AA26" s="236"/>
      <c r="AB26" s="236"/>
      <c r="AC26" s="52" t="s">
        <v>215</v>
      </c>
      <c r="AD26" s="53" t="s">
        <v>217</v>
      </c>
      <c r="AE26" s="69" t="str">
        <f>IF(P26="","",(IF(AA26="","",(IF(L26="","",(W26-L26)*12+(AA26-P26)+1)))))</f>
        <v/>
      </c>
      <c r="AF26" s="182" t="s">
        <v>234</v>
      </c>
      <c r="AG26" s="183"/>
      <c r="AH26" s="183"/>
      <c r="AI26" s="183"/>
      <c r="AJ26" s="183"/>
      <c r="AK26" s="183"/>
      <c r="AL26" s="90"/>
      <c r="AM26" s="91"/>
    </row>
    <row r="27" spans="1:39" s="39" customFormat="1" ht="24.95" customHeight="1" x14ac:dyDescent="0.4">
      <c r="A27" s="191" t="s">
        <v>218</v>
      </c>
      <c r="B27" s="192"/>
      <c r="C27" s="184" t="s">
        <v>219</v>
      </c>
      <c r="D27" s="184"/>
      <c r="E27" s="184"/>
      <c r="F27" s="184"/>
      <c r="G27" s="184"/>
      <c r="H27" s="184"/>
      <c r="I27" s="184"/>
      <c r="J27" s="179" t="s">
        <v>192</v>
      </c>
      <c r="K27" s="179"/>
      <c r="L27" s="235"/>
      <c r="M27" s="235"/>
      <c r="N27" s="235"/>
      <c r="O27" s="52" t="s">
        <v>193</v>
      </c>
      <c r="P27" s="236"/>
      <c r="Q27" s="236"/>
      <c r="R27" s="52" t="s">
        <v>215</v>
      </c>
      <c r="S27" s="236"/>
      <c r="T27" s="236"/>
      <c r="U27" s="54" t="s">
        <v>195</v>
      </c>
      <c r="V27" s="203" t="s">
        <v>220</v>
      </c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5"/>
    </row>
    <row r="28" spans="1:39" s="39" customFormat="1" ht="24.95" customHeight="1" x14ac:dyDescent="0.4">
      <c r="A28" s="191"/>
      <c r="B28" s="192"/>
      <c r="C28" s="80"/>
      <c r="D28" s="81"/>
      <c r="E28" s="81"/>
      <c r="F28" s="198" t="s">
        <v>243</v>
      </c>
      <c r="G28" s="199"/>
      <c r="H28" s="199"/>
      <c r="I28" s="200"/>
      <c r="J28" s="237"/>
      <c r="K28" s="237"/>
      <c r="L28" s="237"/>
      <c r="M28" s="179" t="s">
        <v>192</v>
      </c>
      <c r="N28" s="179"/>
      <c r="O28" s="235"/>
      <c r="P28" s="235"/>
      <c r="Q28" s="235"/>
      <c r="R28" s="52" t="s">
        <v>193</v>
      </c>
      <c r="S28" s="236"/>
      <c r="T28" s="236"/>
      <c r="U28" s="52" t="s">
        <v>215</v>
      </c>
      <c r="V28" s="247"/>
      <c r="W28" s="248"/>
      <c r="X28" s="54" t="s">
        <v>195</v>
      </c>
      <c r="Y28" s="179" t="s">
        <v>216</v>
      </c>
      <c r="Z28" s="179"/>
      <c r="AA28" s="236"/>
      <c r="AB28" s="236"/>
      <c r="AC28" s="52" t="s">
        <v>215</v>
      </c>
      <c r="AD28" s="247"/>
      <c r="AE28" s="248"/>
      <c r="AF28" s="52" t="s">
        <v>195</v>
      </c>
      <c r="AG28" s="167" t="s">
        <v>244</v>
      </c>
      <c r="AH28" s="168"/>
      <c r="AI28" s="168"/>
      <c r="AJ28" s="168"/>
      <c r="AK28" s="168"/>
      <c r="AL28" s="168"/>
      <c r="AM28" s="169"/>
    </row>
    <row r="29" spans="1:39" s="39" customFormat="1" ht="26.25" customHeight="1" x14ac:dyDescent="0.4">
      <c r="A29" s="191"/>
      <c r="B29" s="192"/>
      <c r="C29" s="82"/>
      <c r="D29" s="83"/>
      <c r="E29" s="83"/>
      <c r="F29" s="83"/>
      <c r="G29" s="83"/>
      <c r="H29" s="83"/>
      <c r="I29" s="84"/>
      <c r="J29" s="232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4"/>
    </row>
    <row r="30" spans="1:39" s="39" customFormat="1" ht="26.25" customHeight="1" x14ac:dyDescent="0.4">
      <c r="A30" s="191"/>
      <c r="B30" s="192"/>
      <c r="C30" s="195" t="s">
        <v>221</v>
      </c>
      <c r="D30" s="196"/>
      <c r="E30" s="196"/>
      <c r="F30" s="196"/>
      <c r="G30" s="196"/>
      <c r="H30" s="196"/>
      <c r="I30" s="197"/>
      <c r="J30" s="232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4"/>
    </row>
    <row r="31" spans="1:39" s="39" customFormat="1" ht="26.25" customHeight="1" x14ac:dyDescent="0.4">
      <c r="A31" s="191"/>
      <c r="B31" s="192"/>
      <c r="C31" s="82"/>
      <c r="D31" s="83"/>
      <c r="E31" s="83"/>
      <c r="F31" s="83"/>
      <c r="G31" s="83"/>
      <c r="H31" s="83"/>
      <c r="I31" s="84"/>
      <c r="J31" s="232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4"/>
    </row>
    <row r="32" spans="1:39" s="39" customFormat="1" ht="26.25" customHeight="1" x14ac:dyDescent="0.4">
      <c r="A32" s="191"/>
      <c r="B32" s="192"/>
      <c r="C32" s="85"/>
      <c r="D32" s="86"/>
      <c r="E32" s="86"/>
      <c r="F32" s="86"/>
      <c r="G32" s="86"/>
      <c r="H32" s="86"/>
      <c r="I32" s="87"/>
      <c r="J32" s="232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4"/>
    </row>
    <row r="33" spans="1:66" s="39" customFormat="1" ht="24.95" customHeight="1" x14ac:dyDescent="0.4">
      <c r="A33" s="191"/>
      <c r="B33" s="192"/>
      <c r="C33" s="209" t="s">
        <v>222</v>
      </c>
      <c r="D33" s="209"/>
      <c r="E33" s="209"/>
      <c r="F33" s="209"/>
      <c r="G33" s="209"/>
      <c r="H33" s="209"/>
      <c r="I33" s="209"/>
      <c r="J33" s="179" t="s">
        <v>192</v>
      </c>
      <c r="K33" s="179"/>
      <c r="L33" s="235"/>
      <c r="M33" s="235"/>
      <c r="N33" s="235"/>
      <c r="O33" s="52" t="s">
        <v>193</v>
      </c>
      <c r="P33" s="236"/>
      <c r="Q33" s="236"/>
      <c r="R33" s="52" t="s">
        <v>215</v>
      </c>
      <c r="S33" s="236"/>
      <c r="T33" s="236"/>
      <c r="U33" s="52" t="s">
        <v>195</v>
      </c>
      <c r="V33" s="179" t="s">
        <v>223</v>
      </c>
      <c r="W33" s="179"/>
      <c r="X33" s="179"/>
      <c r="Y33" s="115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7"/>
    </row>
    <row r="34" spans="1:66" s="39" customFormat="1" ht="24.95" customHeight="1" x14ac:dyDescent="0.4">
      <c r="A34" s="193"/>
      <c r="B34" s="194"/>
      <c r="C34" s="209"/>
      <c r="D34" s="209"/>
      <c r="E34" s="209"/>
      <c r="F34" s="209"/>
      <c r="G34" s="209"/>
      <c r="H34" s="209"/>
      <c r="I34" s="209"/>
      <c r="J34" s="185" t="s">
        <v>224</v>
      </c>
      <c r="K34" s="186"/>
      <c r="L34" s="186"/>
      <c r="M34" s="186"/>
      <c r="N34" s="186"/>
      <c r="O34" s="187"/>
      <c r="P34" s="244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6"/>
    </row>
    <row r="35" spans="1:66" s="56" customFormat="1" ht="50.25" customHeight="1" x14ac:dyDescent="0.4">
      <c r="A35" s="185" t="s">
        <v>267</v>
      </c>
      <c r="B35" s="186"/>
      <c r="C35" s="186"/>
      <c r="D35" s="186"/>
      <c r="E35" s="186"/>
      <c r="F35" s="186"/>
      <c r="G35" s="186"/>
      <c r="H35" s="186"/>
      <c r="I35" s="187"/>
      <c r="J35" s="115"/>
      <c r="K35" s="116"/>
      <c r="L35" s="116"/>
      <c r="M35" s="116"/>
      <c r="N35" s="116"/>
      <c r="O35" s="116"/>
      <c r="P35" s="116"/>
      <c r="Q35" s="117"/>
      <c r="R35" s="186" t="s">
        <v>268</v>
      </c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7"/>
      <c r="AF35" s="115"/>
      <c r="AG35" s="116"/>
      <c r="AH35" s="116"/>
      <c r="AI35" s="116"/>
      <c r="AJ35" s="116"/>
      <c r="AK35" s="116"/>
      <c r="AL35" s="116"/>
      <c r="AM35" s="117"/>
    </row>
    <row r="36" spans="1:66" s="56" customFormat="1" ht="14.25" customHeight="1" x14ac:dyDescent="0.4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</row>
    <row r="37" spans="1:66" s="39" customFormat="1" ht="19.5" customHeight="1" x14ac:dyDescent="0.4">
      <c r="A37" s="220" t="s">
        <v>270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2"/>
    </row>
    <row r="38" spans="1:66" s="56" customFormat="1" ht="30" customHeight="1" x14ac:dyDescent="0.4">
      <c r="A38" s="223" t="s">
        <v>254</v>
      </c>
      <c r="B38" s="224"/>
      <c r="C38" s="224"/>
      <c r="D38" s="224"/>
      <c r="E38" s="224"/>
      <c r="F38" s="224"/>
      <c r="G38" s="224"/>
      <c r="H38" s="224"/>
      <c r="I38" s="224"/>
      <c r="J38" s="225"/>
      <c r="K38" s="225"/>
      <c r="L38" s="225"/>
      <c r="M38" s="225"/>
      <c r="N38" s="225"/>
      <c r="O38" s="225"/>
      <c r="P38" s="225"/>
      <c r="Q38" s="225"/>
      <c r="R38" s="238" t="s">
        <v>242</v>
      </c>
      <c r="S38" s="239"/>
      <c r="T38" s="239"/>
      <c r="U38" s="240"/>
      <c r="V38" s="167" t="s">
        <v>225</v>
      </c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9"/>
    </row>
    <row r="39" spans="1:66" s="56" customFormat="1" ht="50.1" customHeight="1" x14ac:dyDescent="0.4">
      <c r="A39" s="185" t="s">
        <v>226</v>
      </c>
      <c r="B39" s="186"/>
      <c r="C39" s="186"/>
      <c r="D39" s="186"/>
      <c r="E39" s="186"/>
      <c r="F39" s="186"/>
      <c r="G39" s="186"/>
      <c r="H39" s="186"/>
      <c r="I39" s="187"/>
      <c r="J39" s="241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3"/>
    </row>
    <row r="40" spans="1:66" s="56" customFormat="1" ht="27.75" customHeight="1" x14ac:dyDescent="0.4">
      <c r="A40" s="58"/>
      <c r="B40" s="58"/>
      <c r="C40" s="58"/>
      <c r="D40" s="58"/>
      <c r="E40" s="58"/>
      <c r="F40" s="58"/>
      <c r="G40" s="58"/>
      <c r="H40" s="58"/>
      <c r="I40" s="58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4"/>
      <c r="AG40" s="74"/>
      <c r="AH40" s="74"/>
      <c r="AI40" s="74"/>
      <c r="AJ40" s="74"/>
      <c r="AK40" s="55"/>
    </row>
    <row r="41" spans="1:66" s="60" customFormat="1" ht="13.5" customHeight="1" x14ac:dyDescent="0.4">
      <c r="A41" s="210" t="s">
        <v>227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2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</row>
    <row r="42" spans="1:66" s="56" customFormat="1" ht="10.5" customHeight="1" x14ac:dyDescent="0.4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</row>
    <row r="43" spans="1:66" s="56" customFormat="1" ht="10.5" customHeight="1" thickBot="1" x14ac:dyDescent="0.4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59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</row>
    <row r="44" spans="1:66" s="56" customFormat="1" ht="17.25" customHeight="1" x14ac:dyDescent="0.4">
      <c r="A44" s="64" t="s">
        <v>228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76"/>
      <c r="AM44" s="77"/>
    </row>
    <row r="45" spans="1:66" s="56" customFormat="1" ht="24.75" customHeight="1" x14ac:dyDescent="0.4">
      <c r="A45" s="66" t="s">
        <v>229</v>
      </c>
      <c r="B45" s="216" t="s">
        <v>255</v>
      </c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7"/>
    </row>
    <row r="46" spans="1:66" s="56" customFormat="1" ht="17.25" customHeight="1" thickBot="1" x14ac:dyDescent="0.45">
      <c r="A46" s="67" t="s">
        <v>229</v>
      </c>
      <c r="B46" s="218" t="s">
        <v>230</v>
      </c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78"/>
      <c r="AM46" s="79"/>
    </row>
    <row r="47" spans="1:66" s="56" customFormat="1" ht="17.25" customHeight="1" x14ac:dyDescent="0.4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</row>
    <row r="48" spans="1:66" s="56" customFormat="1" ht="17.25" customHeight="1" x14ac:dyDescent="0.4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</row>
    <row r="49" spans="1:37" s="56" customFormat="1" ht="17.25" customHeight="1" x14ac:dyDescent="0.4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</row>
    <row r="50" spans="1:37" s="56" customFormat="1" ht="17.25" customHeight="1" x14ac:dyDescent="0.4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</row>
  </sheetData>
  <sheetProtection algorithmName="SHA-512" hashValue="nZuTRs/UmCqjQkh5nx7rBPS8qUi+3NIpwPOzoBn9q5erKI3g3eCM0wHGHECtEN2XOwLYvZI1UOQo+LAnEdLn5g==" saltValue="gU0Q5Hy6f+q4bbhzwZthuQ==" spinCount="100000" sheet="1" formatCells="0" formatColumns="0" formatRows="0" sort="0" autoFilter="0" pivotTables="0"/>
  <dataConsolidate/>
  <mergeCells count="99">
    <mergeCell ref="AC3:AE3"/>
    <mergeCell ref="AG3:AH3"/>
    <mergeCell ref="AJ3:AK3"/>
    <mergeCell ref="A11:AK11"/>
    <mergeCell ref="A13:AK13"/>
    <mergeCell ref="AA8:AB8"/>
    <mergeCell ref="AC6:AL6"/>
    <mergeCell ref="AC7:AL7"/>
    <mergeCell ref="AC8:AL8"/>
    <mergeCell ref="AC9:AL9"/>
    <mergeCell ref="W7:Z8"/>
    <mergeCell ref="W9:AB9"/>
    <mergeCell ref="W6:AB6"/>
    <mergeCell ref="J23:U23"/>
    <mergeCell ref="V23:AA23"/>
    <mergeCell ref="N21:U21"/>
    <mergeCell ref="V21:AB21"/>
    <mergeCell ref="J22:M22"/>
    <mergeCell ref="N22:U22"/>
    <mergeCell ref="J19:M19"/>
    <mergeCell ref="N19:Q19"/>
    <mergeCell ref="R19:X19"/>
    <mergeCell ref="V18:AM18"/>
    <mergeCell ref="AC19:AM19"/>
    <mergeCell ref="Y19:AB19"/>
    <mergeCell ref="L27:N27"/>
    <mergeCell ref="A15:AK15"/>
    <mergeCell ref="A17:I17"/>
    <mergeCell ref="J17:AM17"/>
    <mergeCell ref="A20:I20"/>
    <mergeCell ref="A21:I21"/>
    <mergeCell ref="J21:M21"/>
    <mergeCell ref="A18:I18"/>
    <mergeCell ref="AG21:AM21"/>
    <mergeCell ref="V22:AF22"/>
    <mergeCell ref="AG22:AM22"/>
    <mergeCell ref="AC23:AD23"/>
    <mergeCell ref="AE23:AM23"/>
    <mergeCell ref="AC21:AF21"/>
    <mergeCell ref="J18:U18"/>
    <mergeCell ref="A19:I19"/>
    <mergeCell ref="L33:N33"/>
    <mergeCell ref="A22:I22"/>
    <mergeCell ref="A23:I23"/>
    <mergeCell ref="J20:AM20"/>
    <mergeCell ref="B46:AK46"/>
    <mergeCell ref="B45:AM45"/>
    <mergeCell ref="A37:AM37"/>
    <mergeCell ref="A41:AM42"/>
    <mergeCell ref="S27:T27"/>
    <mergeCell ref="J28:L28"/>
    <mergeCell ref="M28:N28"/>
    <mergeCell ref="O28:Q28"/>
    <mergeCell ref="S28:T28"/>
    <mergeCell ref="A27:B34"/>
    <mergeCell ref="C27:I27"/>
    <mergeCell ref="J27:K27"/>
    <mergeCell ref="F28:I28"/>
    <mergeCell ref="C30:I30"/>
    <mergeCell ref="A35:I35"/>
    <mergeCell ref="C33:I34"/>
    <mergeCell ref="J33:K33"/>
    <mergeCell ref="P34:AM34"/>
    <mergeCell ref="V27:AM27"/>
    <mergeCell ref="P26:Q26"/>
    <mergeCell ref="S26:T26"/>
    <mergeCell ref="V28:W28"/>
    <mergeCell ref="Y28:Z28"/>
    <mergeCell ref="AA28:AB28"/>
    <mergeCell ref="AD28:AE28"/>
    <mergeCell ref="AG28:AM28"/>
    <mergeCell ref="P27:Q27"/>
    <mergeCell ref="A38:Q38"/>
    <mergeCell ref="R38:U38"/>
    <mergeCell ref="AF26:AK26"/>
    <mergeCell ref="U26:V26"/>
    <mergeCell ref="A39:I39"/>
    <mergeCell ref="V38:AM38"/>
    <mergeCell ref="J39:AM39"/>
    <mergeCell ref="J29:AM32"/>
    <mergeCell ref="P33:Q33"/>
    <mergeCell ref="S33:T33"/>
    <mergeCell ref="V33:X33"/>
    <mergeCell ref="R35:AE35"/>
    <mergeCell ref="J35:Q35"/>
    <mergeCell ref="AF35:AM35"/>
    <mergeCell ref="J34:O34"/>
    <mergeCell ref="Y33:AM33"/>
    <mergeCell ref="S24:AM24"/>
    <mergeCell ref="P25:AM25"/>
    <mergeCell ref="W26:Y26"/>
    <mergeCell ref="AA26:AB26"/>
    <mergeCell ref="A24:I24"/>
    <mergeCell ref="J24:O24"/>
    <mergeCell ref="P24:R24"/>
    <mergeCell ref="A25:I26"/>
    <mergeCell ref="J25:O25"/>
    <mergeCell ref="J26:K26"/>
    <mergeCell ref="L26:N26"/>
  </mergeCells>
  <phoneticPr fontId="5"/>
  <conditionalFormatting sqref="J20">
    <cfRule type="containsBlanks" dxfId="16" priority="3">
      <formula>LEN(TRIM(J20))=0</formula>
    </cfRule>
  </conditionalFormatting>
  <conditionalFormatting sqref="J39">
    <cfRule type="expression" dxfId="15" priority="18">
      <formula>$R$38="はい"</formula>
    </cfRule>
  </conditionalFormatting>
  <conditionalFormatting sqref="J39:AM39">
    <cfRule type="expression" dxfId="14" priority="27">
      <formula>ISBLANK($J$39)</formula>
    </cfRule>
  </conditionalFormatting>
  <conditionalFormatting sqref="M28:AE28">
    <cfRule type="expression" dxfId="13" priority="12">
      <formula>$J$28="無"</formula>
    </cfRule>
  </conditionalFormatting>
  <conditionalFormatting sqref="O28:Q28">
    <cfRule type="expression" dxfId="12" priority="24">
      <formula>ISBLANK($O$28)</formula>
    </cfRule>
  </conditionalFormatting>
  <conditionalFormatting sqref="P25">
    <cfRule type="expression" dxfId="11" priority="17">
      <formula>$P$24="無"</formula>
    </cfRule>
  </conditionalFormatting>
  <conditionalFormatting sqref="P25:AM25">
    <cfRule type="expression" dxfId="10" priority="26">
      <formula>ISBLANK($P$25)</formula>
    </cfRule>
  </conditionalFormatting>
  <conditionalFormatting sqref="P34:AM34">
    <cfRule type="expression" dxfId="9" priority="11">
      <formula>$Y$33="在学年限の上限"</formula>
    </cfRule>
    <cfRule type="expression" dxfId="8" priority="19">
      <formula>$Y$33="修了式・学位授与式（未定）"</formula>
    </cfRule>
    <cfRule type="expression" dxfId="7" priority="20">
      <formula>$Y$33="修了式・学位授与式"</formula>
    </cfRule>
    <cfRule type="expression" dxfId="6" priority="21">
      <formula>ISBLANK($P$34)</formula>
    </cfRule>
  </conditionalFormatting>
  <conditionalFormatting sqref="S28:T28">
    <cfRule type="expression" dxfId="5" priority="16">
      <formula>ISBLANK($S$28)</formula>
    </cfRule>
  </conditionalFormatting>
  <conditionalFormatting sqref="V28:W28">
    <cfRule type="expression" dxfId="4" priority="15">
      <formula>ISBLANK($V$28)</formula>
    </cfRule>
  </conditionalFormatting>
  <conditionalFormatting sqref="AA28:AB28">
    <cfRule type="expression" dxfId="3" priority="14">
      <formula>ISBLANK($AA$28)</formula>
    </cfRule>
  </conditionalFormatting>
  <conditionalFormatting sqref="AC3:AE3 AG3:AH3 AJ3:AK3 AC6:AL9 J17:AM17 J18:U18 J19:M19 R19:X19 AC19:AM19 J21:M21 AG21:AM21 J23:U23 AC23:AD23 P24:R24 W26:Y26 AA26:AB26 L26:N27 P26:Q27 S27:T27 J28:L28 J29:AM32 L33:N33 P33:Q33 S33:T33 Y33:AM33 J35:Q35 R38:U38">
    <cfRule type="containsBlanks" dxfId="2" priority="23">
      <formula>LEN(TRIM(J3))=0</formula>
    </cfRule>
  </conditionalFormatting>
  <conditionalFormatting sqref="AD28:AE28">
    <cfRule type="expression" dxfId="1" priority="13">
      <formula>ISBLANK($AD$28)</formula>
    </cfRule>
  </conditionalFormatting>
  <conditionalFormatting sqref="AF35:AM35">
    <cfRule type="containsBlanks" dxfId="0" priority="1">
      <formula>LEN(TRIM(AF35))=0</formula>
    </cfRule>
  </conditionalFormatting>
  <dataValidations count="11">
    <dataValidation type="list" allowBlank="1" showInputMessage="1" showErrorMessage="1" sqref="J18:U18" xr:uid="{00000000-0002-0000-0100-000000000000}">
      <formula1>"該当しない,外国の大学間での国際共同プログラム,日本の大学との国際共同プログラム"</formula1>
    </dataValidation>
    <dataValidation type="list" allowBlank="1" showInputMessage="1" showErrorMessage="1" sqref="Y33" xr:uid="{00000000-0002-0000-0100-000001000000}">
      <formula1>"修了式・学位授与式,修了式・学位授与式（未定）,在学年限の上限,その他"</formula1>
    </dataValidation>
    <dataValidation type="list" allowBlank="1" showInputMessage="1" showErrorMessage="1" sqref="R38:U38" xr:uid="{00000000-0002-0000-0100-000002000000}">
      <formula1>"はい,いいえ"</formula1>
    </dataValidation>
    <dataValidation type="list" allowBlank="1" showInputMessage="1" showErrorMessage="1" sqref="R19" xr:uid="{00000000-0002-0000-0100-000003000000}">
      <formula1>"自然科学分野,人文・社会科学分野"</formula1>
    </dataValidation>
    <dataValidation type="list" allowBlank="1" showInputMessage="1" showErrorMessage="1" sqref="J19" xr:uid="{00000000-0002-0000-0100-000004000000}">
      <formula1>"修士号,博士号"</formula1>
    </dataValidation>
    <dataValidation type="list" allowBlank="1" showInputMessage="1" showErrorMessage="1" sqref="J35" xr:uid="{00000000-0002-0000-0100-000005000000}">
      <formula1>"応募時提出済,今回提出"</formula1>
    </dataValidation>
    <dataValidation type="list" allowBlank="1" showInputMessage="1" showErrorMessage="1" sqref="J23" xr:uid="{00000000-0002-0000-0100-000006000000}">
      <formula1>"修士課程,修士博士一貫課程,博士課程"</formula1>
    </dataValidation>
    <dataValidation type="textLength" operator="equal" allowBlank="1" showInputMessage="1" showErrorMessage="1" sqref="AC6" xr:uid="{00000000-0002-0000-0100-000007000000}">
      <formula1>12</formula1>
    </dataValidation>
    <dataValidation type="list" allowBlank="1" showInputMessage="1" showErrorMessage="1" sqref="P24 J28" xr:uid="{00000000-0002-0000-0100-00000A000000}">
      <formula1>"有,無"</formula1>
    </dataValidation>
    <dataValidation type="list" allowBlank="1" showInputMessage="1" showErrorMessage="1" sqref="AC19:AM19" xr:uid="{AC8736B4-B479-454E-AF5D-6AF95D38AF51}">
      <formula1>"第１希望,第２希望,第３希望（再審査承認済）,第４希望（再審査承認済）,留学先大学変更（再審査承認済）"</formula1>
    </dataValidation>
    <dataValidation type="list" allowBlank="1" showInputMessage="1" showErrorMessage="1" sqref="AF35:AM35" xr:uid="{B4BB7F0C-3A8B-4B64-973B-079DFA363589}">
      <formula1>"①退職証明書を提出,②退職見込み文書を提出,③提出不要（パート・アルバイトのみ）,④提出不要（該当なし）"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5"/>
  <sheetViews>
    <sheetView view="pageBreakPreview" zoomScale="90" zoomScaleNormal="100" zoomScaleSheetLayoutView="90" workbookViewId="0">
      <selection sqref="A1:E1"/>
    </sheetView>
  </sheetViews>
  <sheetFormatPr defaultRowHeight="18.75" x14ac:dyDescent="0.4"/>
  <cols>
    <col min="1" max="1" width="38.25" customWidth="1"/>
    <col min="2" max="2" width="15.625" customWidth="1"/>
    <col min="3" max="3" width="25.5" bestFit="1" customWidth="1"/>
    <col min="4" max="4" width="9" style="12"/>
    <col min="5" max="5" width="16.125" style="1" customWidth="1"/>
  </cols>
  <sheetData>
    <row r="1" spans="1:5" ht="24" customHeight="1" x14ac:dyDescent="0.4">
      <c r="A1" s="264" t="s">
        <v>253</v>
      </c>
      <c r="B1" s="264"/>
      <c r="C1" s="264"/>
      <c r="D1" s="264"/>
      <c r="E1" s="264"/>
    </row>
    <row r="2" spans="1:5" x14ac:dyDescent="0.4">
      <c r="A2" s="7"/>
      <c r="B2" s="7"/>
      <c r="C2" s="7"/>
      <c r="E2" s="12"/>
    </row>
    <row r="3" spans="1:5" s="2" customFormat="1" ht="36" x14ac:dyDescent="0.4">
      <c r="A3" s="10"/>
      <c r="B3" s="11" t="s">
        <v>250</v>
      </c>
      <c r="C3" s="11" t="s">
        <v>0</v>
      </c>
      <c r="D3" s="24" t="s">
        <v>181</v>
      </c>
      <c r="E3" s="23" t="s">
        <v>190</v>
      </c>
    </row>
    <row r="4" spans="1:5" x14ac:dyDescent="0.4">
      <c r="A4" s="8" t="s">
        <v>1</v>
      </c>
      <c r="B4" s="29">
        <v>100</v>
      </c>
      <c r="C4" s="9" t="s">
        <v>2</v>
      </c>
      <c r="D4" s="13" t="s">
        <v>189</v>
      </c>
      <c r="E4" s="26">
        <v>177000</v>
      </c>
    </row>
    <row r="5" spans="1:5" x14ac:dyDescent="0.4">
      <c r="A5" s="3"/>
      <c r="B5" s="30">
        <v>101</v>
      </c>
      <c r="C5" s="4" t="s">
        <v>3</v>
      </c>
      <c r="D5" s="14" t="s">
        <v>189</v>
      </c>
      <c r="E5" s="27">
        <v>177000</v>
      </c>
    </row>
    <row r="6" spans="1:5" x14ac:dyDescent="0.4">
      <c r="A6" s="3"/>
      <c r="B6" s="30">
        <v>102</v>
      </c>
      <c r="C6" s="4" t="s">
        <v>4</v>
      </c>
      <c r="D6" s="14" t="s">
        <v>189</v>
      </c>
      <c r="E6" s="27">
        <v>177000</v>
      </c>
    </row>
    <row r="7" spans="1:5" x14ac:dyDescent="0.4">
      <c r="A7" s="3"/>
      <c r="B7" s="30">
        <v>103</v>
      </c>
      <c r="C7" s="4" t="s">
        <v>5</v>
      </c>
      <c r="D7" s="17" t="s">
        <v>185</v>
      </c>
      <c r="E7" s="27">
        <v>277000</v>
      </c>
    </row>
    <row r="8" spans="1:5" x14ac:dyDescent="0.4">
      <c r="A8" s="3"/>
      <c r="B8" s="30">
        <v>104</v>
      </c>
      <c r="C8" s="4" t="s">
        <v>6</v>
      </c>
      <c r="D8" s="14" t="s">
        <v>189</v>
      </c>
      <c r="E8" s="27">
        <v>177000</v>
      </c>
    </row>
    <row r="9" spans="1:5" x14ac:dyDescent="0.4">
      <c r="A9" s="3"/>
      <c r="B9" s="30">
        <v>105</v>
      </c>
      <c r="C9" s="4" t="s">
        <v>7</v>
      </c>
      <c r="D9" s="16" t="s">
        <v>187</v>
      </c>
      <c r="E9" s="27">
        <v>227000</v>
      </c>
    </row>
    <row r="10" spans="1:5" x14ac:dyDescent="0.4">
      <c r="A10" s="3"/>
      <c r="B10" s="30">
        <v>106</v>
      </c>
      <c r="C10" s="4" t="s">
        <v>8</v>
      </c>
      <c r="D10" s="15" t="s">
        <v>183</v>
      </c>
      <c r="E10" s="27">
        <v>335000</v>
      </c>
    </row>
    <row r="11" spans="1:5" x14ac:dyDescent="0.4">
      <c r="A11" s="3"/>
      <c r="B11" s="30">
        <v>107</v>
      </c>
      <c r="C11" s="4" t="s">
        <v>9</v>
      </c>
      <c r="D11" s="14" t="s">
        <v>189</v>
      </c>
      <c r="E11" s="27">
        <v>177000</v>
      </c>
    </row>
    <row r="12" spans="1:5" x14ac:dyDescent="0.4">
      <c r="A12" s="3"/>
      <c r="B12" s="30">
        <v>108</v>
      </c>
      <c r="C12" s="4" t="s">
        <v>10</v>
      </c>
      <c r="D12" s="14" t="s">
        <v>189</v>
      </c>
      <c r="E12" s="27">
        <v>177000</v>
      </c>
    </row>
    <row r="13" spans="1:5" x14ac:dyDescent="0.4">
      <c r="A13" s="3"/>
      <c r="B13" s="30">
        <v>109</v>
      </c>
      <c r="C13" s="4" t="s">
        <v>11</v>
      </c>
      <c r="D13" s="16" t="s">
        <v>187</v>
      </c>
      <c r="E13" s="27">
        <v>227000</v>
      </c>
    </row>
    <row r="14" spans="1:5" x14ac:dyDescent="0.4">
      <c r="A14" s="3"/>
      <c r="B14" s="30">
        <v>110</v>
      </c>
      <c r="C14" s="4" t="s">
        <v>12</v>
      </c>
      <c r="D14" s="14" t="s">
        <v>189</v>
      </c>
      <c r="E14" s="27">
        <v>177000</v>
      </c>
    </row>
    <row r="15" spans="1:5" x14ac:dyDescent="0.4">
      <c r="A15" s="3"/>
      <c r="B15" s="30">
        <v>111</v>
      </c>
      <c r="C15" s="4" t="s">
        <v>13</v>
      </c>
      <c r="D15" s="15" t="s">
        <v>183</v>
      </c>
      <c r="E15" s="27">
        <v>335000</v>
      </c>
    </row>
    <row r="16" spans="1:5" x14ac:dyDescent="0.4">
      <c r="A16" s="3"/>
      <c r="B16" s="30">
        <v>112</v>
      </c>
      <c r="C16" s="4" t="s">
        <v>14</v>
      </c>
      <c r="D16" s="17" t="s">
        <v>185</v>
      </c>
      <c r="E16" s="27">
        <v>277000</v>
      </c>
    </row>
    <row r="17" spans="1:5" x14ac:dyDescent="0.4">
      <c r="A17" s="3"/>
      <c r="B17" s="30">
        <v>113</v>
      </c>
      <c r="C17" s="4" t="s">
        <v>15</v>
      </c>
      <c r="D17" s="14" t="s">
        <v>189</v>
      </c>
      <c r="E17" s="27">
        <v>177000</v>
      </c>
    </row>
    <row r="18" spans="1:5" x14ac:dyDescent="0.4">
      <c r="A18" s="3"/>
      <c r="B18" s="30">
        <v>114</v>
      </c>
      <c r="C18" s="4" t="s">
        <v>16</v>
      </c>
      <c r="D18" s="14" t="s">
        <v>189</v>
      </c>
      <c r="E18" s="27">
        <v>177000</v>
      </c>
    </row>
    <row r="19" spans="1:5" x14ac:dyDescent="0.4">
      <c r="A19" s="3"/>
      <c r="B19" s="30">
        <v>115</v>
      </c>
      <c r="C19" s="4" t="s">
        <v>17</v>
      </c>
      <c r="D19" s="14" t="s">
        <v>189</v>
      </c>
      <c r="E19" s="27">
        <v>177000</v>
      </c>
    </row>
    <row r="20" spans="1:5" x14ac:dyDescent="0.4">
      <c r="A20" s="3"/>
      <c r="B20" s="30">
        <v>116</v>
      </c>
      <c r="C20" s="4" t="s">
        <v>18</v>
      </c>
      <c r="D20" s="14" t="s">
        <v>189</v>
      </c>
      <c r="E20" s="27">
        <v>177000</v>
      </c>
    </row>
    <row r="21" spans="1:5" x14ac:dyDescent="0.4">
      <c r="A21" s="3"/>
      <c r="B21" s="30">
        <v>117</v>
      </c>
      <c r="C21" s="4" t="s">
        <v>19</v>
      </c>
      <c r="D21" s="14" t="s">
        <v>189</v>
      </c>
      <c r="E21" s="27">
        <v>177000</v>
      </c>
    </row>
    <row r="22" spans="1:5" x14ac:dyDescent="0.4">
      <c r="A22" s="3"/>
      <c r="B22" s="30">
        <v>119</v>
      </c>
      <c r="C22" s="4" t="s">
        <v>21</v>
      </c>
      <c r="D22" s="14" t="s">
        <v>189</v>
      </c>
      <c r="E22" s="27">
        <v>177000</v>
      </c>
    </row>
    <row r="23" spans="1:5" x14ac:dyDescent="0.4">
      <c r="A23" s="3"/>
      <c r="B23" s="30">
        <v>120</v>
      </c>
      <c r="C23" s="4" t="s">
        <v>22</v>
      </c>
      <c r="D23" s="14" t="s">
        <v>189</v>
      </c>
      <c r="E23" s="27">
        <v>177000</v>
      </c>
    </row>
    <row r="24" spans="1:5" x14ac:dyDescent="0.4">
      <c r="A24" s="3"/>
      <c r="B24" s="30">
        <v>121</v>
      </c>
      <c r="C24" s="4" t="s">
        <v>23</v>
      </c>
      <c r="D24" s="14" t="s">
        <v>189</v>
      </c>
      <c r="E24" s="27">
        <v>177000</v>
      </c>
    </row>
    <row r="25" spans="1:5" x14ac:dyDescent="0.4">
      <c r="A25" s="3"/>
      <c r="B25" s="30">
        <v>123</v>
      </c>
      <c r="C25" s="4" t="s">
        <v>24</v>
      </c>
      <c r="D25" s="14" t="s">
        <v>189</v>
      </c>
      <c r="E25" s="27">
        <v>177000</v>
      </c>
    </row>
    <row r="26" spans="1:5" x14ac:dyDescent="0.4">
      <c r="A26" s="3"/>
      <c r="B26" s="30">
        <v>124</v>
      </c>
      <c r="C26" s="4" t="s">
        <v>25</v>
      </c>
      <c r="D26" s="14" t="s">
        <v>189</v>
      </c>
      <c r="E26" s="27">
        <v>177000</v>
      </c>
    </row>
    <row r="27" spans="1:5" x14ac:dyDescent="0.4">
      <c r="A27" s="3"/>
      <c r="B27" s="30">
        <v>191</v>
      </c>
      <c r="C27" s="4" t="s">
        <v>20</v>
      </c>
      <c r="D27" s="18" t="s">
        <v>182</v>
      </c>
      <c r="E27" s="27">
        <v>388000</v>
      </c>
    </row>
    <row r="28" spans="1:5" x14ac:dyDescent="0.4">
      <c r="A28" s="3" t="s">
        <v>26</v>
      </c>
      <c r="B28" s="30">
        <v>201</v>
      </c>
      <c r="C28" s="4" t="s">
        <v>27</v>
      </c>
      <c r="D28" s="14" t="s">
        <v>189</v>
      </c>
      <c r="E28" s="27">
        <v>177000</v>
      </c>
    </row>
    <row r="29" spans="1:5" x14ac:dyDescent="0.4">
      <c r="A29" s="3"/>
      <c r="B29" s="30">
        <v>202</v>
      </c>
      <c r="C29" s="4" t="s">
        <v>28</v>
      </c>
      <c r="D29" s="14" t="s">
        <v>189</v>
      </c>
      <c r="E29" s="27">
        <v>177000</v>
      </c>
    </row>
    <row r="30" spans="1:5" x14ac:dyDescent="0.4">
      <c r="A30" s="3"/>
      <c r="B30" s="30">
        <v>203</v>
      </c>
      <c r="C30" s="4" t="s">
        <v>29</v>
      </c>
      <c r="D30" s="14" t="s">
        <v>189</v>
      </c>
      <c r="E30" s="27">
        <v>177000</v>
      </c>
    </row>
    <row r="31" spans="1:5" x14ac:dyDescent="0.4">
      <c r="A31" s="3"/>
      <c r="B31" s="30">
        <v>204</v>
      </c>
      <c r="C31" s="4" t="s">
        <v>30</v>
      </c>
      <c r="D31" s="17" t="s">
        <v>185</v>
      </c>
      <c r="E31" s="27">
        <v>277000</v>
      </c>
    </row>
    <row r="32" spans="1:5" x14ac:dyDescent="0.4">
      <c r="A32" s="3"/>
      <c r="B32" s="30">
        <v>205</v>
      </c>
      <c r="C32" s="4" t="s">
        <v>31</v>
      </c>
      <c r="D32" s="14" t="s">
        <v>189</v>
      </c>
      <c r="E32" s="27">
        <v>177000</v>
      </c>
    </row>
    <row r="33" spans="1:5" x14ac:dyDescent="0.4">
      <c r="A33" s="3"/>
      <c r="B33" s="30">
        <v>206</v>
      </c>
      <c r="C33" s="4" t="s">
        <v>32</v>
      </c>
      <c r="D33" s="14" t="s">
        <v>189</v>
      </c>
      <c r="E33" s="27">
        <v>177000</v>
      </c>
    </row>
    <row r="34" spans="1:5" x14ac:dyDescent="0.4">
      <c r="A34" s="3"/>
      <c r="B34" s="30">
        <v>207</v>
      </c>
      <c r="C34" s="4" t="s">
        <v>33</v>
      </c>
      <c r="D34" s="14" t="s">
        <v>189</v>
      </c>
      <c r="E34" s="27">
        <v>177000</v>
      </c>
    </row>
    <row r="35" spans="1:5" x14ac:dyDescent="0.4">
      <c r="A35" s="3"/>
      <c r="B35" s="30">
        <v>208</v>
      </c>
      <c r="C35" s="4" t="s">
        <v>34</v>
      </c>
      <c r="D35" s="14" t="s">
        <v>189</v>
      </c>
      <c r="E35" s="27">
        <v>177000</v>
      </c>
    </row>
    <row r="36" spans="1:5" x14ac:dyDescent="0.4">
      <c r="A36" s="3"/>
      <c r="B36" s="30">
        <v>209</v>
      </c>
      <c r="C36" s="4" t="s">
        <v>35</v>
      </c>
      <c r="D36" s="14" t="s">
        <v>189</v>
      </c>
      <c r="E36" s="27">
        <v>177000</v>
      </c>
    </row>
    <row r="37" spans="1:5" x14ac:dyDescent="0.4">
      <c r="A37" s="3"/>
      <c r="B37" s="30">
        <v>210</v>
      </c>
      <c r="C37" s="4" t="s">
        <v>36</v>
      </c>
      <c r="D37" s="14" t="s">
        <v>189</v>
      </c>
      <c r="E37" s="27">
        <v>177000</v>
      </c>
    </row>
    <row r="38" spans="1:5" x14ac:dyDescent="0.4">
      <c r="A38" s="3"/>
      <c r="B38" s="30">
        <v>211</v>
      </c>
      <c r="C38" s="4" t="s">
        <v>37</v>
      </c>
      <c r="D38" s="14" t="s">
        <v>189</v>
      </c>
      <c r="E38" s="27">
        <v>177000</v>
      </c>
    </row>
    <row r="39" spans="1:5" x14ac:dyDescent="0.4">
      <c r="A39" s="3"/>
      <c r="B39" s="30">
        <v>212</v>
      </c>
      <c r="C39" s="4" t="s">
        <v>38</v>
      </c>
      <c r="D39" s="14" t="s">
        <v>189</v>
      </c>
      <c r="E39" s="27">
        <v>177000</v>
      </c>
    </row>
    <row r="40" spans="1:5" x14ac:dyDescent="0.4">
      <c r="A40" s="3"/>
      <c r="B40" s="30">
        <v>213</v>
      </c>
      <c r="C40" s="4" t="s">
        <v>39</v>
      </c>
      <c r="D40" s="17" t="s">
        <v>185</v>
      </c>
      <c r="E40" s="27">
        <v>277000</v>
      </c>
    </row>
    <row r="41" spans="1:5" x14ac:dyDescent="0.4">
      <c r="A41" s="3"/>
      <c r="B41" s="30">
        <v>214</v>
      </c>
      <c r="C41" s="4" t="s">
        <v>40</v>
      </c>
      <c r="D41" s="14" t="s">
        <v>189</v>
      </c>
      <c r="E41" s="27">
        <v>177000</v>
      </c>
    </row>
    <row r="42" spans="1:5" x14ac:dyDescent="0.4">
      <c r="A42" s="3"/>
      <c r="B42" s="30">
        <v>215</v>
      </c>
      <c r="C42" s="4" t="s">
        <v>41</v>
      </c>
      <c r="D42" s="14" t="s">
        <v>189</v>
      </c>
      <c r="E42" s="27">
        <v>177000</v>
      </c>
    </row>
    <row r="43" spans="1:5" x14ac:dyDescent="0.4">
      <c r="A43" s="3"/>
      <c r="B43" s="30">
        <v>216</v>
      </c>
      <c r="C43" s="4" t="s">
        <v>42</v>
      </c>
      <c r="D43" s="14" t="s">
        <v>189</v>
      </c>
      <c r="E43" s="27">
        <v>177000</v>
      </c>
    </row>
    <row r="44" spans="1:5" x14ac:dyDescent="0.4">
      <c r="A44" s="3"/>
      <c r="B44" s="30">
        <v>217</v>
      </c>
      <c r="C44" s="4" t="s">
        <v>43</v>
      </c>
      <c r="D44" s="14" t="s">
        <v>189</v>
      </c>
      <c r="E44" s="27">
        <v>177000</v>
      </c>
    </row>
    <row r="45" spans="1:5" x14ac:dyDescent="0.4">
      <c r="A45" s="3"/>
      <c r="B45" s="30">
        <v>218</v>
      </c>
      <c r="C45" s="4" t="s">
        <v>44</v>
      </c>
      <c r="D45" s="14" t="s">
        <v>189</v>
      </c>
      <c r="E45" s="27">
        <v>177000</v>
      </c>
    </row>
    <row r="46" spans="1:5" x14ac:dyDescent="0.4">
      <c r="A46" s="3"/>
      <c r="B46" s="30">
        <v>219</v>
      </c>
      <c r="C46" s="4" t="s">
        <v>45</v>
      </c>
      <c r="D46" s="14" t="s">
        <v>189</v>
      </c>
      <c r="E46" s="27">
        <v>177000</v>
      </c>
    </row>
    <row r="47" spans="1:5" x14ac:dyDescent="0.4">
      <c r="A47" s="3"/>
      <c r="B47" s="30">
        <v>220</v>
      </c>
      <c r="C47" s="4" t="s">
        <v>46</v>
      </c>
      <c r="D47" s="14" t="s">
        <v>189</v>
      </c>
      <c r="E47" s="27">
        <v>177000</v>
      </c>
    </row>
    <row r="48" spans="1:5" x14ac:dyDescent="0.4">
      <c r="A48" s="3"/>
      <c r="B48" s="30">
        <v>221</v>
      </c>
      <c r="C48" s="4" t="s">
        <v>47</v>
      </c>
      <c r="D48" s="14" t="s">
        <v>189</v>
      </c>
      <c r="E48" s="27">
        <v>177000</v>
      </c>
    </row>
    <row r="49" spans="1:5" x14ac:dyDescent="0.4">
      <c r="A49" s="3"/>
      <c r="B49" s="30">
        <v>222</v>
      </c>
      <c r="C49" s="4" t="s">
        <v>48</v>
      </c>
      <c r="D49" s="14" t="s">
        <v>189</v>
      </c>
      <c r="E49" s="27">
        <v>177000</v>
      </c>
    </row>
    <row r="50" spans="1:5" x14ac:dyDescent="0.4">
      <c r="A50" s="3" t="s">
        <v>49</v>
      </c>
      <c r="B50" s="30">
        <v>301</v>
      </c>
      <c r="C50" s="4" t="s">
        <v>50</v>
      </c>
      <c r="D50" s="18" t="s">
        <v>182</v>
      </c>
      <c r="E50" s="27">
        <v>388000</v>
      </c>
    </row>
    <row r="51" spans="1:5" x14ac:dyDescent="0.4">
      <c r="A51" s="3"/>
      <c r="B51" s="30">
        <v>303</v>
      </c>
      <c r="C51" s="4" t="s">
        <v>51</v>
      </c>
      <c r="D51" s="19" t="s">
        <v>188</v>
      </c>
      <c r="E51" s="27">
        <v>230000</v>
      </c>
    </row>
    <row r="52" spans="1:5" x14ac:dyDescent="0.4">
      <c r="A52" s="3"/>
      <c r="B52" s="30">
        <v>304</v>
      </c>
      <c r="C52" s="4" t="s">
        <v>52</v>
      </c>
      <c r="D52" s="19" t="s">
        <v>188</v>
      </c>
      <c r="E52" s="27">
        <v>230000</v>
      </c>
    </row>
    <row r="53" spans="1:5" x14ac:dyDescent="0.4">
      <c r="A53" s="3"/>
      <c r="B53" s="30">
        <v>305</v>
      </c>
      <c r="C53" s="4" t="s">
        <v>53</v>
      </c>
      <c r="D53" s="18" t="s">
        <v>182</v>
      </c>
      <c r="E53" s="27">
        <v>388000</v>
      </c>
    </row>
    <row r="54" spans="1:5" x14ac:dyDescent="0.4">
      <c r="A54" s="3"/>
      <c r="B54" s="30">
        <v>306</v>
      </c>
      <c r="C54" s="4" t="s">
        <v>54</v>
      </c>
      <c r="D54" s="19" t="s">
        <v>188</v>
      </c>
      <c r="E54" s="27">
        <v>230000</v>
      </c>
    </row>
    <row r="55" spans="1:5" x14ac:dyDescent="0.4">
      <c r="A55" s="3"/>
      <c r="B55" s="30">
        <v>307</v>
      </c>
      <c r="C55" s="4" t="s">
        <v>55</v>
      </c>
      <c r="D55" s="19" t="s">
        <v>188</v>
      </c>
      <c r="E55" s="27">
        <v>230000</v>
      </c>
    </row>
    <row r="56" spans="1:5" x14ac:dyDescent="0.4">
      <c r="A56" s="3"/>
      <c r="B56" s="30">
        <v>308</v>
      </c>
      <c r="C56" s="4" t="s">
        <v>56</v>
      </c>
      <c r="D56" s="19" t="s">
        <v>188</v>
      </c>
      <c r="E56" s="27">
        <v>230000</v>
      </c>
    </row>
    <row r="57" spans="1:5" x14ac:dyDescent="0.4">
      <c r="A57" s="3"/>
      <c r="B57" s="30">
        <v>309</v>
      </c>
      <c r="C57" s="4" t="s">
        <v>57</v>
      </c>
      <c r="D57" s="25" t="s">
        <v>184</v>
      </c>
      <c r="E57" s="27">
        <v>330000</v>
      </c>
    </row>
    <row r="58" spans="1:5" x14ac:dyDescent="0.4">
      <c r="A58" s="3"/>
      <c r="B58" s="30">
        <v>310</v>
      </c>
      <c r="C58" s="4" t="s">
        <v>58</v>
      </c>
      <c r="D58" s="18" t="s">
        <v>182</v>
      </c>
      <c r="E58" s="27">
        <v>388000</v>
      </c>
    </row>
    <row r="59" spans="1:5" x14ac:dyDescent="0.4">
      <c r="A59" s="3"/>
      <c r="B59" s="30">
        <v>311</v>
      </c>
      <c r="C59" s="4" t="s">
        <v>59</v>
      </c>
      <c r="D59" s="19" t="s">
        <v>188</v>
      </c>
      <c r="E59" s="27">
        <v>230000</v>
      </c>
    </row>
    <row r="60" spans="1:5" x14ac:dyDescent="0.4">
      <c r="A60" s="3"/>
      <c r="B60" s="30">
        <v>312</v>
      </c>
      <c r="C60" s="4" t="s">
        <v>60</v>
      </c>
      <c r="D60" s="19" t="s">
        <v>188</v>
      </c>
      <c r="E60" s="27">
        <v>230000</v>
      </c>
    </row>
    <row r="61" spans="1:5" x14ac:dyDescent="0.4">
      <c r="A61" s="3"/>
      <c r="B61" s="30">
        <v>313</v>
      </c>
      <c r="C61" s="4" t="s">
        <v>61</v>
      </c>
      <c r="D61" s="19" t="s">
        <v>188</v>
      </c>
      <c r="E61" s="27">
        <v>230000</v>
      </c>
    </row>
    <row r="62" spans="1:5" x14ac:dyDescent="0.4">
      <c r="A62" s="3"/>
      <c r="B62" s="30">
        <v>314</v>
      </c>
      <c r="C62" s="4" t="s">
        <v>62</v>
      </c>
      <c r="D62" s="18" t="s">
        <v>182</v>
      </c>
      <c r="E62" s="27">
        <v>388000</v>
      </c>
    </row>
    <row r="63" spans="1:5" x14ac:dyDescent="0.4">
      <c r="A63" s="3"/>
      <c r="B63" s="30">
        <v>315</v>
      </c>
      <c r="C63" s="4" t="s">
        <v>63</v>
      </c>
      <c r="D63" s="19" t="s">
        <v>188</v>
      </c>
      <c r="E63" s="27">
        <v>230000</v>
      </c>
    </row>
    <row r="64" spans="1:5" x14ac:dyDescent="0.4">
      <c r="A64" s="3"/>
      <c r="B64" s="30">
        <v>316</v>
      </c>
      <c r="C64" s="4" t="s">
        <v>64</v>
      </c>
      <c r="D64" s="19" t="s">
        <v>188</v>
      </c>
      <c r="E64" s="27">
        <v>230000</v>
      </c>
    </row>
    <row r="65" spans="1:5" x14ac:dyDescent="0.4">
      <c r="A65" s="3"/>
      <c r="B65" s="30">
        <v>317</v>
      </c>
      <c r="C65" s="4" t="s">
        <v>65</v>
      </c>
      <c r="D65" s="19" t="s">
        <v>188</v>
      </c>
      <c r="E65" s="27">
        <v>230000</v>
      </c>
    </row>
    <row r="66" spans="1:5" x14ac:dyDescent="0.4">
      <c r="A66" s="3" t="s">
        <v>66</v>
      </c>
      <c r="B66" s="30">
        <v>401</v>
      </c>
      <c r="C66" s="4" t="s">
        <v>67</v>
      </c>
      <c r="D66" s="14" t="s">
        <v>189</v>
      </c>
      <c r="E66" s="27">
        <v>177000</v>
      </c>
    </row>
    <row r="67" spans="1:5" x14ac:dyDescent="0.4">
      <c r="A67" s="3"/>
      <c r="B67" s="30">
        <v>402</v>
      </c>
      <c r="C67" s="4" t="s">
        <v>68</v>
      </c>
      <c r="D67" s="14" t="s">
        <v>189</v>
      </c>
      <c r="E67" s="27">
        <v>177000</v>
      </c>
    </row>
    <row r="68" spans="1:5" x14ac:dyDescent="0.4">
      <c r="A68" s="3"/>
      <c r="B68" s="30">
        <v>403</v>
      </c>
      <c r="C68" s="4" t="s">
        <v>69</v>
      </c>
      <c r="D68" s="14" t="s">
        <v>189</v>
      </c>
      <c r="E68" s="27">
        <v>177000</v>
      </c>
    </row>
    <row r="69" spans="1:5" x14ac:dyDescent="0.4">
      <c r="A69" s="3"/>
      <c r="B69" s="30">
        <v>404</v>
      </c>
      <c r="C69" s="4" t="s">
        <v>70</v>
      </c>
      <c r="D69" s="14" t="s">
        <v>189</v>
      </c>
      <c r="E69" s="27">
        <v>177000</v>
      </c>
    </row>
    <row r="70" spans="1:5" x14ac:dyDescent="0.4">
      <c r="A70" s="3"/>
      <c r="B70" s="30">
        <v>405</v>
      </c>
      <c r="C70" s="4" t="s">
        <v>71</v>
      </c>
      <c r="D70" s="14" t="s">
        <v>189</v>
      </c>
      <c r="E70" s="27">
        <v>177000</v>
      </c>
    </row>
    <row r="71" spans="1:5" x14ac:dyDescent="0.4">
      <c r="A71" s="3"/>
      <c r="B71" s="30">
        <v>406</v>
      </c>
      <c r="C71" s="4" t="s">
        <v>72</v>
      </c>
      <c r="D71" s="14" t="s">
        <v>189</v>
      </c>
      <c r="E71" s="27">
        <v>177000</v>
      </c>
    </row>
    <row r="72" spans="1:5" x14ac:dyDescent="0.4">
      <c r="A72" s="3"/>
      <c r="B72" s="30">
        <v>407</v>
      </c>
      <c r="C72" s="4" t="s">
        <v>73</v>
      </c>
      <c r="D72" s="14" t="s">
        <v>189</v>
      </c>
      <c r="E72" s="27">
        <v>177000</v>
      </c>
    </row>
    <row r="73" spans="1:5" x14ac:dyDescent="0.4">
      <c r="A73" s="3"/>
      <c r="B73" s="30">
        <v>408</v>
      </c>
      <c r="C73" s="4" t="s">
        <v>74</v>
      </c>
      <c r="D73" s="14" t="s">
        <v>189</v>
      </c>
      <c r="E73" s="27">
        <v>177000</v>
      </c>
    </row>
    <row r="74" spans="1:5" x14ac:dyDescent="0.4">
      <c r="A74" s="3"/>
      <c r="B74" s="30">
        <v>409</v>
      </c>
      <c r="C74" s="4" t="s">
        <v>75</v>
      </c>
      <c r="D74" s="14" t="s">
        <v>189</v>
      </c>
      <c r="E74" s="27">
        <v>177000</v>
      </c>
    </row>
    <row r="75" spans="1:5" x14ac:dyDescent="0.4">
      <c r="A75" s="3"/>
      <c r="B75" s="30">
        <v>410</v>
      </c>
      <c r="C75" s="4" t="s">
        <v>76</v>
      </c>
      <c r="D75" s="14" t="s">
        <v>189</v>
      </c>
      <c r="E75" s="27">
        <v>177000</v>
      </c>
    </row>
    <row r="76" spans="1:5" x14ac:dyDescent="0.4">
      <c r="A76" s="3"/>
      <c r="B76" s="30">
        <v>411</v>
      </c>
      <c r="C76" s="4" t="s">
        <v>77</v>
      </c>
      <c r="D76" s="14" t="s">
        <v>189</v>
      </c>
      <c r="E76" s="27">
        <v>177000</v>
      </c>
    </row>
    <row r="77" spans="1:5" x14ac:dyDescent="0.4">
      <c r="A77" s="3"/>
      <c r="B77" s="30">
        <v>412</v>
      </c>
      <c r="C77" s="4" t="s">
        <v>78</v>
      </c>
      <c r="D77" s="14" t="s">
        <v>189</v>
      </c>
      <c r="E77" s="27">
        <v>177000</v>
      </c>
    </row>
    <row r="78" spans="1:5" x14ac:dyDescent="0.4">
      <c r="A78" s="3"/>
      <c r="B78" s="30">
        <v>413</v>
      </c>
      <c r="C78" s="4" t="s">
        <v>79</v>
      </c>
      <c r="D78" s="14" t="s">
        <v>189</v>
      </c>
      <c r="E78" s="27">
        <v>177000</v>
      </c>
    </row>
    <row r="79" spans="1:5" x14ac:dyDescent="0.4">
      <c r="A79" s="3"/>
      <c r="B79" s="30">
        <v>414</v>
      </c>
      <c r="C79" s="4" t="s">
        <v>80</v>
      </c>
      <c r="D79" s="14" t="s">
        <v>189</v>
      </c>
      <c r="E79" s="27">
        <v>177000</v>
      </c>
    </row>
    <row r="80" spans="1:5" x14ac:dyDescent="0.4">
      <c r="A80" s="3"/>
      <c r="B80" s="30">
        <v>415</v>
      </c>
      <c r="C80" s="4" t="s">
        <v>81</v>
      </c>
      <c r="D80" s="14" t="s">
        <v>189</v>
      </c>
      <c r="E80" s="27">
        <v>177000</v>
      </c>
    </row>
    <row r="81" spans="1:5" x14ac:dyDescent="0.4">
      <c r="A81" s="3"/>
      <c r="B81" s="30">
        <v>416</v>
      </c>
      <c r="C81" s="4" t="s">
        <v>82</v>
      </c>
      <c r="D81" s="14" t="s">
        <v>189</v>
      </c>
      <c r="E81" s="27">
        <v>177000</v>
      </c>
    </row>
    <row r="82" spans="1:5" x14ac:dyDescent="0.4">
      <c r="A82" s="3"/>
      <c r="B82" s="30">
        <v>417</v>
      </c>
      <c r="C82" s="4" t="s">
        <v>83</v>
      </c>
      <c r="D82" s="14" t="s">
        <v>189</v>
      </c>
      <c r="E82" s="27">
        <v>177000</v>
      </c>
    </row>
    <row r="83" spans="1:5" x14ac:dyDescent="0.4">
      <c r="A83" s="3"/>
      <c r="B83" s="30">
        <v>418</v>
      </c>
      <c r="C83" s="4" t="s">
        <v>84</v>
      </c>
      <c r="D83" s="14" t="s">
        <v>189</v>
      </c>
      <c r="E83" s="27">
        <v>177000</v>
      </c>
    </row>
    <row r="84" spans="1:5" x14ac:dyDescent="0.4">
      <c r="A84" s="3"/>
      <c r="B84" s="30">
        <v>419</v>
      </c>
      <c r="C84" s="4" t="s">
        <v>85</v>
      </c>
      <c r="D84" s="14" t="s">
        <v>189</v>
      </c>
      <c r="E84" s="27">
        <v>177000</v>
      </c>
    </row>
    <row r="85" spans="1:5" x14ac:dyDescent="0.4">
      <c r="A85" s="3"/>
      <c r="B85" s="30">
        <v>420</v>
      </c>
      <c r="C85" s="4" t="s">
        <v>86</v>
      </c>
      <c r="D85" s="14" t="s">
        <v>189</v>
      </c>
      <c r="E85" s="27">
        <v>177000</v>
      </c>
    </row>
    <row r="86" spans="1:5" x14ac:dyDescent="0.4">
      <c r="A86" s="3"/>
      <c r="B86" s="30">
        <v>421</v>
      </c>
      <c r="C86" s="4" t="s">
        <v>87</v>
      </c>
      <c r="D86" s="14" t="s">
        <v>189</v>
      </c>
      <c r="E86" s="27">
        <v>177000</v>
      </c>
    </row>
    <row r="87" spans="1:5" x14ac:dyDescent="0.4">
      <c r="A87" s="3"/>
      <c r="B87" s="30">
        <v>422</v>
      </c>
      <c r="C87" s="4" t="s">
        <v>88</v>
      </c>
      <c r="D87" s="14" t="s">
        <v>189</v>
      </c>
      <c r="E87" s="27">
        <v>177000</v>
      </c>
    </row>
    <row r="88" spans="1:5" x14ac:dyDescent="0.4">
      <c r="A88" s="3"/>
      <c r="B88" s="30">
        <v>423</v>
      </c>
      <c r="C88" s="4" t="s">
        <v>89</v>
      </c>
      <c r="D88" s="14" t="s">
        <v>189</v>
      </c>
      <c r="E88" s="27">
        <v>177000</v>
      </c>
    </row>
    <row r="89" spans="1:5" x14ac:dyDescent="0.4">
      <c r="A89" s="3"/>
      <c r="B89" s="30">
        <v>424</v>
      </c>
      <c r="C89" s="4" t="s">
        <v>90</v>
      </c>
      <c r="D89" s="14" t="s">
        <v>189</v>
      </c>
      <c r="E89" s="27">
        <v>177000</v>
      </c>
    </row>
    <row r="90" spans="1:5" x14ac:dyDescent="0.4">
      <c r="A90" s="3"/>
      <c r="B90" s="30">
        <v>425</v>
      </c>
      <c r="C90" s="4" t="s">
        <v>91</v>
      </c>
      <c r="D90" s="14" t="s">
        <v>189</v>
      </c>
      <c r="E90" s="27">
        <v>177000</v>
      </c>
    </row>
    <row r="91" spans="1:5" x14ac:dyDescent="0.4">
      <c r="A91" s="3"/>
      <c r="B91" s="30">
        <v>426</v>
      </c>
      <c r="C91" s="4" t="s">
        <v>92</v>
      </c>
      <c r="D91" s="14" t="s">
        <v>189</v>
      </c>
      <c r="E91" s="27">
        <v>177000</v>
      </c>
    </row>
    <row r="92" spans="1:5" x14ac:dyDescent="0.4">
      <c r="A92" s="3"/>
      <c r="B92" s="30">
        <v>427</v>
      </c>
      <c r="C92" s="4" t="s">
        <v>93</v>
      </c>
      <c r="D92" s="14" t="s">
        <v>189</v>
      </c>
      <c r="E92" s="27">
        <v>177000</v>
      </c>
    </row>
    <row r="93" spans="1:5" x14ac:dyDescent="0.4">
      <c r="A93" s="3"/>
      <c r="B93" s="30">
        <v>428</v>
      </c>
      <c r="C93" s="4" t="s">
        <v>94</v>
      </c>
      <c r="D93" s="14" t="s">
        <v>189</v>
      </c>
      <c r="E93" s="27">
        <v>177000</v>
      </c>
    </row>
    <row r="94" spans="1:5" x14ac:dyDescent="0.4">
      <c r="A94" s="3"/>
      <c r="B94" s="30">
        <v>429</v>
      </c>
      <c r="C94" s="4" t="s">
        <v>95</v>
      </c>
      <c r="D94" s="14" t="s">
        <v>189</v>
      </c>
      <c r="E94" s="27">
        <v>177000</v>
      </c>
    </row>
    <row r="95" spans="1:5" x14ac:dyDescent="0.4">
      <c r="A95" s="3"/>
      <c r="B95" s="30">
        <v>430</v>
      </c>
      <c r="C95" s="4" t="s">
        <v>96</v>
      </c>
      <c r="D95" s="14" t="s">
        <v>189</v>
      </c>
      <c r="E95" s="27">
        <v>177000</v>
      </c>
    </row>
    <row r="96" spans="1:5" x14ac:dyDescent="0.4">
      <c r="A96" s="3"/>
      <c r="B96" s="30">
        <v>431</v>
      </c>
      <c r="C96" s="4" t="s">
        <v>97</v>
      </c>
      <c r="D96" s="14" t="s">
        <v>189</v>
      </c>
      <c r="E96" s="27">
        <v>177000</v>
      </c>
    </row>
    <row r="97" spans="1:5" x14ac:dyDescent="0.4">
      <c r="A97" s="3"/>
      <c r="B97" s="30">
        <v>432</v>
      </c>
      <c r="C97" s="4" t="s">
        <v>98</v>
      </c>
      <c r="D97" s="14" t="s">
        <v>189</v>
      </c>
      <c r="E97" s="27">
        <v>177000</v>
      </c>
    </row>
    <row r="98" spans="1:5" x14ac:dyDescent="0.4">
      <c r="A98" s="3"/>
      <c r="B98" s="30">
        <v>433</v>
      </c>
      <c r="C98" s="4" t="s">
        <v>99</v>
      </c>
      <c r="D98" s="14" t="s">
        <v>189</v>
      </c>
      <c r="E98" s="27">
        <v>177000</v>
      </c>
    </row>
    <row r="99" spans="1:5" x14ac:dyDescent="0.4">
      <c r="A99" s="3"/>
      <c r="B99" s="30">
        <v>434</v>
      </c>
      <c r="C99" s="4" t="s">
        <v>100</v>
      </c>
      <c r="D99" s="14" t="s">
        <v>189</v>
      </c>
      <c r="E99" s="27">
        <v>177000</v>
      </c>
    </row>
    <row r="100" spans="1:5" x14ac:dyDescent="0.4">
      <c r="A100" s="3"/>
      <c r="B100" s="30">
        <v>435</v>
      </c>
      <c r="C100" s="4" t="s">
        <v>101</v>
      </c>
      <c r="D100" s="14" t="s">
        <v>189</v>
      </c>
      <c r="E100" s="27">
        <v>177000</v>
      </c>
    </row>
    <row r="101" spans="1:5" x14ac:dyDescent="0.4">
      <c r="A101" s="3"/>
      <c r="B101" s="30">
        <v>436</v>
      </c>
      <c r="C101" s="4" t="s">
        <v>102</v>
      </c>
      <c r="D101" s="14" t="s">
        <v>189</v>
      </c>
      <c r="E101" s="27">
        <v>177000</v>
      </c>
    </row>
    <row r="102" spans="1:5" x14ac:dyDescent="0.4">
      <c r="A102" s="3"/>
      <c r="B102" s="30">
        <v>437</v>
      </c>
      <c r="C102" s="4" t="s">
        <v>103</v>
      </c>
      <c r="D102" s="14" t="s">
        <v>189</v>
      </c>
      <c r="E102" s="27">
        <v>177000</v>
      </c>
    </row>
    <row r="103" spans="1:5" x14ac:dyDescent="0.4">
      <c r="A103" s="3"/>
      <c r="B103" s="30">
        <v>438</v>
      </c>
      <c r="C103" s="4" t="s">
        <v>104</v>
      </c>
      <c r="D103" s="14" t="s">
        <v>189</v>
      </c>
      <c r="E103" s="27">
        <v>177000</v>
      </c>
    </row>
    <row r="104" spans="1:5" x14ac:dyDescent="0.4">
      <c r="A104" s="3"/>
      <c r="B104" s="30">
        <v>439</v>
      </c>
      <c r="C104" s="4" t="s">
        <v>180</v>
      </c>
      <c r="D104" s="14" t="s">
        <v>189</v>
      </c>
      <c r="E104" s="27">
        <v>177000</v>
      </c>
    </row>
    <row r="105" spans="1:5" x14ac:dyDescent="0.4">
      <c r="A105" s="3" t="s">
        <v>105</v>
      </c>
      <c r="B105" s="30">
        <v>501</v>
      </c>
      <c r="C105" s="4" t="s">
        <v>106</v>
      </c>
      <c r="D105" s="18" t="s">
        <v>182</v>
      </c>
      <c r="E105" s="27">
        <v>388000</v>
      </c>
    </row>
    <row r="106" spans="1:5" x14ac:dyDescent="0.4">
      <c r="A106" s="3"/>
      <c r="B106" s="30">
        <v>502</v>
      </c>
      <c r="C106" s="4" t="s">
        <v>107</v>
      </c>
      <c r="D106" s="18" t="s">
        <v>182</v>
      </c>
      <c r="E106" s="27">
        <v>388000</v>
      </c>
    </row>
    <row r="107" spans="1:5" x14ac:dyDescent="0.4">
      <c r="A107" s="3" t="s">
        <v>108</v>
      </c>
      <c r="B107" s="30">
        <v>601</v>
      </c>
      <c r="C107" s="4" t="s">
        <v>109</v>
      </c>
      <c r="D107" s="15" t="s">
        <v>183</v>
      </c>
      <c r="E107" s="27">
        <v>335000</v>
      </c>
    </row>
    <row r="108" spans="1:5" x14ac:dyDescent="0.4">
      <c r="A108" s="3"/>
      <c r="B108" s="30">
        <v>602</v>
      </c>
      <c r="C108" s="4" t="s">
        <v>110</v>
      </c>
      <c r="D108" s="15" t="s">
        <v>183</v>
      </c>
      <c r="E108" s="27">
        <v>335000</v>
      </c>
    </row>
    <row r="109" spans="1:5" x14ac:dyDescent="0.4">
      <c r="A109" s="3"/>
      <c r="B109" s="30">
        <v>603</v>
      </c>
      <c r="C109" s="4" t="s">
        <v>111</v>
      </c>
      <c r="D109" s="14" t="s">
        <v>189</v>
      </c>
      <c r="E109" s="27">
        <v>177000</v>
      </c>
    </row>
    <row r="110" spans="1:5" x14ac:dyDescent="0.4">
      <c r="A110" s="3"/>
      <c r="B110" s="30">
        <v>604</v>
      </c>
      <c r="C110" s="4" t="s">
        <v>112</v>
      </c>
      <c r="D110" s="14" t="s">
        <v>189</v>
      </c>
      <c r="E110" s="27">
        <v>177000</v>
      </c>
    </row>
    <row r="111" spans="1:5" x14ac:dyDescent="0.4">
      <c r="A111" s="3"/>
      <c r="B111" s="30">
        <v>605</v>
      </c>
      <c r="C111" s="4" t="s">
        <v>113</v>
      </c>
      <c r="D111" s="14" t="s">
        <v>189</v>
      </c>
      <c r="E111" s="27">
        <v>177000</v>
      </c>
    </row>
    <row r="112" spans="1:5" x14ac:dyDescent="0.4">
      <c r="A112" s="3"/>
      <c r="B112" s="30">
        <v>606</v>
      </c>
      <c r="C112" s="4" t="s">
        <v>114</v>
      </c>
      <c r="D112" s="14" t="s">
        <v>189</v>
      </c>
      <c r="E112" s="27">
        <v>177000</v>
      </c>
    </row>
    <row r="113" spans="1:5" x14ac:dyDescent="0.4">
      <c r="A113" s="3"/>
      <c r="B113" s="30">
        <v>607</v>
      </c>
      <c r="C113" s="4" t="s">
        <v>115</v>
      </c>
      <c r="D113" s="14" t="s">
        <v>189</v>
      </c>
      <c r="E113" s="27">
        <v>177000</v>
      </c>
    </row>
    <row r="114" spans="1:5" x14ac:dyDescent="0.4">
      <c r="A114" s="3"/>
      <c r="B114" s="30">
        <v>608</v>
      </c>
      <c r="C114" s="4" t="s">
        <v>116</v>
      </c>
      <c r="D114" s="14" t="s">
        <v>189</v>
      </c>
      <c r="E114" s="27">
        <v>177000</v>
      </c>
    </row>
    <row r="115" spans="1:5" x14ac:dyDescent="0.4">
      <c r="A115" s="3"/>
      <c r="B115" s="30">
        <v>609</v>
      </c>
      <c r="C115" s="4" t="s">
        <v>117</v>
      </c>
      <c r="D115" s="14" t="s">
        <v>189</v>
      </c>
      <c r="E115" s="27">
        <v>177000</v>
      </c>
    </row>
    <row r="116" spans="1:5" x14ac:dyDescent="0.4">
      <c r="A116" s="3"/>
      <c r="B116" s="30">
        <v>610</v>
      </c>
      <c r="C116" s="4" t="s">
        <v>118</v>
      </c>
      <c r="D116" s="14" t="s">
        <v>189</v>
      </c>
      <c r="E116" s="27">
        <v>177000</v>
      </c>
    </row>
    <row r="117" spans="1:5" x14ac:dyDescent="0.4">
      <c r="A117" s="3"/>
      <c r="B117" s="30">
        <v>611</v>
      </c>
      <c r="C117" s="4" t="s">
        <v>119</v>
      </c>
      <c r="D117" s="14" t="s">
        <v>189</v>
      </c>
      <c r="E117" s="27">
        <v>177000</v>
      </c>
    </row>
    <row r="118" spans="1:5" x14ac:dyDescent="0.4">
      <c r="A118" s="3"/>
      <c r="B118" s="30">
        <v>612</v>
      </c>
      <c r="C118" s="4" t="s">
        <v>120</v>
      </c>
      <c r="D118" s="14" t="s">
        <v>189</v>
      </c>
      <c r="E118" s="27">
        <v>177000</v>
      </c>
    </row>
    <row r="119" spans="1:5" x14ac:dyDescent="0.4">
      <c r="A119" s="3"/>
      <c r="B119" s="30">
        <v>613</v>
      </c>
      <c r="C119" s="4" t="s">
        <v>121</v>
      </c>
      <c r="D119" s="14" t="s">
        <v>189</v>
      </c>
      <c r="E119" s="27">
        <v>177000</v>
      </c>
    </row>
    <row r="120" spans="1:5" x14ac:dyDescent="0.4">
      <c r="A120" s="3"/>
      <c r="B120" s="30">
        <v>614</v>
      </c>
      <c r="C120" s="4" t="s">
        <v>122</v>
      </c>
      <c r="D120" s="14" t="s">
        <v>189</v>
      </c>
      <c r="E120" s="27">
        <v>177000</v>
      </c>
    </row>
    <row r="121" spans="1:5" x14ac:dyDescent="0.4">
      <c r="A121" s="3"/>
      <c r="B121" s="30">
        <v>615</v>
      </c>
      <c r="C121" s="4" t="s">
        <v>123</v>
      </c>
      <c r="D121" s="14" t="s">
        <v>189</v>
      </c>
      <c r="E121" s="27">
        <v>177000</v>
      </c>
    </row>
    <row r="122" spans="1:5" x14ac:dyDescent="0.4">
      <c r="A122" s="3"/>
      <c r="B122" s="30">
        <v>616</v>
      </c>
      <c r="C122" s="4" t="s">
        <v>124</v>
      </c>
      <c r="D122" s="14" t="s">
        <v>189</v>
      </c>
      <c r="E122" s="27">
        <v>177000</v>
      </c>
    </row>
    <row r="123" spans="1:5" x14ac:dyDescent="0.4">
      <c r="A123" s="3"/>
      <c r="B123" s="30">
        <v>617</v>
      </c>
      <c r="C123" s="4" t="s">
        <v>125</v>
      </c>
      <c r="D123" s="14" t="s">
        <v>189</v>
      </c>
      <c r="E123" s="27">
        <v>177000</v>
      </c>
    </row>
    <row r="124" spans="1:5" x14ac:dyDescent="0.4">
      <c r="A124" s="3"/>
      <c r="B124" s="30">
        <v>618</v>
      </c>
      <c r="C124" s="4" t="s">
        <v>126</v>
      </c>
      <c r="D124" s="14" t="s">
        <v>189</v>
      </c>
      <c r="E124" s="27">
        <v>177000</v>
      </c>
    </row>
    <row r="125" spans="1:5" x14ac:dyDescent="0.4">
      <c r="A125" s="3" t="s">
        <v>127</v>
      </c>
      <c r="B125" s="30">
        <v>701</v>
      </c>
      <c r="C125" s="4" t="s">
        <v>128</v>
      </c>
      <c r="D125" s="14" t="s">
        <v>189</v>
      </c>
      <c r="E125" s="27">
        <v>177000</v>
      </c>
    </row>
    <row r="126" spans="1:5" x14ac:dyDescent="0.4">
      <c r="A126" s="3"/>
      <c r="B126" s="30">
        <v>702</v>
      </c>
      <c r="C126" s="4" t="s">
        <v>129</v>
      </c>
      <c r="D126" s="19" t="s">
        <v>188</v>
      </c>
      <c r="E126" s="27">
        <v>230000</v>
      </c>
    </row>
    <row r="127" spans="1:5" x14ac:dyDescent="0.4">
      <c r="A127" s="3"/>
      <c r="B127" s="30">
        <v>703</v>
      </c>
      <c r="C127" s="4" t="s">
        <v>130</v>
      </c>
      <c r="D127" s="14" t="s">
        <v>189</v>
      </c>
      <c r="E127" s="27">
        <v>177000</v>
      </c>
    </row>
    <row r="128" spans="1:5" x14ac:dyDescent="0.4">
      <c r="A128" s="3"/>
      <c r="B128" s="30">
        <v>704</v>
      </c>
      <c r="C128" s="4" t="s">
        <v>131</v>
      </c>
      <c r="D128" s="14" t="s">
        <v>189</v>
      </c>
      <c r="E128" s="27">
        <v>177000</v>
      </c>
    </row>
    <row r="129" spans="1:5" x14ac:dyDescent="0.4">
      <c r="A129" s="3"/>
      <c r="B129" s="30">
        <v>705</v>
      </c>
      <c r="C129" s="4" t="s">
        <v>132</v>
      </c>
      <c r="D129" s="14" t="s">
        <v>189</v>
      </c>
      <c r="E129" s="27">
        <v>177000</v>
      </c>
    </row>
    <row r="130" spans="1:5" x14ac:dyDescent="0.4">
      <c r="A130" s="3"/>
      <c r="B130" s="30">
        <v>706</v>
      </c>
      <c r="C130" s="4" t="s">
        <v>133</v>
      </c>
      <c r="D130" s="19" t="s">
        <v>188</v>
      </c>
      <c r="E130" s="27">
        <v>230000</v>
      </c>
    </row>
    <row r="131" spans="1:5" x14ac:dyDescent="0.4">
      <c r="A131" s="3"/>
      <c r="B131" s="30">
        <v>707</v>
      </c>
      <c r="C131" s="4" t="s">
        <v>134</v>
      </c>
      <c r="D131" s="14" t="s">
        <v>189</v>
      </c>
      <c r="E131" s="27">
        <v>177000</v>
      </c>
    </row>
    <row r="132" spans="1:5" x14ac:dyDescent="0.4">
      <c r="A132" s="3"/>
      <c r="B132" s="30">
        <v>708</v>
      </c>
      <c r="C132" s="4" t="s">
        <v>135</v>
      </c>
      <c r="D132" s="14" t="s">
        <v>189</v>
      </c>
      <c r="E132" s="27">
        <v>177000</v>
      </c>
    </row>
    <row r="133" spans="1:5" x14ac:dyDescent="0.4">
      <c r="A133" s="3"/>
      <c r="B133" s="30">
        <v>709</v>
      </c>
      <c r="C133" s="4" t="s">
        <v>136</v>
      </c>
      <c r="D133" s="16" t="s">
        <v>187</v>
      </c>
      <c r="E133" s="27">
        <v>227000</v>
      </c>
    </row>
    <row r="134" spans="1:5" x14ac:dyDescent="0.4">
      <c r="A134" s="3"/>
      <c r="B134" s="30">
        <v>710</v>
      </c>
      <c r="C134" s="4" t="s">
        <v>137</v>
      </c>
      <c r="D134" s="14" t="s">
        <v>189</v>
      </c>
      <c r="E134" s="27">
        <v>177000</v>
      </c>
    </row>
    <row r="135" spans="1:5" x14ac:dyDescent="0.4">
      <c r="A135" s="3"/>
      <c r="B135" s="30">
        <v>711</v>
      </c>
      <c r="C135" s="4" t="s">
        <v>138</v>
      </c>
      <c r="D135" s="14" t="s">
        <v>189</v>
      </c>
      <c r="E135" s="27">
        <v>177000</v>
      </c>
    </row>
    <row r="136" spans="1:5" x14ac:dyDescent="0.4">
      <c r="A136" s="3"/>
      <c r="B136" s="30">
        <v>712</v>
      </c>
      <c r="C136" s="4" t="s">
        <v>139</v>
      </c>
      <c r="D136" s="14" t="s">
        <v>189</v>
      </c>
      <c r="E136" s="27">
        <v>177000</v>
      </c>
    </row>
    <row r="137" spans="1:5" x14ac:dyDescent="0.4">
      <c r="A137" s="3"/>
      <c r="B137" s="30">
        <v>713</v>
      </c>
      <c r="C137" s="4" t="s">
        <v>140</v>
      </c>
      <c r="D137" s="14" t="s">
        <v>189</v>
      </c>
      <c r="E137" s="27">
        <v>177000</v>
      </c>
    </row>
    <row r="138" spans="1:5" x14ac:dyDescent="0.4">
      <c r="A138" s="3"/>
      <c r="B138" s="30">
        <v>714</v>
      </c>
      <c r="C138" s="4" t="s">
        <v>141</v>
      </c>
      <c r="D138" s="20" t="s">
        <v>184</v>
      </c>
      <c r="E138" s="27">
        <v>330000</v>
      </c>
    </row>
    <row r="139" spans="1:5" x14ac:dyDescent="0.4">
      <c r="A139" s="3"/>
      <c r="B139" s="30">
        <v>715</v>
      </c>
      <c r="C139" s="4" t="s">
        <v>142</v>
      </c>
      <c r="D139" s="20" t="s">
        <v>184</v>
      </c>
      <c r="E139" s="27">
        <v>330000</v>
      </c>
    </row>
    <row r="140" spans="1:5" x14ac:dyDescent="0.4">
      <c r="A140" s="3"/>
      <c r="B140" s="30">
        <v>716</v>
      </c>
      <c r="C140" s="4" t="s">
        <v>143</v>
      </c>
      <c r="D140" s="19" t="s">
        <v>188</v>
      </c>
      <c r="E140" s="27">
        <v>230000</v>
      </c>
    </row>
    <row r="141" spans="1:5" x14ac:dyDescent="0.4">
      <c r="A141" s="3"/>
      <c r="B141" s="30">
        <v>717</v>
      </c>
      <c r="C141" s="4" t="s">
        <v>144</v>
      </c>
      <c r="D141" s="19" t="s">
        <v>188</v>
      </c>
      <c r="E141" s="27">
        <v>230000</v>
      </c>
    </row>
    <row r="142" spans="1:5" x14ac:dyDescent="0.4">
      <c r="A142" s="3"/>
      <c r="B142" s="30">
        <v>718</v>
      </c>
      <c r="C142" s="4" t="s">
        <v>145</v>
      </c>
      <c r="D142" s="19" t="s">
        <v>188</v>
      </c>
      <c r="E142" s="27">
        <v>230000</v>
      </c>
    </row>
    <row r="143" spans="1:5" x14ac:dyDescent="0.4">
      <c r="A143" s="3"/>
      <c r="B143" s="30">
        <v>719</v>
      </c>
      <c r="C143" s="4" t="s">
        <v>146</v>
      </c>
      <c r="D143" s="16" t="s">
        <v>187</v>
      </c>
      <c r="E143" s="27">
        <v>227000</v>
      </c>
    </row>
    <row r="144" spans="1:5" x14ac:dyDescent="0.4">
      <c r="A144" s="3"/>
      <c r="B144" s="30">
        <v>720</v>
      </c>
      <c r="C144" s="4" t="s">
        <v>147</v>
      </c>
      <c r="D144" s="19" t="s">
        <v>188</v>
      </c>
      <c r="E144" s="27">
        <v>230000</v>
      </c>
    </row>
    <row r="145" spans="1:5" x14ac:dyDescent="0.4">
      <c r="A145" s="3"/>
      <c r="B145" s="30">
        <v>721</v>
      </c>
      <c r="C145" s="4" t="s">
        <v>148</v>
      </c>
      <c r="D145" s="18" t="s">
        <v>182</v>
      </c>
      <c r="E145" s="27">
        <v>388000</v>
      </c>
    </row>
    <row r="146" spans="1:5" x14ac:dyDescent="0.4">
      <c r="A146" s="3"/>
      <c r="B146" s="30">
        <v>722</v>
      </c>
      <c r="C146" s="4" t="s">
        <v>149</v>
      </c>
      <c r="D146" s="19" t="s">
        <v>188</v>
      </c>
      <c r="E146" s="27">
        <v>230000</v>
      </c>
    </row>
    <row r="147" spans="1:5" x14ac:dyDescent="0.4">
      <c r="A147" s="3"/>
      <c r="B147" s="30">
        <v>723</v>
      </c>
      <c r="C147" s="4" t="s">
        <v>150</v>
      </c>
      <c r="D147" s="19" t="s">
        <v>188</v>
      </c>
      <c r="E147" s="27">
        <v>230000</v>
      </c>
    </row>
    <row r="148" spans="1:5" x14ac:dyDescent="0.4">
      <c r="A148" s="3"/>
      <c r="B148" s="30">
        <v>724</v>
      </c>
      <c r="C148" s="4" t="s">
        <v>151</v>
      </c>
      <c r="D148" s="21" t="s">
        <v>186</v>
      </c>
      <c r="E148" s="27">
        <v>280000</v>
      </c>
    </row>
    <row r="149" spans="1:5" x14ac:dyDescent="0.4">
      <c r="A149" s="3"/>
      <c r="B149" s="30">
        <v>725</v>
      </c>
      <c r="C149" s="4" t="s">
        <v>152</v>
      </c>
      <c r="D149" s="14" t="s">
        <v>189</v>
      </c>
      <c r="E149" s="27">
        <v>177000</v>
      </c>
    </row>
    <row r="150" spans="1:5" x14ac:dyDescent="0.4">
      <c r="A150" s="3"/>
      <c r="B150" s="30">
        <v>726</v>
      </c>
      <c r="C150" s="4" t="s">
        <v>153</v>
      </c>
      <c r="D150" s="20" t="s">
        <v>184</v>
      </c>
      <c r="E150" s="27">
        <v>330000</v>
      </c>
    </row>
    <row r="151" spans="1:5" x14ac:dyDescent="0.4">
      <c r="A151" s="3"/>
      <c r="B151" s="30">
        <v>727</v>
      </c>
      <c r="C151" s="4" t="s">
        <v>154</v>
      </c>
      <c r="D151" s="19" t="s">
        <v>188</v>
      </c>
      <c r="E151" s="27">
        <v>230000</v>
      </c>
    </row>
    <row r="152" spans="1:5" x14ac:dyDescent="0.4">
      <c r="A152" s="3"/>
      <c r="B152" s="30">
        <v>728</v>
      </c>
      <c r="C152" s="4" t="s">
        <v>155</v>
      </c>
      <c r="D152" s="14" t="s">
        <v>189</v>
      </c>
      <c r="E152" s="27">
        <v>177000</v>
      </c>
    </row>
    <row r="153" spans="1:5" x14ac:dyDescent="0.4">
      <c r="A153" s="3"/>
      <c r="B153" s="30">
        <v>729</v>
      </c>
      <c r="C153" s="4" t="s">
        <v>156</v>
      </c>
      <c r="D153" s="19" t="s">
        <v>188</v>
      </c>
      <c r="E153" s="27">
        <v>230000</v>
      </c>
    </row>
    <row r="154" spans="1:5" x14ac:dyDescent="0.4">
      <c r="A154" s="3"/>
      <c r="B154" s="30">
        <v>730</v>
      </c>
      <c r="C154" s="4" t="s">
        <v>157</v>
      </c>
      <c r="D154" s="14" t="s">
        <v>189</v>
      </c>
      <c r="E154" s="27">
        <v>177000</v>
      </c>
    </row>
    <row r="155" spans="1:5" x14ac:dyDescent="0.4">
      <c r="A155" s="3"/>
      <c r="B155" s="30">
        <v>731</v>
      </c>
      <c r="C155" s="4" t="s">
        <v>158</v>
      </c>
      <c r="D155" s="14" t="s">
        <v>189</v>
      </c>
      <c r="E155" s="27">
        <v>177000</v>
      </c>
    </row>
    <row r="156" spans="1:5" x14ac:dyDescent="0.4">
      <c r="A156" s="3"/>
      <c r="B156" s="30">
        <v>732</v>
      </c>
      <c r="C156" s="4" t="s">
        <v>159</v>
      </c>
      <c r="D156" s="14" t="s">
        <v>189</v>
      </c>
      <c r="E156" s="27">
        <v>177000</v>
      </c>
    </row>
    <row r="157" spans="1:5" x14ac:dyDescent="0.4">
      <c r="A157" s="3"/>
      <c r="B157" s="30">
        <v>733</v>
      </c>
      <c r="C157" s="4" t="s">
        <v>160</v>
      </c>
      <c r="D157" s="14" t="s">
        <v>189</v>
      </c>
      <c r="E157" s="27">
        <v>177000</v>
      </c>
    </row>
    <row r="158" spans="1:5" x14ac:dyDescent="0.4">
      <c r="A158" s="3"/>
      <c r="B158" s="30">
        <v>734</v>
      </c>
      <c r="C158" s="4" t="s">
        <v>161</v>
      </c>
      <c r="D158" s="19" t="s">
        <v>188</v>
      </c>
      <c r="E158" s="27">
        <v>230000</v>
      </c>
    </row>
    <row r="159" spans="1:5" x14ac:dyDescent="0.4">
      <c r="A159" s="3"/>
      <c r="B159" s="30">
        <v>735</v>
      </c>
      <c r="C159" s="4" t="s">
        <v>162</v>
      </c>
      <c r="D159" s="20" t="s">
        <v>184</v>
      </c>
      <c r="E159" s="27">
        <v>330000</v>
      </c>
    </row>
    <row r="160" spans="1:5" x14ac:dyDescent="0.4">
      <c r="A160" s="3"/>
      <c r="B160" s="30">
        <v>736</v>
      </c>
      <c r="C160" s="4" t="s">
        <v>163</v>
      </c>
      <c r="D160" s="19" t="s">
        <v>188</v>
      </c>
      <c r="E160" s="27">
        <v>230000</v>
      </c>
    </row>
    <row r="161" spans="1:5" x14ac:dyDescent="0.4">
      <c r="A161" s="3"/>
      <c r="B161" s="30">
        <v>737</v>
      </c>
      <c r="C161" s="4" t="s">
        <v>164</v>
      </c>
      <c r="D161" s="18" t="s">
        <v>182</v>
      </c>
      <c r="E161" s="27">
        <v>388000</v>
      </c>
    </row>
    <row r="162" spans="1:5" x14ac:dyDescent="0.4">
      <c r="A162" s="3"/>
      <c r="B162" s="30">
        <v>738</v>
      </c>
      <c r="C162" s="4" t="s">
        <v>165</v>
      </c>
      <c r="D162" s="14" t="s">
        <v>189</v>
      </c>
      <c r="E162" s="27">
        <v>177000</v>
      </c>
    </row>
    <row r="163" spans="1:5" x14ac:dyDescent="0.4">
      <c r="A163" s="3"/>
      <c r="B163" s="30">
        <v>739</v>
      </c>
      <c r="C163" s="4" t="s">
        <v>166</v>
      </c>
      <c r="D163" s="14" t="s">
        <v>189</v>
      </c>
      <c r="E163" s="27">
        <v>177000</v>
      </c>
    </row>
    <row r="164" spans="1:5" x14ac:dyDescent="0.4">
      <c r="A164" s="3"/>
      <c r="B164" s="30">
        <v>740</v>
      </c>
      <c r="C164" s="4" t="s">
        <v>167</v>
      </c>
      <c r="D164" s="14" t="s">
        <v>189</v>
      </c>
      <c r="E164" s="27">
        <v>177000</v>
      </c>
    </row>
    <row r="165" spans="1:5" x14ac:dyDescent="0.4">
      <c r="A165" s="3"/>
      <c r="B165" s="30">
        <v>741</v>
      </c>
      <c r="C165" s="4" t="s">
        <v>168</v>
      </c>
      <c r="D165" s="14" t="s">
        <v>189</v>
      </c>
      <c r="E165" s="27">
        <v>177000</v>
      </c>
    </row>
    <row r="166" spans="1:5" x14ac:dyDescent="0.4">
      <c r="A166" s="3"/>
      <c r="B166" s="30">
        <v>742</v>
      </c>
      <c r="C166" s="4" t="s">
        <v>169</v>
      </c>
      <c r="D166" s="14" t="s">
        <v>189</v>
      </c>
      <c r="E166" s="27">
        <v>177000</v>
      </c>
    </row>
    <row r="167" spans="1:5" x14ac:dyDescent="0.4">
      <c r="A167" s="3"/>
      <c r="B167" s="30">
        <v>743</v>
      </c>
      <c r="C167" s="4" t="s">
        <v>170</v>
      </c>
      <c r="D167" s="14" t="s">
        <v>189</v>
      </c>
      <c r="E167" s="27">
        <v>177000</v>
      </c>
    </row>
    <row r="168" spans="1:5" x14ac:dyDescent="0.4">
      <c r="A168" s="3"/>
      <c r="B168" s="30">
        <v>744</v>
      </c>
      <c r="C168" s="4" t="s">
        <v>171</v>
      </c>
      <c r="D168" s="19" t="s">
        <v>188</v>
      </c>
      <c r="E168" s="27">
        <v>230000</v>
      </c>
    </row>
    <row r="169" spans="1:5" x14ac:dyDescent="0.4">
      <c r="A169" s="3"/>
      <c r="B169" s="30">
        <v>745</v>
      </c>
      <c r="C169" s="4" t="s">
        <v>172</v>
      </c>
      <c r="D169" s="14" t="s">
        <v>189</v>
      </c>
      <c r="E169" s="27">
        <v>177000</v>
      </c>
    </row>
    <row r="170" spans="1:5" x14ac:dyDescent="0.4">
      <c r="A170" s="3"/>
      <c r="B170" s="30">
        <v>746</v>
      </c>
      <c r="C170" s="4" t="s">
        <v>173</v>
      </c>
      <c r="D170" s="14" t="s">
        <v>189</v>
      </c>
      <c r="E170" s="27">
        <v>177000</v>
      </c>
    </row>
    <row r="171" spans="1:5" x14ac:dyDescent="0.4">
      <c r="A171" s="3"/>
      <c r="B171" s="30">
        <v>747</v>
      </c>
      <c r="C171" s="4" t="s">
        <v>174</v>
      </c>
      <c r="D171" s="14" t="s">
        <v>189</v>
      </c>
      <c r="E171" s="27">
        <v>177000</v>
      </c>
    </row>
    <row r="172" spans="1:5" x14ac:dyDescent="0.4">
      <c r="A172" s="3"/>
      <c r="B172" s="30">
        <v>748</v>
      </c>
      <c r="C172" s="4" t="s">
        <v>175</v>
      </c>
      <c r="D172" s="14" t="s">
        <v>189</v>
      </c>
      <c r="E172" s="27">
        <v>177000</v>
      </c>
    </row>
    <row r="173" spans="1:5" x14ac:dyDescent="0.4">
      <c r="A173" s="3"/>
      <c r="B173" s="30">
        <v>749</v>
      </c>
      <c r="C173" s="4" t="s">
        <v>176</v>
      </c>
      <c r="D173" s="14" t="s">
        <v>189</v>
      </c>
      <c r="E173" s="27">
        <v>177000</v>
      </c>
    </row>
    <row r="174" spans="1:5" x14ac:dyDescent="0.4">
      <c r="A174" s="3"/>
      <c r="B174" s="30">
        <v>750</v>
      </c>
      <c r="C174" s="4" t="s">
        <v>177</v>
      </c>
      <c r="D174" s="21" t="s">
        <v>186</v>
      </c>
      <c r="E174" s="27">
        <v>280000</v>
      </c>
    </row>
    <row r="175" spans="1:5" x14ac:dyDescent="0.4">
      <c r="A175" s="5" t="s">
        <v>178</v>
      </c>
      <c r="B175" s="31" t="s">
        <v>179</v>
      </c>
      <c r="C175" s="6"/>
      <c r="D175" s="22" t="s">
        <v>189</v>
      </c>
      <c r="E175" s="28">
        <v>177000</v>
      </c>
    </row>
  </sheetData>
  <sheetProtection algorithmName="SHA-512" hashValue="1c/OlEurtpBV6Qb0zG9AQspA8yIoJHCvWMN5gO1WG/jlvATQH3TaPbou19U9uv2koDuWbAIFVjkFa9fItXNKDQ==" saltValue="Q9s3GJNNjKj2dlctzOOEcQ==" spinCount="100000" sheet="1" objects="1" scenarios="1"/>
  <autoFilter ref="A3:E175" xr:uid="{00000000-0009-0000-0000-000002000000}">
    <sortState xmlns:xlrd2="http://schemas.microsoft.com/office/spreadsheetml/2017/richdata2" ref="A4:E175">
      <sortCondition ref="B3:B175"/>
    </sortState>
  </autoFilter>
  <mergeCells count="1">
    <mergeCell ref="A1:E1"/>
  </mergeCells>
  <phoneticPr fontId="5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【記入例】様式3（支援開始に係る届出書）</vt:lpstr>
      <vt:lpstr>様式3（支援開始に係る届出書）</vt:lpstr>
      <vt:lpstr>奨学金月額単価表</vt:lpstr>
      <vt:lpstr>'【記入例】様式3（支援開始に係る届出書）'!Print_Area</vt:lpstr>
      <vt:lpstr>奨学金月額単価表!Print_Area</vt:lpstr>
      <vt:lpstr>'様式3（支援開始に係る届出書）'!Print_Area</vt:lpstr>
      <vt:lpstr>奨学金月額単価表!Print_Titles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2026年度海外留学支援制度（大学院学位取得型）支援開始に係る届出書（様式3）【2024年度以降採用者用】</dc:title>
  <dc:creator>JASSO</dc:creator>
  <cp:lastPrinted>2026-03-04T11:43:38Z</cp:lastPrinted>
  <dcterms:created xsi:type="dcterms:W3CDTF">2024-02-27T04:29:35Z</dcterms:created>
  <dcterms:modified xsi:type="dcterms:W3CDTF">2026-03-16T09:31:39Z</dcterms:modified>
</cp:coreProperties>
</file>