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0.230.0.5\海外留学支援課\大学院学位取得型\2026年度（令和８年度）\2026手続の手引\03 HP掲載作業\PW\"/>
    </mc:Choice>
  </mc:AlternateContent>
  <xr:revisionPtr revIDLastSave="0" documentId="13_ncr:1_{00A97D47-E17A-4AC5-8590-6DE727AFB3AE}" xr6:coauthVersionLast="47" xr6:coauthVersionMax="47" xr10:uidLastSave="{00000000-0000-0000-0000-000000000000}"/>
  <bookViews>
    <workbookView xWindow="-120" yWindow="-120" windowWidth="29040" windowHeight="15720" tabRatio="923" firstSheet="1" activeTab="1" xr2:uid="{00000000-000D-0000-FFFF-FFFF00000000}"/>
  </bookViews>
  <sheets>
    <sheet name="願書下書き（全項目）大学院" sheetId="133" state="hidden" r:id="rId1"/>
    <sheet name="【記入例】様式E－２" sheetId="144" r:id="rId2"/>
    <sheet name="様式E－２" sheetId="159" r:id="rId3"/>
    <sheet name="【記入例】様式2(2024年度以降採用者）" sheetId="156" r:id="rId4"/>
    <sheet name="選択肢" sheetId="129" state="hidden" r:id="rId5"/>
    <sheet name="様式2(2024年度以降採用者）" sheetId="143" r:id="rId6"/>
    <sheet name="根拠書類（別添①）大学院　英文大学名" sheetId="146" r:id="rId7"/>
    <sheet name="根拠書類（別添②-1）大学院　取得予定学位名" sheetId="148" r:id="rId8"/>
    <sheet name="根拠書類（別添②-2）大学院　取得予定学位に関する備考" sheetId="149" r:id="rId9"/>
    <sheet name="根拠書類（別添③）大学院　応募時の状況" sheetId="154" r:id="rId10"/>
    <sheet name="根拠書類（別添④）大学院　学位取得期間　" sheetId="150" r:id="rId11"/>
    <sheet name="根拠書類（別添⑤）大学院　語学要件" sheetId="151" r:id="rId12"/>
    <sheet name="根拠書類（別添⑥）大学院　留学先大学の概要" sheetId="152" r:id="rId13"/>
    <sheet name="根拠書類（別添⑦）大学院　在籍課程の概要" sheetId="153" r:id="rId14"/>
    <sheet name="専門分野コード" sheetId="141" r:id="rId15"/>
    <sheet name="国・地域コード" sheetId="157" r:id="rId16"/>
    <sheet name="特別枠コード" sheetId="158" r:id="rId17"/>
  </sheets>
  <externalReferences>
    <externalReference r:id="rId18"/>
    <externalReference r:id="rId19"/>
  </externalReferences>
  <definedNames>
    <definedName name="_xlnm._FilterDatabase" localSheetId="0" hidden="1">'願書下書き（全項目）大学院'!$A$3:$N$591</definedName>
    <definedName name="_xlnm._FilterDatabase" localSheetId="15" hidden="1">国・地域コード!$A$6:$D$6</definedName>
    <definedName name="_xlnm._FilterDatabase" localSheetId="14" hidden="1">専門分野コード!$A$8:$D$74</definedName>
    <definedName name="_xlnm._FilterDatabase" localSheetId="4" hidden="1">選択肢!$A$3:$AQ$436</definedName>
    <definedName name="_xlnm._FilterDatabase" localSheetId="16" hidden="1">特別枠コード!$A$6:$C$6</definedName>
    <definedName name="A" localSheetId="3">#REF!</definedName>
    <definedName name="A" localSheetId="1">#REF!</definedName>
    <definedName name="A" localSheetId="15">#REF!</definedName>
    <definedName name="A" localSheetId="9">#REF!</definedName>
    <definedName name="A" localSheetId="16">#REF!</definedName>
    <definedName name="A" localSheetId="5">#REF!</definedName>
    <definedName name="A" localSheetId="2">#REF!</definedName>
    <definedName name="A">#REF!</definedName>
    <definedName name="_xlnm.Print_Area" localSheetId="3">'【記入例】様式2(2024年度以降採用者）'!$A$1:$V$77</definedName>
    <definedName name="_xlnm.Print_Area" localSheetId="1">'【記入例】様式E－２'!$A$1:$AF$51</definedName>
    <definedName name="_xlnm.Print_Area" localSheetId="0">'願書下書き（全項目）大学院'!$G$1:$M$436</definedName>
    <definedName name="_xlnm.Print_Area" localSheetId="15">#REF!</definedName>
    <definedName name="_xlnm.Print_Area" localSheetId="6">'根拠書類（別添①）大学院　英文大学名'!$A$1:$V$68</definedName>
    <definedName name="_xlnm.Print_Area" localSheetId="7">'根拠書類（別添②-1）大学院　取得予定学位名'!$A$1:$V$68</definedName>
    <definedName name="_xlnm.Print_Area" localSheetId="8">'根拠書類（別添②-2）大学院　取得予定学位に関する備考'!$A$1:$V$66</definedName>
    <definedName name="_xlnm.Print_Area" localSheetId="9">'根拠書類（別添③）大学院　応募時の状況'!$A$1:$V$67</definedName>
    <definedName name="_xlnm.Print_Area" localSheetId="10">'根拠書類（別添④）大学院　学位取得期間　'!$A$1:$V$68</definedName>
    <definedName name="_xlnm.Print_Area" localSheetId="11">'根拠書類（別添⑤）大学院　語学要件'!$A$1:$V$68</definedName>
    <definedName name="_xlnm.Print_Area" localSheetId="12">'根拠書類（別添⑥）大学院　留学先大学の概要'!$A$1:$V$68</definedName>
    <definedName name="_xlnm.Print_Area" localSheetId="13">'根拠書類（別添⑦）大学院　在籍課程の概要'!$A$1:$V$68</definedName>
    <definedName name="_xlnm.Print_Area" localSheetId="4">選択肢!$G$1:$M$436</definedName>
    <definedName name="_xlnm.Print_Area" localSheetId="16">#REF!</definedName>
    <definedName name="_xlnm.Print_Area" localSheetId="5">'様式2(2024年度以降採用者）'!$A$1:$U$77</definedName>
    <definedName name="_xlnm.Print_Area">#REF!</definedName>
    <definedName name="_xlnm.Print_Titles" localSheetId="1">'【記入例】様式E－２'!$1:$11</definedName>
    <definedName name="_xlnm.Print_Titles" localSheetId="0">'願書下書き（全項目）大学院'!$3:$3</definedName>
    <definedName name="_xlnm.Print_Titles" localSheetId="15">国・地域コード!$6:$6</definedName>
    <definedName name="_xlnm.Print_Titles" localSheetId="4">選択肢!$3:$3</definedName>
    <definedName name="_xlnm.Print_Titles" localSheetId="16">特別枠コード!$6:$6</definedName>
    <definedName name="_xlnm.Print_Titles" localSheetId="2">'様式E－２'!$1:$11</definedName>
    <definedName name="開始・終了月" localSheetId="3">#REF!</definedName>
    <definedName name="開始・終了月" localSheetId="1">#REF!</definedName>
    <definedName name="開始・終了月" localSheetId="15">#REF!</definedName>
    <definedName name="開始・終了月" localSheetId="9">#REF!</definedName>
    <definedName name="開始・終了月" localSheetId="16">#REF!</definedName>
    <definedName name="開始・終了月" localSheetId="5">#REF!</definedName>
    <definedName name="開始・終了月" localSheetId="2">#REF!</definedName>
    <definedName name="開始・終了月">#REF!</definedName>
    <definedName name="国公立設置形態" localSheetId="3">#REF!</definedName>
    <definedName name="国公立設置形態" localSheetId="1">#REF!</definedName>
    <definedName name="国公立設置形態" localSheetId="15">#REF!</definedName>
    <definedName name="国公立設置形態" localSheetId="9">#REF!</definedName>
    <definedName name="国公立設置形態" localSheetId="16">#REF!</definedName>
    <definedName name="国公立設置形態" localSheetId="5">#REF!</definedName>
    <definedName name="国公立設置形態" localSheetId="2">#REF!</definedName>
    <definedName name="国公立設置形態">#REF!</definedName>
    <definedName name="国地域" localSheetId="3">#REF!</definedName>
    <definedName name="国地域" localSheetId="1">#REF!</definedName>
    <definedName name="国地域" localSheetId="15">#REF!</definedName>
    <definedName name="国地域" localSheetId="9">#REF!</definedName>
    <definedName name="国地域" localSheetId="16">#REF!</definedName>
    <definedName name="国地域" localSheetId="5">#REF!</definedName>
    <definedName name="国地域" localSheetId="2">#REF!</definedName>
    <definedName name="国地域">#REF!</definedName>
    <definedName name="国名">[1]国名!$A$2:$A$180</definedName>
    <definedName name="支援開始学士">[2]選択肢!$DB$2:$DD$2</definedName>
    <definedName name="支援開始準備">[2]選択肢!$DB$2:$DC$2</definedName>
    <definedName name="支給対象月数" localSheetId="3">#REF!</definedName>
    <definedName name="支給対象月数" localSheetId="1">#REF!</definedName>
    <definedName name="支給対象月数" localSheetId="15">#REF!</definedName>
    <definedName name="支給対象月数" localSheetId="9">#REF!</definedName>
    <definedName name="支給対象月数" localSheetId="16">#REF!</definedName>
    <definedName name="支給対象月数" localSheetId="5">#REF!</definedName>
    <definedName name="支給対象月数" localSheetId="2">#REF!</definedName>
    <definedName name="支給対象月数">#REF!</definedName>
    <definedName name="申請書・データ提出日" localSheetId="3">#REF!</definedName>
    <definedName name="申請書・データ提出日" localSheetId="1">#REF!</definedName>
    <definedName name="申請書・データ提出日" localSheetId="15">#REF!</definedName>
    <definedName name="申請書・データ提出日" localSheetId="9">#REF!</definedName>
    <definedName name="申請書・データ提出日" localSheetId="16">#REF!</definedName>
    <definedName name="申請書・データ提出日" localSheetId="5">#REF!</definedName>
    <definedName name="申請書・データ提出日" localSheetId="2">#REF!</definedName>
    <definedName name="申請書・データ提出日">#REF!</definedName>
    <definedName name="大学コード" localSheetId="3">#REF!</definedName>
    <definedName name="大学コード" localSheetId="1">#REF!</definedName>
    <definedName name="大学コード" localSheetId="15">#REF!</definedName>
    <definedName name="大学コード" localSheetId="9">#REF!</definedName>
    <definedName name="大学コード" localSheetId="16">#REF!</definedName>
    <definedName name="大学コード" localSheetId="5">#REF!</definedName>
    <definedName name="大学コード" localSheetId="2">#REF!</definedName>
    <definedName name="大学コード">#REF!</definedName>
    <definedName name="有無" localSheetId="3">#REF!</definedName>
    <definedName name="有無" localSheetId="1">#REF!</definedName>
    <definedName name="有無" localSheetId="15">#REF!</definedName>
    <definedName name="有無" localSheetId="9">#REF!</definedName>
    <definedName name="有無" localSheetId="16">#REF!</definedName>
    <definedName name="有無" localSheetId="5">#REF!</definedName>
    <definedName name="有無" localSheetId="2">#REF!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56" l="1"/>
  <c r="W8" i="143"/>
  <c r="W4" i="156" l="1"/>
  <c r="W4" i="143"/>
  <c r="AE44" i="159" l="1"/>
  <c r="AE38" i="159"/>
  <c r="N17" i="159"/>
  <c r="S9" i="143" l="1"/>
  <c r="N17" i="144" l="1"/>
  <c r="S9" i="156" l="1"/>
  <c r="F7" i="154" l="1"/>
  <c r="F7" i="153"/>
  <c r="F7" i="152"/>
  <c r="F7" i="151"/>
  <c r="F7" i="150"/>
  <c r="F7" i="149"/>
  <c r="F7" i="148"/>
  <c r="F19" i="156" l="1"/>
  <c r="F19" i="143"/>
  <c r="W7" i="156" l="1"/>
  <c r="W6" i="156"/>
  <c r="W5" i="156"/>
  <c r="P35" i="156" s="1"/>
  <c r="AE38" i="144" l="1"/>
  <c r="AE44" i="144"/>
  <c r="P1" i="146" l="1"/>
  <c r="S1" i="154" l="1"/>
  <c r="P1" i="154"/>
  <c r="E1" i="154"/>
  <c r="S1" i="153"/>
  <c r="P1" i="153"/>
  <c r="E1" i="153"/>
  <c r="S1" i="152"/>
  <c r="P1" i="152"/>
  <c r="E1" i="152"/>
  <c r="S1" i="151"/>
  <c r="P1" i="151"/>
  <c r="E1" i="151"/>
  <c r="S1" i="150"/>
  <c r="P1" i="150"/>
  <c r="E1" i="150"/>
  <c r="S1" i="149"/>
  <c r="P1" i="149"/>
  <c r="E1" i="149"/>
  <c r="S1" i="148"/>
  <c r="P1" i="148"/>
  <c r="E1" i="148"/>
  <c r="S1" i="146"/>
  <c r="E1" i="146"/>
  <c r="W7" i="143"/>
  <c r="W6" i="143"/>
  <c r="W5" i="143"/>
  <c r="P35" i="143" l="1"/>
  <c r="P567" i="133"/>
  <c r="N567" i="133"/>
  <c r="O567" i="133" s="1"/>
  <c r="P491" i="133"/>
  <c r="N491" i="133"/>
  <c r="O491" i="133" s="1"/>
  <c r="L23" i="133"/>
  <c r="Q491" i="133" l="1"/>
  <c r="L491" i="133" s="1"/>
  <c r="Q567" i="133"/>
  <c r="L22" i="129" l="1"/>
</calcChain>
</file>

<file path=xl/sharedStrings.xml><?xml version="1.0" encoding="utf-8"?>
<sst xmlns="http://schemas.openxmlformats.org/spreadsheetml/2006/main" count="3785" uniqueCount="1609">
  <si>
    <t>　</t>
    <phoneticPr fontId="3"/>
  </si>
  <si>
    <t>年</t>
    <rPh sb="0" eb="1">
      <t>ネン</t>
    </rPh>
    <phoneticPr fontId="3"/>
  </si>
  <si>
    <t>月</t>
    <rPh sb="0" eb="1">
      <t>ツキ</t>
    </rPh>
    <phoneticPr fontId="3"/>
  </si>
  <si>
    <t>日</t>
    <rPh sb="0" eb="1">
      <t>ニチ</t>
    </rPh>
    <phoneticPr fontId="3"/>
  </si>
  <si>
    <t>記</t>
    <rPh sb="0" eb="1">
      <t>キ</t>
    </rPh>
    <phoneticPr fontId="3"/>
  </si>
  <si>
    <t>独立行政法人日本学生支援機構 理事長 殿</t>
    <rPh sb="0" eb="14">
      <t>ドク</t>
    </rPh>
    <rPh sb="15" eb="18">
      <t>リジチョウ</t>
    </rPh>
    <rPh sb="19" eb="20">
      <t>ドノ</t>
    </rPh>
    <phoneticPr fontId="3"/>
  </si>
  <si>
    <t>※ご記入いただいた情報は、本制度実施のため利用されます。大学・在外公館・行政機関・公益法人等に対し、必要に応じて提供され、その他の目的には利用されません。</t>
    <rPh sb="9" eb="11">
      <t>ジョウホウ</t>
    </rPh>
    <rPh sb="13" eb="14">
      <t>ホン</t>
    </rPh>
    <rPh sb="14" eb="16">
      <t>セイド</t>
    </rPh>
    <rPh sb="16" eb="18">
      <t>ジッシ</t>
    </rPh>
    <rPh sb="28" eb="30">
      <t>ダイガク</t>
    </rPh>
    <rPh sb="31" eb="33">
      <t>ザイガイ</t>
    </rPh>
    <rPh sb="33" eb="35">
      <t>コウカン</t>
    </rPh>
    <rPh sb="47" eb="48">
      <t>タイ</t>
    </rPh>
    <rPh sb="63" eb="64">
      <t>タ</t>
    </rPh>
    <rPh sb="65" eb="67">
      <t>モクテキ</t>
    </rPh>
    <rPh sb="69" eb="71">
      <t>リヨウ</t>
    </rPh>
    <phoneticPr fontId="3"/>
  </si>
  <si>
    <t>個人番号</t>
    <rPh sb="0" eb="2">
      <t>コジン</t>
    </rPh>
    <rPh sb="2" eb="4">
      <t>バンゴウ</t>
    </rPh>
    <phoneticPr fontId="3"/>
  </si>
  <si>
    <t>西暦</t>
    <rPh sb="0" eb="2">
      <t>セイレキ</t>
    </rPh>
    <phoneticPr fontId="3"/>
  </si>
  <si>
    <t>都市名</t>
    <rPh sb="0" eb="3">
      <t>トシメイ</t>
    </rPh>
    <phoneticPr fontId="3"/>
  </si>
  <si>
    <t>英国</t>
    <rPh sb="0" eb="2">
      <t>エイコク</t>
    </rPh>
    <phoneticPr fontId="3"/>
  </si>
  <si>
    <t>支援開始前・支援中</t>
    <rPh sb="0" eb="2">
      <t>シエン</t>
    </rPh>
    <rPh sb="2" eb="4">
      <t>カイシ</t>
    </rPh>
    <rPh sb="4" eb="5">
      <t>マエ</t>
    </rPh>
    <rPh sb="6" eb="9">
      <t>シエンチュウ</t>
    </rPh>
    <phoneticPr fontId="3"/>
  </si>
  <si>
    <t>入学許可取得状況</t>
    <rPh sb="0" eb="2">
      <t>ニュウガク</t>
    </rPh>
    <rPh sb="2" eb="4">
      <t>キョカ</t>
    </rPh>
    <rPh sb="4" eb="6">
      <t>シュトク</t>
    </rPh>
    <rPh sb="6" eb="8">
      <t>ジョウキョウ</t>
    </rPh>
    <phoneticPr fontId="3"/>
  </si>
  <si>
    <t>変更内容</t>
    <rPh sb="0" eb="2">
      <t>ヘンコウ</t>
    </rPh>
    <rPh sb="2" eb="4">
      <t>ナイヨウ</t>
    </rPh>
    <phoneticPr fontId="3"/>
  </si>
  <si>
    <t>支援開始前</t>
  </si>
  <si>
    <t>氏名</t>
    <rPh sb="0" eb="2">
      <t>シメイ</t>
    </rPh>
    <phoneticPr fontId="3"/>
  </si>
  <si>
    <t>留学先大学名</t>
    <rPh sb="0" eb="2">
      <t>リュウガク</t>
    </rPh>
    <rPh sb="2" eb="3">
      <t>サキ</t>
    </rPh>
    <rPh sb="3" eb="5">
      <t>ダイガク</t>
    </rPh>
    <rPh sb="5" eb="6">
      <t>メイ</t>
    </rPh>
    <phoneticPr fontId="3"/>
  </si>
  <si>
    <t>取得予定学位名</t>
    <rPh sb="0" eb="2">
      <t>シュトク</t>
    </rPh>
    <rPh sb="2" eb="4">
      <t>ヨテイ</t>
    </rPh>
    <rPh sb="4" eb="6">
      <t>ガクイ</t>
    </rPh>
    <rPh sb="6" eb="7">
      <t>ナ</t>
    </rPh>
    <phoneticPr fontId="3"/>
  </si>
  <si>
    <t>別添</t>
    <rPh sb="0" eb="2">
      <t>ベッテン</t>
    </rPh>
    <phoneticPr fontId="3"/>
  </si>
  <si>
    <t>ＵＲＬ</t>
    <phoneticPr fontId="3"/>
  </si>
  <si>
    <t>３年１か月～４年</t>
  </si>
  <si>
    <t>文系、理系混合</t>
  </si>
  <si>
    <t>入学における語学要件の指定あり</t>
  </si>
  <si>
    <t>必須</t>
  </si>
  <si>
    <t>その他</t>
  </si>
  <si>
    <t/>
  </si>
  <si>
    <t>青海</t>
    <rPh sb="0" eb="2">
      <t>アオミ</t>
    </rPh>
    <phoneticPr fontId="3"/>
  </si>
  <si>
    <t>－</t>
  </si>
  <si>
    <t>女</t>
  </si>
  <si>
    <t>日本国籍及びその他国籍</t>
  </si>
  <si>
    <t>2019年市区町村発行所得証明書, 海外勤務所得証明書（様式チ）</t>
  </si>
  <si>
    <t>自営業・個人事業主</t>
  </si>
  <si>
    <t>兄弟・姉妹</t>
  </si>
  <si>
    <t>2019年市区町村発行所得証明書</t>
  </si>
  <si>
    <t>英語</t>
  </si>
  <si>
    <t>IELTS (Academic Module)</t>
  </si>
  <si>
    <t>TOEFL iBT 80点以上、又は（及び）IELTS Academic Module　6.0 以上</t>
  </si>
  <si>
    <t>応募締切日から2年以内の結果を提出する</t>
  </si>
  <si>
    <t>5点満点中3.7相当以上</t>
  </si>
  <si>
    <t>国内外の高等教育機関及び外国に所在する大学入学準備コース等に在籍したことがない</t>
  </si>
  <si>
    <t>応募時に高校に在籍していない</t>
  </si>
  <si>
    <t>アルバイト（活動場所日本国内）</t>
  </si>
  <si>
    <t>塾・予備校・語学学校で学修中（活動場所日本国内）</t>
  </si>
  <si>
    <t>日本の高校卒業資格, 国際バカロレア（英語ＤＰ）</t>
  </si>
  <si>
    <t>日本の教育課程の高校、中等教育学校後期課程、特別支援学校高等部</t>
  </si>
  <si>
    <t>全日制</t>
  </si>
  <si>
    <t>私立</t>
  </si>
  <si>
    <t>日本国内</t>
  </si>
  <si>
    <t>編・転・再入学</t>
  </si>
  <si>
    <t>転出</t>
  </si>
  <si>
    <t>入学</t>
  </si>
  <si>
    <t>あり（学部学位取得型）</t>
  </si>
  <si>
    <t>ダブルディグリー・ジョイントディグリー・デュアルディグリー</t>
  </si>
  <si>
    <t>海外留学支援制度（学部学位取得型）願書ＷＥＢ入力用　下書き用紙</t>
    <rPh sb="0" eb="2">
      <t>カイガイ</t>
    </rPh>
    <rPh sb="2" eb="4">
      <t>リュウガク</t>
    </rPh>
    <rPh sb="4" eb="6">
      <t>シエン</t>
    </rPh>
    <rPh sb="6" eb="8">
      <t>セイド</t>
    </rPh>
    <rPh sb="9" eb="11">
      <t>ガクブ</t>
    </rPh>
    <rPh sb="11" eb="13">
      <t>ガクイ</t>
    </rPh>
    <rPh sb="13" eb="15">
      <t>シュトク</t>
    </rPh>
    <rPh sb="15" eb="16">
      <t>ガタ</t>
    </rPh>
    <rPh sb="17" eb="19">
      <t>ガンショ</t>
    </rPh>
    <rPh sb="22" eb="25">
      <t>ニュウリョクヨウ</t>
    </rPh>
    <rPh sb="26" eb="28">
      <t>シタガ</t>
    </rPh>
    <rPh sb="29" eb="31">
      <t>ヨウシ</t>
    </rPh>
    <phoneticPr fontId="8"/>
  </si>
  <si>
    <t>事前アンケート回答結果の一部が願書に反映されます。　ここで入力した内容が、願書（ＰＤＦ版）に反映されます。一部、願書（ＰＤＦ版）に反映されない項目もあります。留学先大学等は、実際は、第６希望まで入力できます。適宜、余白等を利用して、入力の準備をしてください。</t>
    <rPh sb="0" eb="2">
      <t>ジゼン</t>
    </rPh>
    <rPh sb="7" eb="9">
      <t>カイトウ</t>
    </rPh>
    <rPh sb="9" eb="11">
      <t>ケッカ</t>
    </rPh>
    <rPh sb="12" eb="14">
      <t>イチブ</t>
    </rPh>
    <rPh sb="15" eb="17">
      <t>ガンショ</t>
    </rPh>
    <rPh sb="18" eb="20">
      <t>ハンエイ</t>
    </rPh>
    <rPh sb="29" eb="31">
      <t>ニュウリョク</t>
    </rPh>
    <rPh sb="33" eb="35">
      <t>ナイヨウ</t>
    </rPh>
    <rPh sb="37" eb="39">
      <t>ガンショ</t>
    </rPh>
    <rPh sb="43" eb="44">
      <t>バン</t>
    </rPh>
    <rPh sb="46" eb="48">
      <t>ハンエイ</t>
    </rPh>
    <rPh sb="53" eb="55">
      <t>イチブ</t>
    </rPh>
    <rPh sb="56" eb="58">
      <t>ガンショ</t>
    </rPh>
    <rPh sb="65" eb="67">
      <t>ハンエイ</t>
    </rPh>
    <rPh sb="71" eb="73">
      <t>コウモク</t>
    </rPh>
    <rPh sb="79" eb="81">
      <t>リュウガク</t>
    </rPh>
    <rPh sb="81" eb="82">
      <t>サキ</t>
    </rPh>
    <rPh sb="82" eb="84">
      <t>ダイガク</t>
    </rPh>
    <rPh sb="84" eb="85">
      <t>トウ</t>
    </rPh>
    <rPh sb="87" eb="89">
      <t>ジッサイ</t>
    </rPh>
    <rPh sb="91" eb="92">
      <t>ダイ</t>
    </rPh>
    <rPh sb="93" eb="95">
      <t>キボウ</t>
    </rPh>
    <rPh sb="97" eb="99">
      <t>ニュウリョク</t>
    </rPh>
    <rPh sb="104" eb="106">
      <t>テキギ</t>
    </rPh>
    <rPh sb="107" eb="109">
      <t>ヨハク</t>
    </rPh>
    <rPh sb="109" eb="110">
      <t>トウ</t>
    </rPh>
    <rPh sb="111" eb="113">
      <t>リヨウ</t>
    </rPh>
    <rPh sb="116" eb="118">
      <t>ニュウリョク</t>
    </rPh>
    <rPh sb="119" eb="121">
      <t>ジュンビ</t>
    </rPh>
    <phoneticPr fontId="8"/>
  </si>
  <si>
    <t>↓</t>
    <phoneticPr fontId="8"/>
  </si>
  <si>
    <t>入力必須</t>
    <rPh sb="0" eb="2">
      <t>ニュウリョク</t>
    </rPh>
    <rPh sb="2" eb="4">
      <t>ヒッス</t>
    </rPh>
    <phoneticPr fontId="8"/>
  </si>
  <si>
    <t>条件付き入力必須時の条件</t>
    <rPh sb="0" eb="2">
      <t>ジョウケン</t>
    </rPh>
    <rPh sb="2" eb="3">
      <t>ツ</t>
    </rPh>
    <rPh sb="4" eb="6">
      <t>ニュウリョク</t>
    </rPh>
    <rPh sb="6" eb="8">
      <t>ヒッス</t>
    </rPh>
    <rPh sb="8" eb="9">
      <t>ジ</t>
    </rPh>
    <rPh sb="10" eb="12">
      <t>ジョウケン</t>
    </rPh>
    <phoneticPr fontId="8"/>
  </si>
  <si>
    <t>事前アンケートの内容を反映</t>
    <rPh sb="0" eb="2">
      <t>ジゼン</t>
    </rPh>
    <rPh sb="8" eb="10">
      <t>ナイヨウ</t>
    </rPh>
    <rPh sb="11" eb="13">
      <t>ハンエイ</t>
    </rPh>
    <phoneticPr fontId="8"/>
  </si>
  <si>
    <t>PDF願書に表示</t>
    <rPh sb="3" eb="5">
      <t>ガンショ</t>
    </rPh>
    <rPh sb="6" eb="8">
      <t>ヒョウジ</t>
    </rPh>
    <phoneticPr fontId="8"/>
  </si>
  <si>
    <t>項番</t>
    <rPh sb="0" eb="2">
      <t>コウバン</t>
    </rPh>
    <phoneticPr fontId="8"/>
  </si>
  <si>
    <t>項目名</t>
    <rPh sb="0" eb="2">
      <t>コウモク</t>
    </rPh>
    <rPh sb="2" eb="3">
      <t>メイ</t>
    </rPh>
    <phoneticPr fontId="8"/>
  </si>
  <si>
    <t>選択肢</t>
    <rPh sb="0" eb="3">
      <t>センタクシ</t>
    </rPh>
    <phoneticPr fontId="8"/>
  </si>
  <si>
    <t>記入例</t>
    <rPh sb="0" eb="2">
      <t>キニュウ</t>
    </rPh>
    <rPh sb="2" eb="3">
      <t>レイ</t>
    </rPh>
    <phoneticPr fontId="8"/>
  </si>
  <si>
    <r>
      <t xml:space="preserve">応募者下書き欄
</t>
    </r>
    <r>
      <rPr>
        <b/>
        <sz val="10"/>
        <color rgb="FFFF0000"/>
        <rFont val="メイリオ"/>
        <family val="3"/>
        <charset val="128"/>
      </rPr>
      <t>【黄色のセルをＷＥＢ入力の準備用として使用してください】</t>
    </r>
    <rPh sb="0" eb="3">
      <t>オウボシャ</t>
    </rPh>
    <rPh sb="3" eb="5">
      <t>シタガ</t>
    </rPh>
    <rPh sb="6" eb="7">
      <t>ラン</t>
    </rPh>
    <rPh sb="9" eb="11">
      <t>キイロ</t>
    </rPh>
    <rPh sb="18" eb="20">
      <t>ニュウリョク</t>
    </rPh>
    <rPh sb="21" eb="23">
      <t>ジュンビ</t>
    </rPh>
    <rPh sb="23" eb="24">
      <t>ヨウ</t>
    </rPh>
    <rPh sb="27" eb="29">
      <t>シヨウ</t>
    </rPh>
    <phoneticPr fontId="8"/>
  </si>
  <si>
    <t>入力注意文</t>
    <rPh sb="0" eb="2">
      <t>ニュウリョク</t>
    </rPh>
    <rPh sb="2" eb="4">
      <t>チュウイ</t>
    </rPh>
    <rPh sb="4" eb="5">
      <t>ブン</t>
    </rPh>
    <phoneticPr fontId="8"/>
  </si>
  <si>
    <t>＊　必須入力</t>
    <rPh sb="2" eb="4">
      <t>ヒッス</t>
    </rPh>
    <rPh sb="4" eb="6">
      <t>ニュウリョク</t>
    </rPh>
    <phoneticPr fontId="8"/>
  </si>
  <si>
    <t>＊＊　条件付き必須入力</t>
    <rPh sb="3" eb="5">
      <t>ジョウケン</t>
    </rPh>
    <rPh sb="5" eb="6">
      <t>ツ</t>
    </rPh>
    <rPh sb="7" eb="9">
      <t>ヒッス</t>
    </rPh>
    <rPh sb="9" eb="11">
      <t>ニュウリョク</t>
    </rPh>
    <phoneticPr fontId="8"/>
  </si>
  <si>
    <t>自動取得</t>
    <rPh sb="0" eb="2">
      <t>ジドウ</t>
    </rPh>
    <rPh sb="2" eb="4">
      <t>シュトク</t>
    </rPh>
    <phoneticPr fontId="8"/>
  </si>
  <si>
    <t>●</t>
    <phoneticPr fontId="8"/>
  </si>
  <si>
    <t>申請日</t>
    <rPh sb="0" eb="2">
      <t>シンセイ</t>
    </rPh>
    <rPh sb="2" eb="3">
      <t>ビ</t>
    </rPh>
    <phoneticPr fontId="8"/>
  </si>
  <si>
    <t>応募制度</t>
    <rPh sb="0" eb="2">
      <t>オウボ</t>
    </rPh>
    <rPh sb="2" eb="4">
      <t>セイド</t>
    </rPh>
    <phoneticPr fontId="8"/>
  </si>
  <si>
    <t>【制度コード】</t>
    <rPh sb="1" eb="3">
      <t>セイド</t>
    </rPh>
    <phoneticPr fontId="8"/>
  </si>
  <si>
    <t>コード</t>
    <phoneticPr fontId="8"/>
  </si>
  <si>
    <t>学部学位取得型</t>
    <rPh sb="0" eb="2">
      <t>ガクブ</t>
    </rPh>
    <rPh sb="2" eb="4">
      <t>ガクイ</t>
    </rPh>
    <phoneticPr fontId="8"/>
  </si>
  <si>
    <t>大学院学位取得型</t>
    <rPh sb="0" eb="3">
      <t>ダイガクイン</t>
    </rPh>
    <rPh sb="3" eb="5">
      <t>ガクイ</t>
    </rPh>
    <rPh sb="5" eb="7">
      <t>シュトク</t>
    </rPh>
    <rPh sb="7" eb="8">
      <t>ガタ</t>
    </rPh>
    <phoneticPr fontId="8"/>
  </si>
  <si>
    <t>■応募者個人情報</t>
    <rPh sb="1" eb="4">
      <t>オウボシャ</t>
    </rPh>
    <rPh sb="4" eb="6">
      <t>コジン</t>
    </rPh>
    <rPh sb="6" eb="8">
      <t>ジョウホウ</t>
    </rPh>
    <phoneticPr fontId="8"/>
  </si>
  <si>
    <t>フリガナ（姓）</t>
    <rPh sb="5" eb="6">
      <t>セイ</t>
    </rPh>
    <phoneticPr fontId="8"/>
  </si>
  <si>
    <t>キコウ</t>
    <phoneticPr fontId="8"/>
  </si>
  <si>
    <t>フリガナ（ミドルネーム含む）（名）</t>
    <rPh sb="15" eb="16">
      <t>ナ</t>
    </rPh>
    <phoneticPr fontId="8"/>
  </si>
  <si>
    <t>ハナコ</t>
    <phoneticPr fontId="8"/>
  </si>
  <si>
    <t>姓</t>
    <rPh sb="0" eb="1">
      <t>セイ</t>
    </rPh>
    <phoneticPr fontId="8"/>
  </si>
  <si>
    <t>機構</t>
    <rPh sb="0" eb="2">
      <t>キコウ</t>
    </rPh>
    <phoneticPr fontId="8"/>
  </si>
  <si>
    <t>●</t>
    <phoneticPr fontId="8"/>
  </si>
  <si>
    <t>名（ミドルネーム含む）</t>
    <rPh sb="0" eb="1">
      <t>ナ</t>
    </rPh>
    <rPh sb="8" eb="9">
      <t>フク</t>
    </rPh>
    <phoneticPr fontId="8"/>
  </si>
  <si>
    <t>花子</t>
    <rPh sb="0" eb="2">
      <t>ハナコ</t>
    </rPh>
    <phoneticPr fontId="8"/>
  </si>
  <si>
    <t>*</t>
    <phoneticPr fontId="8"/>
  </si>
  <si>
    <t>●</t>
    <phoneticPr fontId="8"/>
  </si>
  <si>
    <t>姓（ローマ字）</t>
    <rPh sb="0" eb="1">
      <t>セイ</t>
    </rPh>
    <phoneticPr fontId="8"/>
  </si>
  <si>
    <t xml:space="preserve">KIKOU </t>
    <phoneticPr fontId="8"/>
  </si>
  <si>
    <t xml:space="preserve">姓は全て半角大文字で入力してください。（例）KIKOU </t>
    <rPh sb="0" eb="1">
      <t>セイ</t>
    </rPh>
    <rPh sb="2" eb="3">
      <t>スベ</t>
    </rPh>
    <rPh sb="4" eb="6">
      <t>ハンカク</t>
    </rPh>
    <rPh sb="6" eb="9">
      <t>オオモジ</t>
    </rPh>
    <rPh sb="10" eb="12">
      <t>ニュウリョク</t>
    </rPh>
    <rPh sb="20" eb="21">
      <t>レイ</t>
    </rPh>
    <phoneticPr fontId="8"/>
  </si>
  <si>
    <t>名（ミドルネーム含む）（ローマ字）</t>
    <rPh sb="0" eb="1">
      <t>ナ</t>
    </rPh>
    <rPh sb="8" eb="9">
      <t>フク</t>
    </rPh>
    <rPh sb="15" eb="16">
      <t>ジ</t>
    </rPh>
    <phoneticPr fontId="8"/>
  </si>
  <si>
    <t>Hanako</t>
    <phoneticPr fontId="8"/>
  </si>
  <si>
    <t>名は最初の一文字のみ半角大文字、以降は半角小文字で入力してください。　（例）Hanako</t>
    <rPh sb="0" eb="1">
      <t>ナ</t>
    </rPh>
    <rPh sb="2" eb="4">
      <t>サイショ</t>
    </rPh>
    <rPh sb="5" eb="8">
      <t>ヒトモジ</t>
    </rPh>
    <rPh sb="10" eb="12">
      <t>ハンカク</t>
    </rPh>
    <rPh sb="12" eb="15">
      <t>オオモジ</t>
    </rPh>
    <rPh sb="16" eb="18">
      <t>イコウ</t>
    </rPh>
    <rPh sb="19" eb="21">
      <t>ハンカク</t>
    </rPh>
    <rPh sb="21" eb="24">
      <t>コモジ</t>
    </rPh>
    <rPh sb="25" eb="27">
      <t>ニュウリョク</t>
    </rPh>
    <rPh sb="36" eb="37">
      <t>レイ</t>
    </rPh>
    <phoneticPr fontId="8"/>
  </si>
  <si>
    <t>生年月日</t>
    <rPh sb="0" eb="2">
      <t>セイネン</t>
    </rPh>
    <rPh sb="2" eb="4">
      <t>ガッピ</t>
    </rPh>
    <phoneticPr fontId="8"/>
  </si>
  <si>
    <t>自動</t>
    <rPh sb="0" eb="2">
      <t>ジドウ</t>
    </rPh>
    <phoneticPr fontId="8"/>
  </si>
  <si>
    <t>●</t>
    <phoneticPr fontId="8"/>
  </si>
  <si>
    <t>年齢</t>
    <rPh sb="0" eb="2">
      <t>ネンレイ</t>
    </rPh>
    <phoneticPr fontId="8"/>
  </si>
  <si>
    <t>2021年4月1日現在の年齢（自動表示されます）</t>
    <rPh sb="4" eb="5">
      <t>ネン</t>
    </rPh>
    <rPh sb="6" eb="7">
      <t>ガツ</t>
    </rPh>
    <rPh sb="8" eb="9">
      <t>ニチ</t>
    </rPh>
    <rPh sb="9" eb="11">
      <t>ゲンザイ</t>
    </rPh>
    <rPh sb="12" eb="14">
      <t>ネンレイ</t>
    </rPh>
    <rPh sb="15" eb="17">
      <t>ジドウ</t>
    </rPh>
    <rPh sb="17" eb="19">
      <t>ヒョウジ</t>
    </rPh>
    <phoneticPr fontId="8"/>
  </si>
  <si>
    <t>*</t>
    <phoneticPr fontId="8"/>
  </si>
  <si>
    <t>－</t>
    <phoneticPr fontId="8"/>
  </si>
  <si>
    <t>性別</t>
    <rPh sb="0" eb="2">
      <t>セイベツ</t>
    </rPh>
    <phoneticPr fontId="8"/>
  </si>
  <si>
    <t>戸籍上の性別について、男、女いずれかを選択してください。</t>
    <rPh sb="11" eb="12">
      <t>オトコ</t>
    </rPh>
    <rPh sb="13" eb="14">
      <t>オンナ</t>
    </rPh>
    <rPh sb="19" eb="21">
      <t>センタク</t>
    </rPh>
    <phoneticPr fontId="8"/>
  </si>
  <si>
    <t>【性別コード】</t>
    <phoneticPr fontId="8"/>
  </si>
  <si>
    <t>男</t>
    <rPh sb="0" eb="1">
      <t>オトコ</t>
    </rPh>
    <phoneticPr fontId="8"/>
  </si>
  <si>
    <t>女</t>
    <rPh sb="0" eb="1">
      <t>オンナ</t>
    </rPh>
    <phoneticPr fontId="8"/>
  </si>
  <si>
    <t>*</t>
    <phoneticPr fontId="8"/>
  </si>
  <si>
    <t>●</t>
    <phoneticPr fontId="8"/>
  </si>
  <si>
    <t>国籍又は在留資格</t>
    <rPh sb="0" eb="2">
      <t>コクセキ</t>
    </rPh>
    <rPh sb="2" eb="3">
      <t>マタ</t>
    </rPh>
    <rPh sb="4" eb="6">
      <t>ザイリュウ</t>
    </rPh>
    <rPh sb="6" eb="8">
      <t>シカク</t>
    </rPh>
    <phoneticPr fontId="8"/>
  </si>
  <si>
    <t>【国籍コード】</t>
    <phoneticPr fontId="8"/>
  </si>
  <si>
    <t>コード</t>
    <phoneticPr fontId="8"/>
  </si>
  <si>
    <t>日本国籍のみ</t>
    <rPh sb="0" eb="2">
      <t>ニホン</t>
    </rPh>
    <rPh sb="2" eb="4">
      <t>コクセキ</t>
    </rPh>
    <phoneticPr fontId="8"/>
  </si>
  <si>
    <t>日本国籍及びその他国籍</t>
    <rPh sb="0" eb="2">
      <t>ニホン</t>
    </rPh>
    <rPh sb="2" eb="4">
      <t>コクセキ</t>
    </rPh>
    <rPh sb="4" eb="5">
      <t>オヨ</t>
    </rPh>
    <rPh sb="8" eb="9">
      <t>タ</t>
    </rPh>
    <rPh sb="9" eb="11">
      <t>コクセキ</t>
    </rPh>
    <rPh sb="10" eb="11">
      <t>セキ</t>
    </rPh>
    <phoneticPr fontId="8"/>
  </si>
  <si>
    <t>日本国籍以外（永住者又は特別永住者）</t>
    <rPh sb="0" eb="2">
      <t>ニホン</t>
    </rPh>
    <rPh sb="2" eb="4">
      <t>コクセキ</t>
    </rPh>
    <rPh sb="4" eb="6">
      <t>イガイ</t>
    </rPh>
    <rPh sb="7" eb="10">
      <t>エイジュウシャ</t>
    </rPh>
    <rPh sb="10" eb="11">
      <t>マタ</t>
    </rPh>
    <rPh sb="12" eb="14">
      <t>トクベツ</t>
    </rPh>
    <rPh sb="14" eb="17">
      <t>エイジュウシャ</t>
    </rPh>
    <phoneticPr fontId="8"/>
  </si>
  <si>
    <t>**</t>
    <phoneticPr fontId="8"/>
  </si>
  <si>
    <t>項番12（国籍又は在留資格）で２「日本国籍及びその他国籍」を選択した場合は必須</t>
    <rPh sb="0" eb="2">
      <t>コウバン</t>
    </rPh>
    <rPh sb="17" eb="19">
      <t>ニホン</t>
    </rPh>
    <rPh sb="19" eb="21">
      <t>コクセキ</t>
    </rPh>
    <rPh sb="21" eb="22">
      <t>オヨ</t>
    </rPh>
    <rPh sb="25" eb="26">
      <t>タ</t>
    </rPh>
    <rPh sb="26" eb="28">
      <t>コクセキ</t>
    </rPh>
    <rPh sb="30" eb="32">
      <t>センタク</t>
    </rPh>
    <rPh sb="34" eb="36">
      <t>バアイ</t>
    </rPh>
    <rPh sb="37" eb="39">
      <t>ヒッス</t>
    </rPh>
    <phoneticPr fontId="8"/>
  </si>
  <si>
    <t>国籍（日本国籍以外）</t>
    <rPh sb="0" eb="2">
      <t>コクセキ</t>
    </rPh>
    <rPh sb="3" eb="5">
      <t>ニホン</t>
    </rPh>
    <rPh sb="5" eb="7">
      <t>コクセキ</t>
    </rPh>
    <rPh sb="7" eb="9">
      <t>イガイ</t>
    </rPh>
    <phoneticPr fontId="8"/>
  </si>
  <si>
    <t>アメリカ合衆国</t>
    <rPh sb="4" eb="7">
      <t>ガッシュウコク</t>
    </rPh>
    <phoneticPr fontId="8"/>
  </si>
  <si>
    <t>日本国籍以外の国籍を保有している場合、全て書いてください。</t>
    <phoneticPr fontId="8"/>
  </si>
  <si>
    <t>郵便番号</t>
    <rPh sb="0" eb="2">
      <t>ユウビン</t>
    </rPh>
    <rPh sb="2" eb="4">
      <t>バンゴウ</t>
    </rPh>
    <phoneticPr fontId="8"/>
  </si>
  <si>
    <t>123-4567</t>
    <phoneticPr fontId="8"/>
  </si>
  <si>
    <t>郵便番号は、ハイフンも入れて書いてください。 （例）123-4567</t>
    <rPh sb="0" eb="2">
      <t>ユウビン</t>
    </rPh>
    <rPh sb="2" eb="4">
      <t>バンゴウ</t>
    </rPh>
    <rPh sb="11" eb="12">
      <t>イ</t>
    </rPh>
    <rPh sb="14" eb="15">
      <t>カ</t>
    </rPh>
    <rPh sb="24" eb="25">
      <t>レイ</t>
    </rPh>
    <phoneticPr fontId="8"/>
  </si>
  <si>
    <t>現住所</t>
    <rPh sb="0" eb="1">
      <t>ゲン</t>
    </rPh>
    <rPh sb="1" eb="3">
      <t>ジュウショ</t>
    </rPh>
    <phoneticPr fontId="8"/>
  </si>
  <si>
    <t>東京都江東区青海５－４－１　青海プラザ×××</t>
    <rPh sb="0" eb="2">
      <t>トウキョウ</t>
    </rPh>
    <rPh sb="2" eb="3">
      <t>ト</t>
    </rPh>
    <rPh sb="3" eb="6">
      <t>コウトウク</t>
    </rPh>
    <rPh sb="6" eb="8">
      <t>アオミ</t>
    </rPh>
    <rPh sb="14" eb="16">
      <t>アオミ</t>
    </rPh>
    <phoneticPr fontId="8"/>
  </si>
  <si>
    <t>住所を記入してください。応募時に日本に住所を有していない場合は応募できません。</t>
    <rPh sb="0" eb="2">
      <t>ジュウショ</t>
    </rPh>
    <rPh sb="3" eb="5">
      <t>キニュウ</t>
    </rPh>
    <rPh sb="12" eb="14">
      <t>オウボ</t>
    </rPh>
    <rPh sb="14" eb="15">
      <t>ジ</t>
    </rPh>
    <rPh sb="16" eb="18">
      <t>ニホン</t>
    </rPh>
    <rPh sb="19" eb="21">
      <t>ジュウショ</t>
    </rPh>
    <rPh sb="22" eb="23">
      <t>ユウ</t>
    </rPh>
    <rPh sb="28" eb="30">
      <t>バアイ</t>
    </rPh>
    <rPh sb="31" eb="33">
      <t>オウボ</t>
    </rPh>
    <phoneticPr fontId="8"/>
  </si>
  <si>
    <t>固定電話番号</t>
    <rPh sb="0" eb="2">
      <t>コテイ</t>
    </rPh>
    <rPh sb="2" eb="4">
      <t>デンワ</t>
    </rPh>
    <rPh sb="4" eb="6">
      <t>バンゴウ</t>
    </rPh>
    <phoneticPr fontId="8"/>
  </si>
  <si>
    <t>03-5520-6014</t>
    <phoneticPr fontId="8"/>
  </si>
  <si>
    <t>携帯電話番号</t>
    <rPh sb="0" eb="2">
      <t>ケイタイ</t>
    </rPh>
    <rPh sb="2" eb="4">
      <t>デンワ</t>
    </rPh>
    <rPh sb="4" eb="6">
      <t>バンゴウ</t>
    </rPh>
    <phoneticPr fontId="8"/>
  </si>
  <si>
    <t>080-1234-xxxx</t>
    <phoneticPr fontId="8"/>
  </si>
  <si>
    <t>メールアドレス</t>
    <phoneticPr fontId="8"/>
  </si>
  <si>
    <t>kikouhanako@jasso.com</t>
    <phoneticPr fontId="8"/>
  </si>
  <si>
    <t>■世帯状況　家計支持者（父・母・並びにこれに代かわって家計を支えている場合は当該人物）について入力してください</t>
    <rPh sb="1" eb="3">
      <t>セタイ</t>
    </rPh>
    <rPh sb="3" eb="5">
      <t>ジョウキョウ</t>
    </rPh>
    <rPh sb="6" eb="8">
      <t>カケイ</t>
    </rPh>
    <rPh sb="8" eb="11">
      <t>シジシャ</t>
    </rPh>
    <rPh sb="12" eb="13">
      <t>チチ</t>
    </rPh>
    <rPh sb="14" eb="15">
      <t>ハハ</t>
    </rPh>
    <rPh sb="16" eb="17">
      <t>ナラ</t>
    </rPh>
    <rPh sb="22" eb="23">
      <t>カ</t>
    </rPh>
    <rPh sb="27" eb="29">
      <t>カケイ</t>
    </rPh>
    <rPh sb="30" eb="31">
      <t>ササ</t>
    </rPh>
    <rPh sb="35" eb="37">
      <t>バアイ</t>
    </rPh>
    <rPh sb="38" eb="40">
      <t>トウガイ</t>
    </rPh>
    <rPh sb="40" eb="42">
      <t>ジンブツ</t>
    </rPh>
    <rPh sb="47" eb="49">
      <t>ニュウリョク</t>
    </rPh>
    <phoneticPr fontId="8"/>
  </si>
  <si>
    <t>＊</t>
    <phoneticPr fontId="8"/>
  </si>
  <si>
    <t>所得証明書（父）</t>
    <rPh sb="0" eb="2">
      <t>ショトク</t>
    </rPh>
    <rPh sb="2" eb="5">
      <t>ショウメイショ</t>
    </rPh>
    <rPh sb="6" eb="7">
      <t>チチ</t>
    </rPh>
    <phoneticPr fontId="8"/>
  </si>
  <si>
    <t>家計支持者（父）について、提出する所得証明書を全て選択してください。所得が０円の場合も所得証明書の提出が必要です。
父の所得証明書を提出できない場合は「応募者の戸籍抄本及び事情書提出」を選択してください。</t>
    <rPh sb="0" eb="2">
      <t>カケイ</t>
    </rPh>
    <rPh sb="2" eb="5">
      <t>シジシャ</t>
    </rPh>
    <rPh sb="6" eb="7">
      <t>チチ</t>
    </rPh>
    <rPh sb="13" eb="15">
      <t>テイシュツ</t>
    </rPh>
    <rPh sb="17" eb="19">
      <t>ショトク</t>
    </rPh>
    <rPh sb="19" eb="22">
      <t>ショウメイショ</t>
    </rPh>
    <rPh sb="23" eb="24">
      <t>スベ</t>
    </rPh>
    <rPh sb="25" eb="27">
      <t>センタク</t>
    </rPh>
    <rPh sb="34" eb="36">
      <t>ショトク</t>
    </rPh>
    <rPh sb="38" eb="39">
      <t>エン</t>
    </rPh>
    <rPh sb="40" eb="42">
      <t>バアイ</t>
    </rPh>
    <rPh sb="43" eb="45">
      <t>ショトク</t>
    </rPh>
    <rPh sb="45" eb="48">
      <t>ショウメイショ</t>
    </rPh>
    <rPh sb="49" eb="51">
      <t>テイシュツ</t>
    </rPh>
    <rPh sb="52" eb="54">
      <t>ヒツヨウ</t>
    </rPh>
    <rPh sb="58" eb="59">
      <t>チチ</t>
    </rPh>
    <rPh sb="60" eb="62">
      <t>ショトク</t>
    </rPh>
    <rPh sb="62" eb="65">
      <t>ショウメイショ</t>
    </rPh>
    <rPh sb="66" eb="68">
      <t>テイシュツ</t>
    </rPh>
    <rPh sb="72" eb="74">
      <t>バアイ</t>
    </rPh>
    <rPh sb="76" eb="79">
      <t>オウボシャ</t>
    </rPh>
    <rPh sb="80" eb="82">
      <t>コセキ</t>
    </rPh>
    <rPh sb="82" eb="84">
      <t>ショウホン</t>
    </rPh>
    <rPh sb="84" eb="85">
      <t>オヨ</t>
    </rPh>
    <rPh sb="89" eb="91">
      <t>テイシュツ</t>
    </rPh>
    <rPh sb="93" eb="95">
      <t>センタク</t>
    </rPh>
    <phoneticPr fontId="8"/>
  </si>
  <si>
    <t>【所得証明書提出コード】</t>
    <rPh sb="1" eb="3">
      <t>ショトク</t>
    </rPh>
    <rPh sb="3" eb="6">
      <t>ショウメイショ</t>
    </rPh>
    <rPh sb="6" eb="8">
      <t>テイシュツ</t>
    </rPh>
    <phoneticPr fontId="8"/>
  </si>
  <si>
    <t>2019年市区町村発行所得証明書</t>
    <rPh sb="4" eb="5">
      <t>ネン</t>
    </rPh>
    <rPh sb="5" eb="7">
      <t>シク</t>
    </rPh>
    <rPh sb="7" eb="9">
      <t>チョウソン</t>
    </rPh>
    <rPh sb="9" eb="11">
      <t>ハッコウ</t>
    </rPh>
    <rPh sb="11" eb="13">
      <t>ショトク</t>
    </rPh>
    <rPh sb="13" eb="16">
      <t>ショウメイショ</t>
    </rPh>
    <phoneticPr fontId="8"/>
  </si>
  <si>
    <t>海外勤務所得証明書（様式チ）</t>
    <rPh sb="0" eb="2">
      <t>カイガイ</t>
    </rPh>
    <rPh sb="2" eb="4">
      <t>キンム</t>
    </rPh>
    <rPh sb="4" eb="6">
      <t>ショトク</t>
    </rPh>
    <rPh sb="6" eb="9">
      <t>ショウメイショ</t>
    </rPh>
    <rPh sb="10" eb="12">
      <t>ヨウシキ</t>
    </rPh>
    <phoneticPr fontId="8"/>
  </si>
  <si>
    <t>2020年所得見込金額証明書（様式ト）</t>
    <rPh sb="4" eb="5">
      <t>ネン</t>
    </rPh>
    <rPh sb="5" eb="7">
      <t>ショトク</t>
    </rPh>
    <rPh sb="7" eb="9">
      <t>ミコミ</t>
    </rPh>
    <rPh sb="9" eb="11">
      <t>キンガク</t>
    </rPh>
    <rPh sb="11" eb="14">
      <t>ショウメイショ</t>
    </rPh>
    <rPh sb="15" eb="17">
      <t>ヨウシキ</t>
    </rPh>
    <phoneticPr fontId="12"/>
  </si>
  <si>
    <t>応募者の戸籍抄本及び事情書等</t>
    <rPh sb="0" eb="3">
      <t>オウボシャ</t>
    </rPh>
    <rPh sb="4" eb="6">
      <t>コセキ</t>
    </rPh>
    <rPh sb="6" eb="8">
      <t>ショウホン</t>
    </rPh>
    <rPh sb="8" eb="9">
      <t>オヨ</t>
    </rPh>
    <rPh sb="10" eb="12">
      <t>ジジョウ</t>
    </rPh>
    <rPh sb="12" eb="13">
      <t>ショ</t>
    </rPh>
    <rPh sb="13" eb="14">
      <t>トウ</t>
    </rPh>
    <phoneticPr fontId="12"/>
  </si>
  <si>
    <t>氏名（父）</t>
    <rPh sb="0" eb="2">
      <t>シメイ</t>
    </rPh>
    <rPh sb="3" eb="4">
      <t>チチ</t>
    </rPh>
    <phoneticPr fontId="8"/>
  </si>
  <si>
    <t>機構　栄太郎</t>
    <rPh sb="0" eb="2">
      <t>キコウ</t>
    </rPh>
    <rPh sb="3" eb="6">
      <t>エイタロウ</t>
    </rPh>
    <phoneticPr fontId="8"/>
  </si>
  <si>
    <t>家計支持者（父）の所得証明書を提出できない場合は、「－（ハイフン）」を入力してください。</t>
    <rPh sb="0" eb="2">
      <t>カケイ</t>
    </rPh>
    <rPh sb="2" eb="5">
      <t>シジシャ</t>
    </rPh>
    <rPh sb="6" eb="7">
      <t>チチ</t>
    </rPh>
    <rPh sb="9" eb="11">
      <t>ショトク</t>
    </rPh>
    <rPh sb="11" eb="14">
      <t>ショウメイショ</t>
    </rPh>
    <rPh sb="15" eb="17">
      <t>テイシュツ</t>
    </rPh>
    <rPh sb="21" eb="23">
      <t>バアイ</t>
    </rPh>
    <rPh sb="35" eb="37">
      <t>ニュウリョク</t>
    </rPh>
    <phoneticPr fontId="8"/>
  </si>
  <si>
    <t>職業（父）</t>
    <rPh sb="0" eb="2">
      <t>ショクギョウ</t>
    </rPh>
    <phoneticPr fontId="8"/>
  </si>
  <si>
    <t>家計支持者（父）の所得証明書を提出できない場合は、「－（ハイフン）」を選択してください。</t>
    <rPh sb="0" eb="2">
      <t>カケイ</t>
    </rPh>
    <rPh sb="2" eb="5">
      <t>シジシャ</t>
    </rPh>
    <rPh sb="6" eb="7">
      <t>チチ</t>
    </rPh>
    <rPh sb="9" eb="11">
      <t>ショトク</t>
    </rPh>
    <rPh sb="11" eb="14">
      <t>ショウメイショ</t>
    </rPh>
    <rPh sb="15" eb="17">
      <t>テイシュツ</t>
    </rPh>
    <rPh sb="21" eb="23">
      <t>バアイ</t>
    </rPh>
    <rPh sb="35" eb="37">
      <t>センタク</t>
    </rPh>
    <phoneticPr fontId="8"/>
  </si>
  <si>
    <t>【職業コード】</t>
    <rPh sb="1" eb="3">
      <t>ショクギョウ</t>
    </rPh>
    <phoneticPr fontId="8"/>
  </si>
  <si>
    <t>会社員・団体職員</t>
    <rPh sb="0" eb="3">
      <t>カイシャイン</t>
    </rPh>
    <rPh sb="4" eb="6">
      <t>ダンタイ</t>
    </rPh>
    <rPh sb="6" eb="8">
      <t>ショクイン</t>
    </rPh>
    <phoneticPr fontId="12"/>
  </si>
  <si>
    <t>会社役員・団体役員</t>
    <rPh sb="0" eb="2">
      <t>カイシャ</t>
    </rPh>
    <rPh sb="2" eb="4">
      <t>ヤクイン</t>
    </rPh>
    <rPh sb="5" eb="7">
      <t>ダンタイ</t>
    </rPh>
    <rPh sb="7" eb="9">
      <t>ヤクイン</t>
    </rPh>
    <phoneticPr fontId="12"/>
  </si>
  <si>
    <t>公務員</t>
    <rPh sb="0" eb="3">
      <t>コウムイン</t>
    </rPh>
    <phoneticPr fontId="12"/>
  </si>
  <si>
    <t>教職員</t>
    <rPh sb="0" eb="3">
      <t>キョウショクイン</t>
    </rPh>
    <phoneticPr fontId="12"/>
  </si>
  <si>
    <t>医師・弁護士等</t>
    <rPh sb="0" eb="2">
      <t>イシ</t>
    </rPh>
    <rPh sb="3" eb="6">
      <t>ベンゴシ</t>
    </rPh>
    <rPh sb="6" eb="7">
      <t>トウ</t>
    </rPh>
    <phoneticPr fontId="12"/>
  </si>
  <si>
    <t>自営業・個人事業主</t>
    <rPh sb="0" eb="3">
      <t>ジエイギョウ</t>
    </rPh>
    <rPh sb="4" eb="6">
      <t>コジン</t>
    </rPh>
    <rPh sb="6" eb="9">
      <t>ジギョウヌシ</t>
    </rPh>
    <phoneticPr fontId="12"/>
  </si>
  <si>
    <t>派遣社員等</t>
    <rPh sb="0" eb="2">
      <t>ハケン</t>
    </rPh>
    <rPh sb="2" eb="4">
      <t>シャイン</t>
    </rPh>
    <rPh sb="4" eb="5">
      <t>トウ</t>
    </rPh>
    <phoneticPr fontId="12"/>
  </si>
  <si>
    <t>パート・アルバイト</t>
  </si>
  <si>
    <t>専業主夫・専業主婦</t>
    <rPh sb="0" eb="2">
      <t>センギョウ</t>
    </rPh>
    <rPh sb="2" eb="4">
      <t>シュフ</t>
    </rPh>
    <rPh sb="5" eb="7">
      <t>センギョウ</t>
    </rPh>
    <rPh sb="7" eb="9">
      <t>シュフ</t>
    </rPh>
    <phoneticPr fontId="12"/>
  </si>
  <si>
    <t>無職</t>
    <rPh sb="0" eb="2">
      <t>ムショク</t>
    </rPh>
    <phoneticPr fontId="12"/>
  </si>
  <si>
    <t>その他</t>
    <rPh sb="2" eb="3">
      <t>タ</t>
    </rPh>
    <phoneticPr fontId="12"/>
  </si>
  <si>
    <t>－</t>
    <phoneticPr fontId="12"/>
  </si>
  <si>
    <t>勤務先（会社等名）・事業内容（父）</t>
    <rPh sb="0" eb="2">
      <t>キンム</t>
    </rPh>
    <rPh sb="2" eb="3">
      <t>サキ</t>
    </rPh>
    <rPh sb="4" eb="6">
      <t>カイシャ</t>
    </rPh>
    <rPh sb="6" eb="7">
      <t>トウ</t>
    </rPh>
    <rPh sb="7" eb="8">
      <t>メイ</t>
    </rPh>
    <rPh sb="10" eb="12">
      <t>ジギョウ</t>
    </rPh>
    <rPh sb="12" eb="14">
      <t>ナイヨウ</t>
    </rPh>
    <rPh sb="15" eb="16">
      <t>チチ</t>
    </rPh>
    <phoneticPr fontId="8"/>
  </si>
  <si>
    <t>ＪＡＳＳＯ不動産</t>
    <rPh sb="5" eb="8">
      <t>フドウサン</t>
    </rPh>
    <phoneticPr fontId="8"/>
  </si>
  <si>
    <t>家計支持者（父）の所得証明書を提出できない場合や勤務先がない場合は、「－（ハイフン）」を入力してください。</t>
    <rPh sb="0" eb="2">
      <t>カケイ</t>
    </rPh>
    <rPh sb="2" eb="5">
      <t>シジシャ</t>
    </rPh>
    <rPh sb="6" eb="7">
      <t>チチ</t>
    </rPh>
    <rPh sb="9" eb="11">
      <t>ショトク</t>
    </rPh>
    <rPh sb="11" eb="14">
      <t>ショウメイショ</t>
    </rPh>
    <rPh sb="15" eb="17">
      <t>テイシュツ</t>
    </rPh>
    <rPh sb="21" eb="23">
      <t>バアイ</t>
    </rPh>
    <rPh sb="24" eb="26">
      <t>キンム</t>
    </rPh>
    <rPh sb="26" eb="27">
      <t>サキ</t>
    </rPh>
    <rPh sb="30" eb="32">
      <t>バアイ</t>
    </rPh>
    <rPh sb="44" eb="46">
      <t>ニュウリョク</t>
    </rPh>
    <phoneticPr fontId="8"/>
  </si>
  <si>
    <t>所得証明書（母）</t>
    <rPh sb="0" eb="2">
      <t>ショトク</t>
    </rPh>
    <rPh sb="2" eb="5">
      <t>ショウメイショ</t>
    </rPh>
    <rPh sb="6" eb="7">
      <t>ハハ</t>
    </rPh>
    <phoneticPr fontId="8"/>
  </si>
  <si>
    <t>応募者の戸籍抄本及び事情書等</t>
  </si>
  <si>
    <t>家計支持者（母）について、提出する所得証明書を全て選択してください。所得が０円の場合も所得証明書の提出が必要です。
母の所得証明書を提出できない場合は「応募者の戸籍抄本及び事情書提出」を選択してください。</t>
    <rPh sb="6" eb="7">
      <t>ハハ</t>
    </rPh>
    <rPh sb="86" eb="88">
      <t>ジジョウ</t>
    </rPh>
    <rPh sb="88" eb="89">
      <t>ショ</t>
    </rPh>
    <phoneticPr fontId="8"/>
  </si>
  <si>
    <t>*</t>
    <phoneticPr fontId="8"/>
  </si>
  <si>
    <t>氏名（母）</t>
    <rPh sb="0" eb="2">
      <t>シメイ</t>
    </rPh>
    <rPh sb="3" eb="4">
      <t>ハハ</t>
    </rPh>
    <phoneticPr fontId="8"/>
  </si>
  <si>
    <t>－</t>
    <phoneticPr fontId="8"/>
  </si>
  <si>
    <t>家計支持者（母）の所得証明書を提出できない場合は、「－（ハイフン）」を入力してください。</t>
    <rPh sb="0" eb="2">
      <t>カケイ</t>
    </rPh>
    <rPh sb="2" eb="5">
      <t>シジシャ</t>
    </rPh>
    <rPh sb="6" eb="7">
      <t>ハハ</t>
    </rPh>
    <rPh sb="9" eb="11">
      <t>ショトク</t>
    </rPh>
    <rPh sb="11" eb="14">
      <t>ショウメイショ</t>
    </rPh>
    <rPh sb="15" eb="17">
      <t>テイシュツ</t>
    </rPh>
    <rPh sb="21" eb="23">
      <t>バアイ</t>
    </rPh>
    <rPh sb="35" eb="37">
      <t>ニュウリョク</t>
    </rPh>
    <phoneticPr fontId="8"/>
  </si>
  <si>
    <t>職業（母）</t>
    <rPh sb="0" eb="2">
      <t>ショクギョウ</t>
    </rPh>
    <rPh sb="3" eb="4">
      <t>ハハ</t>
    </rPh>
    <phoneticPr fontId="8"/>
  </si>
  <si>
    <t>家計支持者（母）の所得証明書を提出できない場合や勤務先がない場合は、「－（ハイフン）」を選択してください。</t>
    <rPh sb="0" eb="2">
      <t>カケイ</t>
    </rPh>
    <rPh sb="2" eb="5">
      <t>シジシャ</t>
    </rPh>
    <rPh sb="6" eb="7">
      <t>ハハ</t>
    </rPh>
    <rPh sb="9" eb="11">
      <t>ショトク</t>
    </rPh>
    <rPh sb="11" eb="14">
      <t>ショウメイショ</t>
    </rPh>
    <rPh sb="15" eb="17">
      <t>テイシュツ</t>
    </rPh>
    <rPh sb="21" eb="23">
      <t>バアイ</t>
    </rPh>
    <rPh sb="44" eb="46">
      <t>センタク</t>
    </rPh>
    <phoneticPr fontId="8"/>
  </si>
  <si>
    <t>勤務先（会社等名）・事業内容（母）</t>
    <rPh sb="0" eb="2">
      <t>キンム</t>
    </rPh>
    <rPh sb="2" eb="3">
      <t>サキ</t>
    </rPh>
    <rPh sb="4" eb="6">
      <t>カイシャ</t>
    </rPh>
    <rPh sb="6" eb="7">
      <t>トウ</t>
    </rPh>
    <rPh sb="7" eb="8">
      <t>メイ</t>
    </rPh>
    <rPh sb="10" eb="12">
      <t>ジギョウ</t>
    </rPh>
    <rPh sb="12" eb="14">
      <t>ナイヨウ</t>
    </rPh>
    <rPh sb="15" eb="16">
      <t>ハハ</t>
    </rPh>
    <phoneticPr fontId="8"/>
  </si>
  <si>
    <t>家計支持者（母）の所得証明書を提出できない場合は、「－（ハイフン）」を選択してください。</t>
    <rPh sb="0" eb="2">
      <t>カケイ</t>
    </rPh>
    <rPh sb="2" eb="5">
      <t>シジシャ</t>
    </rPh>
    <rPh sb="6" eb="7">
      <t>ハハ</t>
    </rPh>
    <rPh sb="9" eb="11">
      <t>ショトク</t>
    </rPh>
    <rPh sb="11" eb="14">
      <t>ショウメイショ</t>
    </rPh>
    <rPh sb="15" eb="17">
      <t>テイシュツ</t>
    </rPh>
    <rPh sb="21" eb="23">
      <t>バアイ</t>
    </rPh>
    <rPh sb="35" eb="37">
      <t>センタク</t>
    </rPh>
    <phoneticPr fontId="8"/>
  </si>
  <si>
    <t>続柄（家計支持者３）</t>
    <rPh sb="0" eb="2">
      <t>ゾクガラ</t>
    </rPh>
    <phoneticPr fontId="8"/>
  </si>
  <si>
    <t>父母以外が家計支持者の場合、応募者本人との続柄を選択してください。</t>
    <rPh sb="0" eb="2">
      <t>フボ</t>
    </rPh>
    <rPh sb="2" eb="4">
      <t>イガイ</t>
    </rPh>
    <rPh sb="5" eb="7">
      <t>カケイ</t>
    </rPh>
    <rPh sb="7" eb="10">
      <t>シジシャ</t>
    </rPh>
    <rPh sb="11" eb="13">
      <t>バアイ</t>
    </rPh>
    <rPh sb="14" eb="17">
      <t>オウボシャ</t>
    </rPh>
    <rPh sb="17" eb="19">
      <t>ホンニン</t>
    </rPh>
    <rPh sb="21" eb="23">
      <t>ゾクガラ</t>
    </rPh>
    <rPh sb="24" eb="26">
      <t>センタク</t>
    </rPh>
    <phoneticPr fontId="8"/>
  </si>
  <si>
    <t>【続柄コード】</t>
    <rPh sb="1" eb="3">
      <t>ゾクガラ</t>
    </rPh>
    <phoneticPr fontId="8"/>
  </si>
  <si>
    <t>兄弟・姉妹</t>
    <rPh sb="0" eb="2">
      <t>キョウダイ</t>
    </rPh>
    <rPh sb="3" eb="5">
      <t>シマイ</t>
    </rPh>
    <phoneticPr fontId="12"/>
  </si>
  <si>
    <t>祖父母</t>
    <rPh sb="0" eb="3">
      <t>ソフボ</t>
    </rPh>
    <phoneticPr fontId="12"/>
  </si>
  <si>
    <t>おじ・おば</t>
    <phoneticPr fontId="12"/>
  </si>
  <si>
    <t>応募者本人（家計を支持している場合のみ）</t>
    <rPh sb="0" eb="3">
      <t>オウボシャ</t>
    </rPh>
    <rPh sb="3" eb="5">
      <t>ホンニン</t>
    </rPh>
    <rPh sb="6" eb="8">
      <t>カケイ</t>
    </rPh>
    <rPh sb="9" eb="11">
      <t>シジ</t>
    </rPh>
    <rPh sb="15" eb="17">
      <t>バアイ</t>
    </rPh>
    <phoneticPr fontId="12"/>
  </si>
  <si>
    <t>**</t>
    <phoneticPr fontId="8"/>
  </si>
  <si>
    <t>項番27（続柄（家計支持者３））で該当がある場合は必須</t>
    <rPh sb="0" eb="2">
      <t>コウバン</t>
    </rPh>
    <rPh sb="17" eb="19">
      <t>ガイトウ</t>
    </rPh>
    <rPh sb="22" eb="24">
      <t>バアイ</t>
    </rPh>
    <rPh sb="25" eb="27">
      <t>ヒッス</t>
    </rPh>
    <phoneticPr fontId="8"/>
  </si>
  <si>
    <t>●</t>
    <phoneticPr fontId="8"/>
  </si>
  <si>
    <t>所得証明書（家計支持者３）</t>
    <rPh sb="0" eb="2">
      <t>ショトク</t>
    </rPh>
    <rPh sb="2" eb="5">
      <t>ショウメイショ</t>
    </rPh>
    <phoneticPr fontId="8"/>
  </si>
  <si>
    <t>提出する所得証明書の種類を全て選択してください。</t>
    <rPh sb="0" eb="2">
      <t>テイシュツ</t>
    </rPh>
    <rPh sb="4" eb="6">
      <t>ショトク</t>
    </rPh>
    <rPh sb="6" eb="9">
      <t>ショウメイショ</t>
    </rPh>
    <rPh sb="10" eb="12">
      <t>シュルイ</t>
    </rPh>
    <rPh sb="13" eb="14">
      <t>スベ</t>
    </rPh>
    <rPh sb="15" eb="17">
      <t>センタク</t>
    </rPh>
    <phoneticPr fontId="8"/>
  </si>
  <si>
    <t>コード</t>
    <phoneticPr fontId="8"/>
  </si>
  <si>
    <t>氏名（家計支持者３）</t>
    <rPh sb="0" eb="2">
      <t>シメイ</t>
    </rPh>
    <phoneticPr fontId="8"/>
  </si>
  <si>
    <t>機構　かもめ</t>
    <rPh sb="0" eb="2">
      <t>キコウ</t>
    </rPh>
    <phoneticPr fontId="8"/>
  </si>
  <si>
    <t>職業（家計支持者３）</t>
    <rPh sb="0" eb="2">
      <t>ショクギョウ</t>
    </rPh>
    <phoneticPr fontId="8"/>
  </si>
  <si>
    <t>－</t>
    <phoneticPr fontId="12"/>
  </si>
  <si>
    <t>勤務先（会社等名）・事業内容（家計支持者３）</t>
    <rPh sb="0" eb="2">
      <t>キンム</t>
    </rPh>
    <rPh sb="2" eb="3">
      <t>サキ</t>
    </rPh>
    <rPh sb="4" eb="6">
      <t>カイシャ</t>
    </rPh>
    <rPh sb="6" eb="7">
      <t>トウ</t>
    </rPh>
    <rPh sb="7" eb="8">
      <t>メイ</t>
    </rPh>
    <rPh sb="10" eb="12">
      <t>ジギョウ</t>
    </rPh>
    <rPh sb="12" eb="14">
      <t>ナイヨウ</t>
    </rPh>
    <phoneticPr fontId="8"/>
  </si>
  <si>
    <t>ＪＡＳＳＯハウジング</t>
    <phoneticPr fontId="8"/>
  </si>
  <si>
    <t>応募者の戸籍抄本提出方法に関する備考</t>
    <rPh sb="0" eb="3">
      <t>オウボシャ</t>
    </rPh>
    <rPh sb="4" eb="6">
      <t>コセキ</t>
    </rPh>
    <rPh sb="6" eb="8">
      <t>ショウホン</t>
    </rPh>
    <rPh sb="8" eb="10">
      <t>テイシュツ</t>
    </rPh>
    <rPh sb="10" eb="12">
      <t>ホウホウ</t>
    </rPh>
    <rPh sb="13" eb="14">
      <t>カン</t>
    </rPh>
    <rPh sb="16" eb="18">
      <t>ビコウ</t>
    </rPh>
    <phoneticPr fontId="8"/>
  </si>
  <si>
    <t>応募者の戸籍抄本をＰＤＦで提出せず、受付センターに郵送等で提出する場合は、その旨を書いてください。</t>
    <rPh sb="0" eb="3">
      <t>オウボシャ</t>
    </rPh>
    <rPh sb="4" eb="6">
      <t>コセキ</t>
    </rPh>
    <rPh sb="6" eb="8">
      <t>ショウホン</t>
    </rPh>
    <rPh sb="13" eb="15">
      <t>テイシュツ</t>
    </rPh>
    <rPh sb="18" eb="20">
      <t>ウケツケ</t>
    </rPh>
    <rPh sb="25" eb="27">
      <t>ユウソウ</t>
    </rPh>
    <rPh sb="27" eb="28">
      <t>トウ</t>
    </rPh>
    <rPh sb="29" eb="31">
      <t>テイシュツ</t>
    </rPh>
    <rPh sb="33" eb="35">
      <t>バアイ</t>
    </rPh>
    <rPh sb="39" eb="40">
      <t>ムネ</t>
    </rPh>
    <rPh sb="41" eb="42">
      <t>カ</t>
    </rPh>
    <phoneticPr fontId="8"/>
  </si>
  <si>
    <t>■国内連絡人に関する情報</t>
    <rPh sb="1" eb="3">
      <t>コクナイ</t>
    </rPh>
    <rPh sb="3" eb="5">
      <t>レンラク</t>
    </rPh>
    <rPh sb="5" eb="6">
      <t>ニン</t>
    </rPh>
    <rPh sb="7" eb="8">
      <t>カン</t>
    </rPh>
    <rPh sb="10" eb="12">
      <t>ジョウホウ</t>
    </rPh>
    <phoneticPr fontId="8"/>
  </si>
  <si>
    <t>＊</t>
    <phoneticPr fontId="8"/>
  </si>
  <si>
    <t>国内連絡人氏名</t>
    <rPh sb="0" eb="2">
      <t>コクナイ</t>
    </rPh>
    <rPh sb="2" eb="4">
      <t>レンラク</t>
    </rPh>
    <rPh sb="4" eb="5">
      <t>ニン</t>
    </rPh>
    <rPh sb="5" eb="7">
      <t>シメイ</t>
    </rPh>
    <phoneticPr fontId="8"/>
  </si>
  <si>
    <t>日本語での事務手続きに対応できる成人を指定してください。</t>
    <rPh sb="0" eb="2">
      <t>ニホン</t>
    </rPh>
    <rPh sb="2" eb="3">
      <t>ゴ</t>
    </rPh>
    <rPh sb="5" eb="7">
      <t>ジム</t>
    </rPh>
    <rPh sb="7" eb="9">
      <t>テツヅ</t>
    </rPh>
    <rPh sb="11" eb="13">
      <t>タイオウ</t>
    </rPh>
    <rPh sb="16" eb="18">
      <t>セイジン</t>
    </rPh>
    <rPh sb="19" eb="21">
      <t>シテイ</t>
    </rPh>
    <phoneticPr fontId="8"/>
  </si>
  <si>
    <t>国内連絡人電話番号</t>
    <rPh sb="0" eb="2">
      <t>コクナイ</t>
    </rPh>
    <rPh sb="2" eb="4">
      <t>レンラク</t>
    </rPh>
    <rPh sb="4" eb="5">
      <t>ニン</t>
    </rPh>
    <rPh sb="5" eb="7">
      <t>デンワ</t>
    </rPh>
    <rPh sb="7" eb="9">
      <t>バンゴウ</t>
    </rPh>
    <phoneticPr fontId="8"/>
  </si>
  <si>
    <t>03-5520-6014</t>
    <phoneticPr fontId="8"/>
  </si>
  <si>
    <t>日本国内の電話番号を半角で入力してください。（例）03-1234-5678　</t>
    <rPh sb="0" eb="2">
      <t>ニホン</t>
    </rPh>
    <rPh sb="2" eb="4">
      <t>コクナイ</t>
    </rPh>
    <rPh sb="5" eb="7">
      <t>デンワ</t>
    </rPh>
    <rPh sb="7" eb="9">
      <t>バンゴウ</t>
    </rPh>
    <rPh sb="10" eb="12">
      <t>ハンカク</t>
    </rPh>
    <rPh sb="13" eb="15">
      <t>ニュウリョク</t>
    </rPh>
    <rPh sb="23" eb="24">
      <t>レイ</t>
    </rPh>
    <phoneticPr fontId="8"/>
  </si>
  <si>
    <t>■語学に関する情報</t>
    <rPh sb="1" eb="3">
      <t>ゴガク</t>
    </rPh>
    <rPh sb="4" eb="5">
      <t>カン</t>
    </rPh>
    <rPh sb="7" eb="9">
      <t>ジョウホウ</t>
    </rPh>
    <phoneticPr fontId="8"/>
  </si>
  <si>
    <t>*</t>
    <phoneticPr fontId="8"/>
  </si>
  <si>
    <t>留学先大学における主な使用言語</t>
    <rPh sb="0" eb="2">
      <t>リュウガク</t>
    </rPh>
    <rPh sb="2" eb="3">
      <t>サキ</t>
    </rPh>
    <rPh sb="3" eb="5">
      <t>ダイガク</t>
    </rPh>
    <rPh sb="9" eb="10">
      <t>オモ</t>
    </rPh>
    <rPh sb="11" eb="13">
      <t>シヨウ</t>
    </rPh>
    <rPh sb="13" eb="15">
      <t>ゲンゴ</t>
    </rPh>
    <phoneticPr fontId="8"/>
  </si>
  <si>
    <t>【使用言語コード】</t>
    <rPh sb="1" eb="3">
      <t>シヨウ</t>
    </rPh>
    <rPh sb="3" eb="5">
      <t>ゲンゴ</t>
    </rPh>
    <phoneticPr fontId="8"/>
  </si>
  <si>
    <t>英語</t>
    <rPh sb="0" eb="2">
      <t>エイゴ</t>
    </rPh>
    <phoneticPr fontId="8"/>
  </si>
  <si>
    <t>英語以外</t>
    <rPh sb="0" eb="2">
      <t>エイゴ</t>
    </rPh>
    <rPh sb="2" eb="4">
      <t>イガイ</t>
    </rPh>
    <phoneticPr fontId="8"/>
  </si>
  <si>
    <t>**</t>
    <phoneticPr fontId="8"/>
  </si>
  <si>
    <t>項番35(留学先大学における主な使用言語)のコードが1(英語）の場合必須</t>
    <rPh sb="0" eb="2">
      <t>コウバン</t>
    </rPh>
    <rPh sb="28" eb="30">
      <t>エイゴ</t>
    </rPh>
    <rPh sb="32" eb="34">
      <t>バアイ</t>
    </rPh>
    <rPh sb="34" eb="36">
      <t>ヒッス</t>
    </rPh>
    <phoneticPr fontId="8"/>
  </si>
  <si>
    <t>●</t>
    <phoneticPr fontId="8"/>
  </si>
  <si>
    <t>英語能力試験名</t>
    <rPh sb="0" eb="2">
      <t>エイゴ</t>
    </rPh>
    <rPh sb="2" eb="4">
      <t>ノウリョク</t>
    </rPh>
    <rPh sb="4" eb="6">
      <t>シケン</t>
    </rPh>
    <rPh sb="6" eb="7">
      <t>メイ</t>
    </rPh>
    <phoneticPr fontId="8"/>
  </si>
  <si>
    <t>留学先大学における主な使用言語が英語の場合、試験名を選択してください。</t>
    <rPh sb="0" eb="2">
      <t>リュウガク</t>
    </rPh>
    <rPh sb="2" eb="3">
      <t>サキ</t>
    </rPh>
    <rPh sb="3" eb="5">
      <t>ダイガク</t>
    </rPh>
    <rPh sb="9" eb="10">
      <t>オモ</t>
    </rPh>
    <rPh sb="11" eb="13">
      <t>シヨウ</t>
    </rPh>
    <rPh sb="13" eb="15">
      <t>ゲンゴ</t>
    </rPh>
    <rPh sb="16" eb="18">
      <t>エイゴ</t>
    </rPh>
    <rPh sb="19" eb="21">
      <t>バアイ</t>
    </rPh>
    <rPh sb="22" eb="24">
      <t>シケン</t>
    </rPh>
    <rPh sb="24" eb="25">
      <t>メイ</t>
    </rPh>
    <rPh sb="26" eb="28">
      <t>センタク</t>
    </rPh>
    <phoneticPr fontId="8"/>
  </si>
  <si>
    <t>【英語能力試験コード】</t>
    <rPh sb="1" eb="3">
      <t>エイゴ</t>
    </rPh>
    <rPh sb="3" eb="5">
      <t>ノウリョク</t>
    </rPh>
    <rPh sb="5" eb="7">
      <t>シケン</t>
    </rPh>
    <phoneticPr fontId="8"/>
  </si>
  <si>
    <t>コード</t>
    <phoneticPr fontId="8"/>
  </si>
  <si>
    <t xml:space="preserve">TOEFL iBT </t>
    <phoneticPr fontId="8"/>
  </si>
  <si>
    <t>TOEFL iBT  Special Home Edition</t>
    <phoneticPr fontId="8"/>
  </si>
  <si>
    <t>IELTS (Academic Module)</t>
    <phoneticPr fontId="8"/>
  </si>
  <si>
    <t>IELTS (Academic Module) Indicator</t>
    <phoneticPr fontId="8"/>
  </si>
  <si>
    <t>項番35(留学先大学における主な使用言語)の使用言語コードが2(英語以外）の場合必須</t>
    <rPh sb="0" eb="2">
      <t>コウバン</t>
    </rPh>
    <rPh sb="5" eb="7">
      <t>リュウガク</t>
    </rPh>
    <rPh sb="7" eb="8">
      <t>サキ</t>
    </rPh>
    <rPh sb="8" eb="10">
      <t>ダイガク</t>
    </rPh>
    <rPh sb="14" eb="15">
      <t>オモ</t>
    </rPh>
    <rPh sb="16" eb="18">
      <t>シヨウ</t>
    </rPh>
    <rPh sb="18" eb="20">
      <t>ゲンゴ</t>
    </rPh>
    <rPh sb="22" eb="24">
      <t>シヨウ</t>
    </rPh>
    <rPh sb="24" eb="26">
      <t>ゲンゴ</t>
    </rPh>
    <rPh sb="32" eb="34">
      <t>エイゴ</t>
    </rPh>
    <rPh sb="34" eb="36">
      <t>イガイ</t>
    </rPh>
    <rPh sb="38" eb="40">
      <t>バアイ</t>
    </rPh>
    <rPh sb="40" eb="42">
      <t>ヒッス</t>
    </rPh>
    <phoneticPr fontId="8"/>
  </si>
  <si>
    <t>留学先大学における主な使用言語（英語以外）</t>
    <rPh sb="0" eb="2">
      <t>リュウガク</t>
    </rPh>
    <rPh sb="2" eb="3">
      <t>サキ</t>
    </rPh>
    <rPh sb="3" eb="5">
      <t>ダイガク</t>
    </rPh>
    <rPh sb="9" eb="10">
      <t>オモ</t>
    </rPh>
    <rPh sb="11" eb="13">
      <t>シヨウ</t>
    </rPh>
    <rPh sb="13" eb="15">
      <t>ゲンゴ</t>
    </rPh>
    <rPh sb="16" eb="18">
      <t>エイゴ</t>
    </rPh>
    <rPh sb="18" eb="20">
      <t>イガイ</t>
    </rPh>
    <phoneticPr fontId="8"/>
  </si>
  <si>
    <t>英語以外の場合、言語名を入力してください。（例）フランス語</t>
    <rPh sb="0" eb="2">
      <t>エイゴ</t>
    </rPh>
    <rPh sb="2" eb="4">
      <t>イガイ</t>
    </rPh>
    <rPh sb="5" eb="7">
      <t>バアイ</t>
    </rPh>
    <rPh sb="8" eb="10">
      <t>ゲンゴ</t>
    </rPh>
    <rPh sb="10" eb="11">
      <t>メイ</t>
    </rPh>
    <rPh sb="12" eb="14">
      <t>ニュウリョク</t>
    </rPh>
    <rPh sb="22" eb="23">
      <t>レイ</t>
    </rPh>
    <rPh sb="28" eb="29">
      <t>ゴ</t>
    </rPh>
    <phoneticPr fontId="8"/>
  </si>
  <si>
    <t>語学能力試験（英語以外）名称</t>
    <rPh sb="7" eb="9">
      <t>エイゴ</t>
    </rPh>
    <rPh sb="9" eb="11">
      <t>イガイ</t>
    </rPh>
    <rPh sb="12" eb="14">
      <t>メイショウ</t>
    </rPh>
    <phoneticPr fontId="8"/>
  </si>
  <si>
    <t>英語以外の場合、試験名を入力してください。（例）ＤＥＬＦ</t>
    <rPh sb="0" eb="2">
      <t>エイゴ</t>
    </rPh>
    <rPh sb="2" eb="4">
      <t>イガイ</t>
    </rPh>
    <rPh sb="5" eb="7">
      <t>バアイ</t>
    </rPh>
    <rPh sb="8" eb="10">
      <t>シケン</t>
    </rPh>
    <rPh sb="10" eb="11">
      <t>メイ</t>
    </rPh>
    <rPh sb="12" eb="14">
      <t>ニュウリョク</t>
    </rPh>
    <phoneticPr fontId="8"/>
  </si>
  <si>
    <t>*</t>
    <phoneticPr fontId="8"/>
  </si>
  <si>
    <t>語学能力試験結果</t>
    <rPh sb="6" eb="8">
      <t>ケッカ</t>
    </rPh>
    <phoneticPr fontId="8"/>
  </si>
  <si>
    <t>応募時において２年以内の語学能力試験結果が判明していない場合は、「当該外国語試験でCEFRとの対照表なし又は点数不明」を選択してください。</t>
    <rPh sb="0" eb="2">
      <t>オウボ</t>
    </rPh>
    <rPh sb="2" eb="3">
      <t>ジ</t>
    </rPh>
    <rPh sb="8" eb="9">
      <t>ネン</t>
    </rPh>
    <rPh sb="9" eb="11">
      <t>イナイ</t>
    </rPh>
    <rPh sb="18" eb="20">
      <t>ケッカ</t>
    </rPh>
    <rPh sb="21" eb="23">
      <t>ハンメイ</t>
    </rPh>
    <rPh sb="28" eb="30">
      <t>バアイ</t>
    </rPh>
    <rPh sb="60" eb="62">
      <t>センタク</t>
    </rPh>
    <phoneticPr fontId="8"/>
  </si>
  <si>
    <t>【学部語学能力コード】</t>
    <rPh sb="1" eb="3">
      <t>ガクブ</t>
    </rPh>
    <rPh sb="3" eb="5">
      <t>ゴガク</t>
    </rPh>
    <rPh sb="5" eb="7">
      <t>ノウリョク</t>
    </rPh>
    <phoneticPr fontId="8"/>
  </si>
  <si>
    <t>TOEFL iBT 80点以上、又は（及び）IELTS Academic Module　6.0 以上</t>
    <rPh sb="16" eb="17">
      <t>マタ</t>
    </rPh>
    <rPh sb="19" eb="20">
      <t>オヨ</t>
    </rPh>
    <phoneticPr fontId="12"/>
  </si>
  <si>
    <t>CEFR B2レベル以上（英語以外の場合）</t>
    <rPh sb="13" eb="15">
      <t>エイゴ</t>
    </rPh>
    <rPh sb="15" eb="17">
      <t>イガイ</t>
    </rPh>
    <rPh sb="18" eb="20">
      <t>バアイ</t>
    </rPh>
    <phoneticPr fontId="12"/>
  </si>
  <si>
    <t>当該外国語試験でCEFRとの対照表なし又は点数不明</t>
    <rPh sb="0" eb="2">
      <t>トウガイ</t>
    </rPh>
    <rPh sb="2" eb="5">
      <t>ガイコクゴ</t>
    </rPh>
    <rPh sb="5" eb="7">
      <t>シケン</t>
    </rPh>
    <rPh sb="14" eb="16">
      <t>タイショウ</t>
    </rPh>
    <rPh sb="16" eb="17">
      <t>ヒョウ</t>
    </rPh>
    <rPh sb="19" eb="20">
      <t>マタ</t>
    </rPh>
    <rPh sb="21" eb="23">
      <t>テンスウ</t>
    </rPh>
    <rPh sb="23" eb="25">
      <t>フメイ</t>
    </rPh>
    <phoneticPr fontId="12"/>
  </si>
  <si>
    <t>語学試験結果有効期限</t>
    <rPh sb="0" eb="2">
      <t>ゴガク</t>
    </rPh>
    <rPh sb="2" eb="4">
      <t>シケン</t>
    </rPh>
    <rPh sb="4" eb="6">
      <t>ケッカ</t>
    </rPh>
    <rPh sb="6" eb="8">
      <t>ユウコウ</t>
    </rPh>
    <rPh sb="8" eb="10">
      <t>キゲン</t>
    </rPh>
    <phoneticPr fontId="8"/>
  </si>
  <si>
    <t>2018年10月15日以降の結果が提出できるか選択してください。語学能力試験が存在せず、様式イを提出する場合は、「応募締切日から2年以内の結果を提出する」を選択してください。</t>
    <rPh sb="4" eb="5">
      <t>ネン</t>
    </rPh>
    <rPh sb="7" eb="8">
      <t>ガツ</t>
    </rPh>
    <rPh sb="10" eb="11">
      <t>ニチ</t>
    </rPh>
    <rPh sb="11" eb="13">
      <t>イコウ</t>
    </rPh>
    <rPh sb="14" eb="16">
      <t>ケッカ</t>
    </rPh>
    <rPh sb="17" eb="19">
      <t>テイシュツ</t>
    </rPh>
    <rPh sb="23" eb="25">
      <t>センタク</t>
    </rPh>
    <rPh sb="39" eb="41">
      <t>ソンザイ</t>
    </rPh>
    <rPh sb="44" eb="46">
      <t>ヨウシキ</t>
    </rPh>
    <rPh sb="48" eb="50">
      <t>テイシュツ</t>
    </rPh>
    <rPh sb="52" eb="54">
      <t>バアイ</t>
    </rPh>
    <rPh sb="78" eb="80">
      <t>センタク</t>
    </rPh>
    <phoneticPr fontId="8"/>
  </si>
  <si>
    <t>【応募締切日から２年以内の語学能力試験結果提出コード】</t>
  </si>
  <si>
    <t>応募締切日から2年以内の結果を提出する</t>
    <rPh sb="0" eb="2">
      <t>オウボ</t>
    </rPh>
    <rPh sb="2" eb="5">
      <t>シメキリビ</t>
    </rPh>
    <rPh sb="8" eb="9">
      <t>ネン</t>
    </rPh>
    <rPh sb="9" eb="11">
      <t>イナイ</t>
    </rPh>
    <rPh sb="12" eb="14">
      <t>ケッカ</t>
    </rPh>
    <rPh sb="15" eb="17">
      <t>テイシュツ</t>
    </rPh>
    <phoneticPr fontId="8"/>
  </si>
  <si>
    <t>応募締切日から2年以内の結果を提出しない（生涯資格のため）</t>
    <rPh sb="8" eb="9">
      <t>ネン</t>
    </rPh>
    <rPh sb="9" eb="11">
      <t>イナイ</t>
    </rPh>
    <rPh sb="12" eb="14">
      <t>ケッカ</t>
    </rPh>
    <rPh sb="15" eb="17">
      <t>テイシュツ</t>
    </rPh>
    <rPh sb="21" eb="23">
      <t>ショウガイ</t>
    </rPh>
    <rPh sb="23" eb="25">
      <t>シカク</t>
    </rPh>
    <phoneticPr fontId="8"/>
  </si>
  <si>
    <t>応募締切日から2年以内の結果を提出できない（新型コロナウイルス感染症の影響）</t>
    <rPh sb="22" eb="24">
      <t>シンガタ</t>
    </rPh>
    <rPh sb="31" eb="34">
      <t>カンセンショウ</t>
    </rPh>
    <rPh sb="35" eb="37">
      <t>エイキョウ</t>
    </rPh>
    <phoneticPr fontId="8"/>
  </si>
  <si>
    <t>項番40で３「応募締切日から2年以内の結果を提出できない（新型コロナウイルス感染症の影響）」を選択した場合必須</t>
    <rPh sb="0" eb="2">
      <t>コウバン</t>
    </rPh>
    <rPh sb="47" eb="49">
      <t>センタク</t>
    </rPh>
    <rPh sb="51" eb="53">
      <t>バアイ</t>
    </rPh>
    <rPh sb="53" eb="55">
      <t>ヒッス</t>
    </rPh>
    <phoneticPr fontId="8"/>
  </si>
  <si>
    <t>語学試験結果の事情</t>
    <rPh sb="0" eb="2">
      <t>ゴガク</t>
    </rPh>
    <rPh sb="2" eb="4">
      <t>シケン</t>
    </rPh>
    <rPh sb="4" eb="6">
      <t>ケッカ</t>
    </rPh>
    <rPh sb="7" eb="9">
      <t>ジジョウ</t>
    </rPh>
    <phoneticPr fontId="8"/>
  </si>
  <si>
    <t>「応募締切日から2年以内の結果を提出できない（新型コロナウイルス感染症の影響）」を選択した場合、100字以内で事情を説明してください。</t>
    <rPh sb="41" eb="43">
      <t>センタク</t>
    </rPh>
    <rPh sb="45" eb="47">
      <t>バアイ</t>
    </rPh>
    <rPh sb="51" eb="52">
      <t>ジ</t>
    </rPh>
    <rPh sb="52" eb="54">
      <t>イナイ</t>
    </rPh>
    <rPh sb="55" eb="57">
      <t>ジジョウ</t>
    </rPh>
    <rPh sb="58" eb="60">
      <t>セツメイ</t>
    </rPh>
    <phoneticPr fontId="8"/>
  </si>
  <si>
    <t>■学業成績に関する情報</t>
    <rPh sb="1" eb="3">
      <t>ガクギョウ</t>
    </rPh>
    <rPh sb="3" eb="5">
      <t>セイセキ</t>
    </rPh>
    <rPh sb="6" eb="7">
      <t>カン</t>
    </rPh>
    <rPh sb="9" eb="11">
      <t>ジョウホウ</t>
    </rPh>
    <phoneticPr fontId="8"/>
  </si>
  <si>
    <t>＊</t>
    <phoneticPr fontId="8"/>
  </si>
  <si>
    <t>高等学校等の学業成績基準</t>
    <rPh sb="0" eb="2">
      <t>コウトウ</t>
    </rPh>
    <rPh sb="2" eb="4">
      <t>ガッコウ</t>
    </rPh>
    <rPh sb="4" eb="5">
      <t>トウ</t>
    </rPh>
    <rPh sb="6" eb="8">
      <t>ガクギョウ</t>
    </rPh>
    <rPh sb="8" eb="10">
      <t>セイセキ</t>
    </rPh>
    <rPh sb="10" eb="12">
      <t>キジュン</t>
    </rPh>
    <phoneticPr fontId="8"/>
  </si>
  <si>
    <t>「5点満点中3.7相当以上」に該当する場合、チェックしてください。
該当しない場合、応募できません。</t>
    <rPh sb="15" eb="17">
      <t>ガイトウ</t>
    </rPh>
    <rPh sb="19" eb="21">
      <t>バアイ</t>
    </rPh>
    <rPh sb="34" eb="36">
      <t>ガイトウ</t>
    </rPh>
    <rPh sb="39" eb="41">
      <t>バアイ</t>
    </rPh>
    <rPh sb="42" eb="44">
      <t>オウボ</t>
    </rPh>
    <phoneticPr fontId="8"/>
  </si>
  <si>
    <t>【高等学校等の成績コード】</t>
    <rPh sb="1" eb="3">
      <t>コウトウ</t>
    </rPh>
    <rPh sb="3" eb="5">
      <t>ガッコウ</t>
    </rPh>
    <rPh sb="5" eb="6">
      <t>トウ</t>
    </rPh>
    <rPh sb="7" eb="9">
      <t>セイセキ</t>
    </rPh>
    <phoneticPr fontId="8"/>
  </si>
  <si>
    <t>5点満点中3.7相当以上</t>
    <phoneticPr fontId="8"/>
  </si>
  <si>
    <t>■高等教育機関への在籍経験</t>
    <rPh sb="1" eb="3">
      <t>コウトウ</t>
    </rPh>
    <rPh sb="3" eb="5">
      <t>キョウイク</t>
    </rPh>
    <rPh sb="5" eb="7">
      <t>キカン</t>
    </rPh>
    <rPh sb="9" eb="11">
      <t>ザイセキ</t>
    </rPh>
    <rPh sb="11" eb="13">
      <t>ケイケン</t>
    </rPh>
    <phoneticPr fontId="8"/>
  </si>
  <si>
    <t>高等教育機関在籍経験</t>
    <rPh sb="0" eb="2">
      <t>コウトウ</t>
    </rPh>
    <rPh sb="2" eb="4">
      <t>キョウイク</t>
    </rPh>
    <rPh sb="4" eb="6">
      <t>キカン</t>
    </rPh>
    <rPh sb="6" eb="8">
      <t>ザイセキ</t>
    </rPh>
    <rPh sb="8" eb="10">
      <t>ケイケン</t>
    </rPh>
    <phoneticPr fontId="8"/>
  </si>
  <si>
    <t>複数選択可</t>
    <rPh sb="0" eb="2">
      <t>フクスウ</t>
    </rPh>
    <rPh sb="2" eb="4">
      <t>センタク</t>
    </rPh>
    <rPh sb="4" eb="5">
      <t>カ</t>
    </rPh>
    <phoneticPr fontId="8"/>
  </si>
  <si>
    <t>【高等教育機関コード】</t>
    <phoneticPr fontId="8"/>
  </si>
  <si>
    <t>国内外の高等教育機関及び外国に所在する大学入学準備コース等に在籍したことがない</t>
    <rPh sb="0" eb="3">
      <t>コクナイガイ</t>
    </rPh>
    <rPh sb="4" eb="6">
      <t>コウトウ</t>
    </rPh>
    <rPh sb="6" eb="8">
      <t>キョウイク</t>
    </rPh>
    <rPh sb="8" eb="10">
      <t>キカン</t>
    </rPh>
    <rPh sb="10" eb="11">
      <t>オヨ</t>
    </rPh>
    <rPh sb="15" eb="17">
      <t>ショザイ</t>
    </rPh>
    <rPh sb="28" eb="29">
      <t>トウ</t>
    </rPh>
    <rPh sb="30" eb="32">
      <t>ザイセキ</t>
    </rPh>
    <phoneticPr fontId="8"/>
  </si>
  <si>
    <t>専修学校専門課程</t>
    <rPh sb="0" eb="2">
      <t>センシュウ</t>
    </rPh>
    <rPh sb="2" eb="4">
      <t>ガッコウ</t>
    </rPh>
    <rPh sb="4" eb="6">
      <t>センモン</t>
    </rPh>
    <rPh sb="6" eb="8">
      <t>カテイ</t>
    </rPh>
    <phoneticPr fontId="8"/>
  </si>
  <si>
    <t>短期大学</t>
    <rPh sb="0" eb="2">
      <t>タンキ</t>
    </rPh>
    <rPh sb="2" eb="4">
      <t>ダイガク</t>
    </rPh>
    <phoneticPr fontId="8"/>
  </si>
  <si>
    <t>高等専門学校第４学年以降</t>
    <rPh sb="0" eb="2">
      <t>コウトウ</t>
    </rPh>
    <rPh sb="2" eb="4">
      <t>センモン</t>
    </rPh>
    <rPh sb="4" eb="6">
      <t>ガッコウ</t>
    </rPh>
    <rPh sb="6" eb="7">
      <t>ダイ</t>
    </rPh>
    <rPh sb="8" eb="10">
      <t>ガクネン</t>
    </rPh>
    <rPh sb="10" eb="12">
      <t>イコウ</t>
    </rPh>
    <phoneticPr fontId="8"/>
  </si>
  <si>
    <t>大学（学部）</t>
    <rPh sb="0" eb="2">
      <t>ダイガク</t>
    </rPh>
    <rPh sb="3" eb="5">
      <t>ガクブ</t>
    </rPh>
    <phoneticPr fontId="8"/>
  </si>
  <si>
    <t>外国に所在する大学入学準備コース等</t>
    <rPh sb="0" eb="2">
      <t>ガイコク</t>
    </rPh>
    <rPh sb="3" eb="5">
      <t>ショザイ</t>
    </rPh>
    <rPh sb="7" eb="9">
      <t>ダイガク</t>
    </rPh>
    <rPh sb="9" eb="11">
      <t>ニュウガク</t>
    </rPh>
    <rPh sb="11" eb="13">
      <t>ジュンビ</t>
    </rPh>
    <rPh sb="16" eb="17">
      <t>トウ</t>
    </rPh>
    <phoneticPr fontId="8"/>
  </si>
  <si>
    <t>community college</t>
    <phoneticPr fontId="8"/>
  </si>
  <si>
    <t>■応募時の状況</t>
    <rPh sb="1" eb="3">
      <t>オウボ</t>
    </rPh>
    <rPh sb="3" eb="4">
      <t>ジ</t>
    </rPh>
    <rPh sb="5" eb="7">
      <t>ジョウキョウ</t>
    </rPh>
    <phoneticPr fontId="8"/>
  </si>
  <si>
    <t>高校在籍状況</t>
    <rPh sb="0" eb="2">
      <t>コウコウ</t>
    </rPh>
    <rPh sb="2" eb="4">
      <t>ザイセキ</t>
    </rPh>
    <rPh sb="4" eb="6">
      <t>ジョウキョウ</t>
    </rPh>
    <phoneticPr fontId="8"/>
  </si>
  <si>
    <t>【高校在籍中コード】</t>
    <rPh sb="1" eb="3">
      <t>コウコウ</t>
    </rPh>
    <rPh sb="3" eb="5">
      <t>ザイセキ</t>
    </rPh>
    <rPh sb="5" eb="6">
      <t>ナカ</t>
    </rPh>
    <phoneticPr fontId="8"/>
  </si>
  <si>
    <t>応募時に高校在籍中</t>
    <rPh sb="0" eb="2">
      <t>オウボ</t>
    </rPh>
    <rPh sb="2" eb="3">
      <t>ジ</t>
    </rPh>
    <rPh sb="4" eb="6">
      <t>コウコウ</t>
    </rPh>
    <rPh sb="6" eb="8">
      <t>ザイセキ</t>
    </rPh>
    <rPh sb="8" eb="9">
      <t>ナカ</t>
    </rPh>
    <phoneticPr fontId="8"/>
  </si>
  <si>
    <t>応募時に高校に在籍していない</t>
    <rPh sb="0" eb="2">
      <t>オウボ</t>
    </rPh>
    <rPh sb="2" eb="3">
      <t>ジ</t>
    </rPh>
    <rPh sb="4" eb="6">
      <t>コウコウ</t>
    </rPh>
    <rPh sb="7" eb="9">
      <t>ザイセキ</t>
    </rPh>
    <phoneticPr fontId="8"/>
  </si>
  <si>
    <t>項番44(高校在籍状況）で2「応募時に高校に在籍していない」場合必須</t>
    <rPh sb="0" eb="2">
      <t>コウバン</t>
    </rPh>
    <rPh sb="5" eb="7">
      <t>コウコウ</t>
    </rPh>
    <rPh sb="7" eb="9">
      <t>ザイセキ</t>
    </rPh>
    <rPh sb="9" eb="11">
      <t>ジョウキョウ</t>
    </rPh>
    <rPh sb="15" eb="17">
      <t>オウボ</t>
    </rPh>
    <rPh sb="17" eb="18">
      <t>ジ</t>
    </rPh>
    <rPh sb="19" eb="21">
      <t>コウコウ</t>
    </rPh>
    <rPh sb="22" eb="24">
      <t>ザイセキ</t>
    </rPh>
    <rPh sb="30" eb="32">
      <t>バアイ</t>
    </rPh>
    <rPh sb="32" eb="34">
      <t>ヒッス</t>
    </rPh>
    <phoneticPr fontId="8"/>
  </si>
  <si>
    <t>高校に在籍していない場合の状況(1)</t>
    <rPh sb="0" eb="2">
      <t>コウコウ</t>
    </rPh>
    <rPh sb="3" eb="5">
      <t>ザイセキ</t>
    </rPh>
    <rPh sb="10" eb="12">
      <t>バアイ</t>
    </rPh>
    <rPh sb="13" eb="15">
      <t>ジョウキョウ</t>
    </rPh>
    <phoneticPr fontId="8"/>
  </si>
  <si>
    <t>応募時に高等学校等に在籍していない場合、該当する項目を選択してください</t>
    <rPh sb="0" eb="2">
      <t>オウボ</t>
    </rPh>
    <rPh sb="2" eb="3">
      <t>ジ</t>
    </rPh>
    <rPh sb="4" eb="6">
      <t>コウトウ</t>
    </rPh>
    <rPh sb="6" eb="8">
      <t>ガッコウ</t>
    </rPh>
    <rPh sb="8" eb="9">
      <t>トウ</t>
    </rPh>
    <rPh sb="10" eb="12">
      <t>ザイセキ</t>
    </rPh>
    <rPh sb="17" eb="19">
      <t>バアイ</t>
    </rPh>
    <rPh sb="20" eb="22">
      <t>ガイトウ</t>
    </rPh>
    <rPh sb="24" eb="26">
      <t>コウモク</t>
    </rPh>
    <rPh sb="27" eb="29">
      <t>センタク</t>
    </rPh>
    <phoneticPr fontId="8"/>
  </si>
  <si>
    <t>【学部応募時の状態】</t>
    <rPh sb="1" eb="3">
      <t>ガクブ</t>
    </rPh>
    <rPh sb="3" eb="5">
      <t>オウボ</t>
    </rPh>
    <rPh sb="5" eb="6">
      <t>ジ</t>
    </rPh>
    <rPh sb="7" eb="9">
      <t>ジョウタイ</t>
    </rPh>
    <phoneticPr fontId="8"/>
  </si>
  <si>
    <t>就職（活動場所日本国内）</t>
    <rPh sb="0" eb="2">
      <t>シュウショク</t>
    </rPh>
    <rPh sb="3" eb="5">
      <t>カツドウ</t>
    </rPh>
    <rPh sb="5" eb="7">
      <t>バショ</t>
    </rPh>
    <phoneticPr fontId="8"/>
  </si>
  <si>
    <t>アルバイト（活動場所日本国内）</t>
    <phoneticPr fontId="8"/>
  </si>
  <si>
    <t>塾・予備校・語学学校で学修中（活動場所日本国内）</t>
    <phoneticPr fontId="8"/>
  </si>
  <si>
    <t>その他（活動場所日本国内）</t>
    <rPh sb="2" eb="3">
      <t>タ</t>
    </rPh>
    <phoneticPr fontId="8"/>
  </si>
  <si>
    <t>就職（活動場所日本国外）</t>
    <rPh sb="0" eb="2">
      <t>シュウショク</t>
    </rPh>
    <rPh sb="3" eb="5">
      <t>カツドウ</t>
    </rPh>
    <rPh sb="5" eb="7">
      <t>バショ</t>
    </rPh>
    <rPh sb="10" eb="11">
      <t>ソト</t>
    </rPh>
    <phoneticPr fontId="8"/>
  </si>
  <si>
    <t>アルバイト（活動場所日本国外）</t>
    <phoneticPr fontId="8"/>
  </si>
  <si>
    <t>塾・予備校・語学学校で学修中（活動場所日本国外）</t>
    <phoneticPr fontId="8"/>
  </si>
  <si>
    <t>その他（活動場所日本国外）</t>
    <rPh sb="2" eb="3">
      <t>タ</t>
    </rPh>
    <phoneticPr fontId="8"/>
  </si>
  <si>
    <t>高校に在籍していない場合の勤務先、学校名等(1)</t>
    <rPh sb="0" eb="2">
      <t>コウコウ</t>
    </rPh>
    <rPh sb="3" eb="5">
      <t>ザイセキ</t>
    </rPh>
    <rPh sb="10" eb="12">
      <t>バアイ</t>
    </rPh>
    <rPh sb="13" eb="16">
      <t>キンムサキ</t>
    </rPh>
    <rPh sb="17" eb="19">
      <t>ガッコウ</t>
    </rPh>
    <rPh sb="19" eb="20">
      <t>メイ</t>
    </rPh>
    <rPh sb="20" eb="21">
      <t>トウ</t>
    </rPh>
    <phoneticPr fontId="8"/>
  </si>
  <si>
    <t>ゆりかもめ書店</t>
    <rPh sb="5" eb="7">
      <t>ショテン</t>
    </rPh>
    <rPh sb="6" eb="7">
      <t>リンショ</t>
    </rPh>
    <phoneticPr fontId="8"/>
  </si>
  <si>
    <t>応募時に高等学校等に在籍していない場合、勤務先名、予備校等の名称を記入してください。あるいは応募時の状況で「その他」を選択した場合は具体的な状況を説明してください。</t>
    <rPh sb="0" eb="2">
      <t>オウボ</t>
    </rPh>
    <rPh sb="2" eb="3">
      <t>ジ</t>
    </rPh>
    <rPh sb="4" eb="6">
      <t>コウトウ</t>
    </rPh>
    <rPh sb="6" eb="8">
      <t>ガッコウ</t>
    </rPh>
    <rPh sb="8" eb="9">
      <t>トウ</t>
    </rPh>
    <rPh sb="10" eb="12">
      <t>ザイセキ</t>
    </rPh>
    <rPh sb="17" eb="19">
      <t>バアイ</t>
    </rPh>
    <rPh sb="20" eb="23">
      <t>キンムサキ</t>
    </rPh>
    <rPh sb="23" eb="24">
      <t>メイ</t>
    </rPh>
    <rPh sb="25" eb="28">
      <t>ヨビコウ</t>
    </rPh>
    <rPh sb="28" eb="29">
      <t>トウ</t>
    </rPh>
    <rPh sb="30" eb="32">
      <t>メイショウ</t>
    </rPh>
    <rPh sb="32" eb="33">
      <t>ガクメイ</t>
    </rPh>
    <rPh sb="33" eb="35">
      <t>キニュウ</t>
    </rPh>
    <rPh sb="70" eb="72">
      <t>ジョウキョウ</t>
    </rPh>
    <rPh sb="73" eb="75">
      <t>セツメイ</t>
    </rPh>
    <phoneticPr fontId="8"/>
  </si>
  <si>
    <t>高校に在籍していない場合の状況(2)</t>
    <rPh sb="0" eb="2">
      <t>コウコウ</t>
    </rPh>
    <rPh sb="3" eb="5">
      <t>ザイセキ</t>
    </rPh>
    <rPh sb="10" eb="12">
      <t>バアイ</t>
    </rPh>
    <rPh sb="13" eb="15">
      <t>ジョウキョウ</t>
    </rPh>
    <phoneticPr fontId="8"/>
  </si>
  <si>
    <t>高校に在籍していない場合の勤務先、学校名等(2)</t>
    <rPh sb="0" eb="2">
      <t>コウコウ</t>
    </rPh>
    <rPh sb="3" eb="5">
      <t>ザイセキ</t>
    </rPh>
    <rPh sb="10" eb="12">
      <t>バアイ</t>
    </rPh>
    <rPh sb="13" eb="16">
      <t>キンムサキ</t>
    </rPh>
    <rPh sb="17" eb="19">
      <t>ガッコウ</t>
    </rPh>
    <rPh sb="19" eb="20">
      <t>メイ</t>
    </rPh>
    <rPh sb="20" eb="21">
      <t>トウ</t>
    </rPh>
    <phoneticPr fontId="8"/>
  </si>
  <si>
    <t>キコウコマバ留学予備校</t>
    <rPh sb="6" eb="8">
      <t>リュウガク</t>
    </rPh>
    <rPh sb="8" eb="11">
      <t>ヨビコウ</t>
    </rPh>
    <phoneticPr fontId="8"/>
  </si>
  <si>
    <t>■卒業（見込み）高校の情報</t>
    <rPh sb="1" eb="3">
      <t>ソツギョウ</t>
    </rPh>
    <rPh sb="4" eb="6">
      <t>ミコ</t>
    </rPh>
    <rPh sb="8" eb="10">
      <t>コウコウ</t>
    </rPh>
    <rPh sb="11" eb="13">
      <t>ジョウホウ</t>
    </rPh>
    <phoneticPr fontId="8"/>
  </si>
  <si>
    <t>高校卒業資格</t>
    <rPh sb="0" eb="2">
      <t>コウコウ</t>
    </rPh>
    <rPh sb="2" eb="4">
      <t>ソツギョウ</t>
    </rPh>
    <rPh sb="4" eb="6">
      <t>シカク</t>
    </rPh>
    <phoneticPr fontId="8"/>
  </si>
  <si>
    <t>該当する項目を全て選択してください。</t>
    <rPh sb="0" eb="2">
      <t>ガイトウ</t>
    </rPh>
    <rPh sb="4" eb="6">
      <t>コウモク</t>
    </rPh>
    <rPh sb="7" eb="8">
      <t>スベ</t>
    </rPh>
    <rPh sb="9" eb="11">
      <t>センタク</t>
    </rPh>
    <phoneticPr fontId="8"/>
  </si>
  <si>
    <t>【高校卒業資格コード】</t>
    <rPh sb="1" eb="3">
      <t>コウコウ</t>
    </rPh>
    <rPh sb="3" eb="5">
      <t>ソツギョウ</t>
    </rPh>
    <rPh sb="5" eb="7">
      <t>シカク</t>
    </rPh>
    <phoneticPr fontId="8"/>
  </si>
  <si>
    <t>日本の高校卒業資格</t>
    <rPh sb="0" eb="2">
      <t>ニホン</t>
    </rPh>
    <rPh sb="3" eb="5">
      <t>コウコウ</t>
    </rPh>
    <rPh sb="5" eb="7">
      <t>ソツギョウ</t>
    </rPh>
    <rPh sb="7" eb="9">
      <t>シカク</t>
    </rPh>
    <phoneticPr fontId="12"/>
  </si>
  <si>
    <t>高等学校卒業程度認定試験合格</t>
    <phoneticPr fontId="8"/>
  </si>
  <si>
    <t>国際バカロレア（英語ＤＰ）</t>
    <rPh sb="0" eb="2">
      <t>コクサイ</t>
    </rPh>
    <rPh sb="8" eb="10">
      <t>エイゴ</t>
    </rPh>
    <phoneticPr fontId="8"/>
  </si>
  <si>
    <t>国際バカロレア（日本語ＤＰ）</t>
    <rPh sb="0" eb="2">
      <t>コクサイ</t>
    </rPh>
    <rPh sb="8" eb="10">
      <t>ニホン</t>
    </rPh>
    <rPh sb="10" eb="11">
      <t>ゴ</t>
    </rPh>
    <phoneticPr fontId="8"/>
  </si>
  <si>
    <t>バカロレア（フランス）</t>
    <phoneticPr fontId="8"/>
  </si>
  <si>
    <t>アビトゥア（ドイツ）</t>
    <phoneticPr fontId="8"/>
  </si>
  <si>
    <t>ＧＣＥ　Advanced Level</t>
    <phoneticPr fontId="8"/>
  </si>
  <si>
    <t>項番49（高校卒業資格）で8「その他」を選択した場合必須</t>
    <rPh sb="0" eb="2">
      <t>コウバン</t>
    </rPh>
    <rPh sb="5" eb="7">
      <t>コウコウ</t>
    </rPh>
    <rPh sb="7" eb="9">
      <t>ソツギョウ</t>
    </rPh>
    <rPh sb="9" eb="11">
      <t>シカク</t>
    </rPh>
    <rPh sb="17" eb="18">
      <t>タ</t>
    </rPh>
    <rPh sb="20" eb="22">
      <t>センタク</t>
    </rPh>
    <rPh sb="24" eb="26">
      <t>バアイ</t>
    </rPh>
    <rPh sb="26" eb="28">
      <t>ヒッス</t>
    </rPh>
    <phoneticPr fontId="8"/>
  </si>
  <si>
    <t>高校卒業資格が「その他」の詳細</t>
    <rPh sb="10" eb="11">
      <t>タ</t>
    </rPh>
    <rPh sb="13" eb="15">
      <t>ショウサイ</t>
    </rPh>
    <phoneticPr fontId="8"/>
  </si>
  <si>
    <t>高校卒業資格で「その他」を選択した場合、具体的な高校卒業資格名を入力してください。</t>
    <rPh sb="0" eb="2">
      <t>コウコウ</t>
    </rPh>
    <rPh sb="2" eb="4">
      <t>ソツギョウ</t>
    </rPh>
    <rPh sb="4" eb="6">
      <t>シカク</t>
    </rPh>
    <rPh sb="10" eb="11">
      <t>タ</t>
    </rPh>
    <rPh sb="13" eb="15">
      <t>センタク</t>
    </rPh>
    <rPh sb="17" eb="19">
      <t>バアイ</t>
    </rPh>
    <rPh sb="20" eb="23">
      <t>グタイテキ</t>
    </rPh>
    <rPh sb="24" eb="26">
      <t>コウコウ</t>
    </rPh>
    <rPh sb="26" eb="28">
      <t>ソツギョウ</t>
    </rPh>
    <rPh sb="28" eb="30">
      <t>シカク</t>
    </rPh>
    <rPh sb="30" eb="31">
      <t>メイ</t>
    </rPh>
    <rPh sb="32" eb="34">
      <t>ニュウリョク</t>
    </rPh>
    <phoneticPr fontId="8"/>
  </si>
  <si>
    <t>高校の種類</t>
    <rPh sb="0" eb="2">
      <t>コウコウ</t>
    </rPh>
    <rPh sb="3" eb="5">
      <t>シュルイ</t>
    </rPh>
    <phoneticPr fontId="8"/>
  </si>
  <si>
    <t>複数の高校を卒業する場合、最後（直近）に卒業する高校について答えてください。
高校に在籍したことがない場合、「高校に在籍したことがない」を選択してください。</t>
    <rPh sb="0" eb="2">
      <t>フクスウ</t>
    </rPh>
    <rPh sb="3" eb="5">
      <t>コウコウ</t>
    </rPh>
    <rPh sb="6" eb="8">
      <t>ソツギョウ</t>
    </rPh>
    <rPh sb="10" eb="12">
      <t>バアイ</t>
    </rPh>
    <rPh sb="13" eb="15">
      <t>サイゴ</t>
    </rPh>
    <rPh sb="16" eb="18">
      <t>チョッキン</t>
    </rPh>
    <rPh sb="20" eb="22">
      <t>ソツギョウ</t>
    </rPh>
    <rPh sb="24" eb="26">
      <t>コウコウ</t>
    </rPh>
    <rPh sb="30" eb="31">
      <t>コタ</t>
    </rPh>
    <rPh sb="39" eb="41">
      <t>コウコウ</t>
    </rPh>
    <rPh sb="42" eb="44">
      <t>ザイセキ</t>
    </rPh>
    <rPh sb="51" eb="53">
      <t>バアイ</t>
    </rPh>
    <rPh sb="69" eb="71">
      <t>センタク</t>
    </rPh>
    <phoneticPr fontId="8"/>
  </si>
  <si>
    <t>【学部最終学歴コード】</t>
    <rPh sb="1" eb="3">
      <t>ガクブ</t>
    </rPh>
    <rPh sb="3" eb="5">
      <t>サイシュウ</t>
    </rPh>
    <rPh sb="5" eb="7">
      <t>ガクレキ</t>
    </rPh>
    <phoneticPr fontId="8"/>
  </si>
  <si>
    <t>日本の教育課程の高校、中等教育学校後期課程、特別支援学校高等部</t>
    <phoneticPr fontId="8"/>
  </si>
  <si>
    <t>高等専門学校第３学年</t>
    <rPh sb="6" eb="7">
      <t>ダイ</t>
    </rPh>
    <rPh sb="8" eb="10">
      <t>ガクネン</t>
    </rPh>
    <phoneticPr fontId="12"/>
  </si>
  <si>
    <t>専修学校高等課程</t>
    <rPh sb="0" eb="2">
      <t>センシュウ</t>
    </rPh>
    <rPh sb="2" eb="4">
      <t>ガッコウ</t>
    </rPh>
    <rPh sb="4" eb="6">
      <t>コウトウ</t>
    </rPh>
    <rPh sb="6" eb="8">
      <t>カテイ</t>
    </rPh>
    <phoneticPr fontId="12"/>
  </si>
  <si>
    <t>日本国内の外国人学校</t>
    <rPh sb="0" eb="2">
      <t>ニホン</t>
    </rPh>
    <rPh sb="2" eb="4">
      <t>コクナイ</t>
    </rPh>
    <rPh sb="7" eb="8">
      <t>ジン</t>
    </rPh>
    <phoneticPr fontId="12"/>
  </si>
  <si>
    <t>日本国内の各種学校</t>
    <rPh sb="0" eb="2">
      <t>ニホン</t>
    </rPh>
    <rPh sb="2" eb="4">
      <t>コクナイ</t>
    </rPh>
    <rPh sb="5" eb="7">
      <t>カクシュ</t>
    </rPh>
    <rPh sb="7" eb="9">
      <t>ガッコウ</t>
    </rPh>
    <phoneticPr fontId="12"/>
  </si>
  <si>
    <t>日本国内のインターナショナルスクール</t>
    <phoneticPr fontId="8"/>
  </si>
  <si>
    <t>在外教育施設高等部</t>
    <rPh sb="0" eb="2">
      <t>ザイガイ</t>
    </rPh>
    <rPh sb="2" eb="4">
      <t>キョウイク</t>
    </rPh>
    <rPh sb="4" eb="6">
      <t>シセツ</t>
    </rPh>
    <rPh sb="6" eb="9">
      <t>コウトウブ</t>
    </rPh>
    <phoneticPr fontId="12"/>
  </si>
  <si>
    <t>外国に所在する高校</t>
    <rPh sb="0" eb="2">
      <t>ガイコク</t>
    </rPh>
    <rPh sb="3" eb="5">
      <t>ショザイ</t>
    </rPh>
    <rPh sb="7" eb="9">
      <t>コウコウ</t>
    </rPh>
    <phoneticPr fontId="12"/>
  </si>
  <si>
    <t>高校に在籍したことがない</t>
    <rPh sb="0" eb="2">
      <t>コウコウ</t>
    </rPh>
    <rPh sb="3" eb="5">
      <t>ザイセキ</t>
    </rPh>
    <phoneticPr fontId="12"/>
  </si>
  <si>
    <t>高校の課程（卒業・修了（見込み）高校）</t>
    <rPh sb="0" eb="2">
      <t>コウコウ</t>
    </rPh>
    <rPh sb="3" eb="5">
      <t>カテイ</t>
    </rPh>
    <rPh sb="9" eb="11">
      <t>シュウリョウ</t>
    </rPh>
    <phoneticPr fontId="8"/>
  </si>
  <si>
    <t>卒業・修了（見込み）高校の課程を選択してださい。高校に在籍したことが無い場合は、「－」を選択してください。</t>
    <rPh sb="0" eb="2">
      <t>ソツギョウ</t>
    </rPh>
    <rPh sb="3" eb="5">
      <t>シュウリョウ</t>
    </rPh>
    <rPh sb="6" eb="8">
      <t>ミコ</t>
    </rPh>
    <rPh sb="10" eb="12">
      <t>コウコウ</t>
    </rPh>
    <rPh sb="13" eb="15">
      <t>カテイ</t>
    </rPh>
    <rPh sb="16" eb="18">
      <t>センタク</t>
    </rPh>
    <rPh sb="24" eb="26">
      <t>コウコウ</t>
    </rPh>
    <rPh sb="27" eb="29">
      <t>ザイセキ</t>
    </rPh>
    <rPh sb="34" eb="35">
      <t>ナ</t>
    </rPh>
    <rPh sb="36" eb="38">
      <t>バアイ</t>
    </rPh>
    <phoneticPr fontId="8"/>
  </si>
  <si>
    <t>【高校課程コード】</t>
    <rPh sb="3" eb="5">
      <t>カテイ</t>
    </rPh>
    <phoneticPr fontId="8"/>
  </si>
  <si>
    <t>全日制</t>
    <rPh sb="0" eb="3">
      <t>ゼンニチセイ</t>
    </rPh>
    <phoneticPr fontId="8"/>
  </si>
  <si>
    <t>定時制</t>
    <rPh sb="0" eb="3">
      <t>テイジセイ</t>
    </rPh>
    <phoneticPr fontId="12"/>
  </si>
  <si>
    <t>通信制</t>
    <rPh sb="0" eb="3">
      <t>ツウシンセイ</t>
    </rPh>
    <phoneticPr fontId="8"/>
  </si>
  <si>
    <t>－</t>
    <phoneticPr fontId="8"/>
  </si>
  <si>
    <t>高校の設置者（卒業・修了（見込み）高校）設置者別</t>
    <rPh sb="0" eb="2">
      <t>コウコウ</t>
    </rPh>
    <rPh sb="3" eb="5">
      <t>セッチ</t>
    </rPh>
    <rPh sb="5" eb="6">
      <t>シャ</t>
    </rPh>
    <rPh sb="20" eb="22">
      <t>セッチ</t>
    </rPh>
    <rPh sb="22" eb="23">
      <t>シャ</t>
    </rPh>
    <rPh sb="23" eb="24">
      <t>ベツ</t>
    </rPh>
    <phoneticPr fontId="8"/>
  </si>
  <si>
    <t>高校に在籍したことがない場合や、外国に所在する高校などで設置者が不明である場合は、「－」を選択してください</t>
    <rPh sb="16" eb="18">
      <t>ガイコク</t>
    </rPh>
    <rPh sb="19" eb="21">
      <t>ショザイ</t>
    </rPh>
    <rPh sb="23" eb="25">
      <t>コウコウ</t>
    </rPh>
    <rPh sb="28" eb="30">
      <t>セッチ</t>
    </rPh>
    <rPh sb="30" eb="31">
      <t>シャ</t>
    </rPh>
    <rPh sb="32" eb="34">
      <t>フメイ</t>
    </rPh>
    <rPh sb="37" eb="39">
      <t>バアイ</t>
    </rPh>
    <rPh sb="45" eb="47">
      <t>センタク</t>
    </rPh>
    <phoneticPr fontId="8"/>
  </si>
  <si>
    <t>【高校設置者コード】</t>
    <phoneticPr fontId="8"/>
  </si>
  <si>
    <t>国立</t>
    <phoneticPr fontId="8"/>
  </si>
  <si>
    <t>公立</t>
    <rPh sb="0" eb="2">
      <t>コウリツ</t>
    </rPh>
    <phoneticPr fontId="12"/>
  </si>
  <si>
    <t>卒業・修了（見込み）高校名（法人名）</t>
    <rPh sb="0" eb="2">
      <t>ソツギョウ</t>
    </rPh>
    <rPh sb="3" eb="5">
      <t>シュウリョウ</t>
    </rPh>
    <rPh sb="6" eb="8">
      <t>ミコ</t>
    </rPh>
    <rPh sb="10" eb="12">
      <t>コウコウ</t>
    </rPh>
    <rPh sb="12" eb="13">
      <t>メイ</t>
    </rPh>
    <rPh sb="14" eb="16">
      <t>ホウジン</t>
    </rPh>
    <rPh sb="16" eb="17">
      <t>メイ</t>
    </rPh>
    <phoneticPr fontId="8"/>
  </si>
  <si>
    <t>学校法人お台場学園</t>
    <rPh sb="0" eb="2">
      <t>ガッコウ</t>
    </rPh>
    <rPh sb="2" eb="4">
      <t>ホウジン</t>
    </rPh>
    <rPh sb="5" eb="7">
      <t>ダイバ</t>
    </rPh>
    <rPh sb="7" eb="9">
      <t>ガクエン</t>
    </rPh>
    <phoneticPr fontId="8"/>
  </si>
  <si>
    <t>和文又は英文で入力してください。
国立の場合は「国立大学法人・・・」、公立の場合は「●●県立」、私立の場合は「学校法人●●」のように書いてください。わからない場合又は高校に在籍したことがない場合は、「－」を入力してください。</t>
    <rPh sb="0" eb="2">
      <t>ワブン</t>
    </rPh>
    <rPh sb="2" eb="3">
      <t>マタ</t>
    </rPh>
    <rPh sb="4" eb="6">
      <t>エイブン</t>
    </rPh>
    <rPh sb="7" eb="9">
      <t>ニュウリョク</t>
    </rPh>
    <rPh sb="17" eb="19">
      <t>コクリツ</t>
    </rPh>
    <rPh sb="20" eb="22">
      <t>バアイ</t>
    </rPh>
    <rPh sb="24" eb="26">
      <t>コクリツ</t>
    </rPh>
    <rPh sb="26" eb="28">
      <t>ダイガク</t>
    </rPh>
    <rPh sb="28" eb="30">
      <t>ホウジン</t>
    </rPh>
    <rPh sb="35" eb="37">
      <t>コウリツ</t>
    </rPh>
    <rPh sb="38" eb="40">
      <t>バアイ</t>
    </rPh>
    <rPh sb="44" eb="46">
      <t>ケンリツ</t>
    </rPh>
    <rPh sb="48" eb="50">
      <t>シリツ</t>
    </rPh>
    <rPh sb="51" eb="53">
      <t>バアイ</t>
    </rPh>
    <rPh sb="55" eb="57">
      <t>ガッコウ</t>
    </rPh>
    <rPh sb="57" eb="59">
      <t>ホウジン</t>
    </rPh>
    <rPh sb="66" eb="67">
      <t>カ</t>
    </rPh>
    <rPh sb="81" eb="82">
      <t>マタ</t>
    </rPh>
    <rPh sb="83" eb="85">
      <t>コウコウ</t>
    </rPh>
    <rPh sb="86" eb="88">
      <t>ザイセキ</t>
    </rPh>
    <rPh sb="95" eb="97">
      <t>バアイ</t>
    </rPh>
    <rPh sb="103" eb="105">
      <t>ニュウリョク</t>
    </rPh>
    <phoneticPr fontId="8"/>
  </si>
  <si>
    <t>卒業・修了（見込み）高校名</t>
    <rPh sb="0" eb="2">
      <t>ソツギョウ</t>
    </rPh>
    <rPh sb="3" eb="5">
      <t>シュウリョウ</t>
    </rPh>
    <rPh sb="6" eb="8">
      <t>ミコ</t>
    </rPh>
    <rPh sb="10" eb="12">
      <t>コウコウ</t>
    </rPh>
    <rPh sb="12" eb="13">
      <t>メイ</t>
    </rPh>
    <phoneticPr fontId="8"/>
  </si>
  <si>
    <t>JASSO高等学校</t>
    <rPh sb="5" eb="7">
      <t>コウトウ</t>
    </rPh>
    <rPh sb="7" eb="9">
      <t>ガッコウ</t>
    </rPh>
    <phoneticPr fontId="8"/>
  </si>
  <si>
    <t>和文又は英文で入力してください。
学校名は省略せず、正式名称を入力してください。日本語名称のない高校は英文で入力してください。高校に在籍したことがない場合は、「－」を入力してください。</t>
    <rPh sb="0" eb="2">
      <t>ワブン</t>
    </rPh>
    <rPh sb="2" eb="3">
      <t>マタ</t>
    </rPh>
    <rPh sb="4" eb="6">
      <t>エイブン</t>
    </rPh>
    <rPh sb="7" eb="9">
      <t>ニュウリョク</t>
    </rPh>
    <rPh sb="17" eb="19">
      <t>ガッコウ</t>
    </rPh>
    <rPh sb="19" eb="20">
      <t>メイ</t>
    </rPh>
    <rPh sb="21" eb="23">
      <t>ショウリャク</t>
    </rPh>
    <rPh sb="26" eb="28">
      <t>セイシキ</t>
    </rPh>
    <rPh sb="28" eb="30">
      <t>メイショウ</t>
    </rPh>
    <rPh sb="31" eb="33">
      <t>ニュウリョク</t>
    </rPh>
    <rPh sb="40" eb="42">
      <t>ニホン</t>
    </rPh>
    <rPh sb="42" eb="43">
      <t>ゴ</t>
    </rPh>
    <rPh sb="43" eb="45">
      <t>メイショウ</t>
    </rPh>
    <rPh sb="48" eb="50">
      <t>コウコウ</t>
    </rPh>
    <rPh sb="51" eb="53">
      <t>エイブン</t>
    </rPh>
    <rPh sb="54" eb="56">
      <t>ニュウリョク</t>
    </rPh>
    <phoneticPr fontId="8"/>
  </si>
  <si>
    <t>高校の所在地（卒業・修了（見込み）高校）</t>
    <rPh sb="3" eb="6">
      <t>ショザイチ</t>
    </rPh>
    <rPh sb="10" eb="12">
      <t>シュウリョウ</t>
    </rPh>
    <phoneticPr fontId="8"/>
  </si>
  <si>
    <t>高校に在籍したことがない場合は「－」を選択してください。</t>
    <phoneticPr fontId="8"/>
  </si>
  <si>
    <t>【所在地コード】</t>
    <rPh sb="1" eb="4">
      <t>ショザイチ</t>
    </rPh>
    <phoneticPr fontId="8"/>
  </si>
  <si>
    <t>日本国内</t>
    <rPh sb="0" eb="2">
      <t>ニホン</t>
    </rPh>
    <rPh sb="2" eb="4">
      <t>コクナイ</t>
    </rPh>
    <phoneticPr fontId="8"/>
  </si>
  <si>
    <t>日本国外</t>
    <rPh sb="0" eb="2">
      <t>ニホン</t>
    </rPh>
    <rPh sb="2" eb="4">
      <t>コクガイ</t>
    </rPh>
    <phoneticPr fontId="8"/>
  </si>
  <si>
    <t>都道府県名（外国の場合は国・地域名）（卒業・修了（見込み）高校）</t>
    <rPh sb="0" eb="4">
      <t>トドウフケン</t>
    </rPh>
    <rPh sb="4" eb="5">
      <t>メイ</t>
    </rPh>
    <rPh sb="6" eb="8">
      <t>ガイコク</t>
    </rPh>
    <rPh sb="9" eb="11">
      <t>バアイ</t>
    </rPh>
    <rPh sb="12" eb="13">
      <t>クニ</t>
    </rPh>
    <rPh sb="14" eb="17">
      <t>チイキメイ</t>
    </rPh>
    <rPh sb="22" eb="24">
      <t>シュウリョウ</t>
    </rPh>
    <phoneticPr fontId="8"/>
  </si>
  <si>
    <t>神奈川県</t>
    <rPh sb="0" eb="4">
      <t>カナガワケン</t>
    </rPh>
    <phoneticPr fontId="8"/>
  </si>
  <si>
    <t>●●「都道府県」まで入力してください。（例）神奈川県
高校に在籍したことがない場合は「－」を入力してください。</t>
    <rPh sb="3" eb="7">
      <t>トドウフケン</t>
    </rPh>
    <rPh sb="10" eb="12">
      <t>ニュウリョク</t>
    </rPh>
    <rPh sb="20" eb="21">
      <t>レイ</t>
    </rPh>
    <rPh sb="22" eb="25">
      <t>カナガワ</t>
    </rPh>
    <rPh sb="25" eb="26">
      <t>ケン</t>
    </rPh>
    <rPh sb="27" eb="29">
      <t>コウコウ</t>
    </rPh>
    <rPh sb="46" eb="48">
      <t>ニュウリョク</t>
    </rPh>
    <phoneticPr fontId="8"/>
  </si>
  <si>
    <t>入学形態（卒業・修了（見込み）高校）</t>
    <rPh sb="0" eb="2">
      <t>ニュウガク</t>
    </rPh>
    <rPh sb="2" eb="4">
      <t>ケイタイ</t>
    </rPh>
    <phoneticPr fontId="8"/>
  </si>
  <si>
    <t>途中の学年で転校したり、別の高校に在籍してから入学した場合、「編・転・再入学」を選んでください。高校に在籍したことがない場合は「－」を選択してください。</t>
    <rPh sb="0" eb="2">
      <t>トチュウ</t>
    </rPh>
    <rPh sb="3" eb="5">
      <t>ガクネン</t>
    </rPh>
    <rPh sb="6" eb="8">
      <t>テンコウ</t>
    </rPh>
    <rPh sb="12" eb="13">
      <t>ベツ</t>
    </rPh>
    <rPh sb="14" eb="16">
      <t>コウコウ</t>
    </rPh>
    <rPh sb="17" eb="19">
      <t>ザイセキ</t>
    </rPh>
    <rPh sb="23" eb="25">
      <t>ニュウガク</t>
    </rPh>
    <rPh sb="27" eb="29">
      <t>バアイ</t>
    </rPh>
    <rPh sb="31" eb="32">
      <t>ヘン</t>
    </rPh>
    <rPh sb="33" eb="34">
      <t>テン</t>
    </rPh>
    <rPh sb="35" eb="36">
      <t>サイ</t>
    </rPh>
    <rPh sb="36" eb="38">
      <t>ニュウガク</t>
    </rPh>
    <rPh sb="40" eb="41">
      <t>エラ</t>
    </rPh>
    <phoneticPr fontId="8"/>
  </si>
  <si>
    <t>【入学状態コード】</t>
    <rPh sb="1" eb="3">
      <t>ニュウガク</t>
    </rPh>
    <rPh sb="3" eb="5">
      <t>ジョウタイ</t>
    </rPh>
    <phoneticPr fontId="8"/>
  </si>
  <si>
    <t>入学</t>
    <rPh sb="0" eb="2">
      <t>ニュウガク</t>
    </rPh>
    <phoneticPr fontId="8"/>
  </si>
  <si>
    <t>編・転・再入学</t>
    <rPh sb="0" eb="1">
      <t>ヘン</t>
    </rPh>
    <rPh sb="2" eb="3">
      <t>テン</t>
    </rPh>
    <rPh sb="4" eb="5">
      <t>サイ</t>
    </rPh>
    <rPh sb="5" eb="7">
      <t>ニュウガク</t>
    </rPh>
    <phoneticPr fontId="8"/>
  </si>
  <si>
    <t>入学等年（卒業・修了（見込み）高校）</t>
    <rPh sb="0" eb="2">
      <t>ニュウガク</t>
    </rPh>
    <rPh sb="2" eb="3">
      <t>トウ</t>
    </rPh>
    <rPh sb="3" eb="4">
      <t>ネン</t>
    </rPh>
    <rPh sb="5" eb="7">
      <t>ソツギョウ</t>
    </rPh>
    <rPh sb="11" eb="13">
      <t>ミコ</t>
    </rPh>
    <rPh sb="15" eb="17">
      <t>コウコウ</t>
    </rPh>
    <phoneticPr fontId="8"/>
  </si>
  <si>
    <t xml:space="preserve">西暦で入学等の年を半角で入力してください。（例）2016年4月に入学した場合、2016と入力　　
高校に在籍したことが無い場合は、「－」を入力してください。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rPh sb="69" eb="71">
      <t>ニュウリョク</t>
    </rPh>
    <phoneticPr fontId="8"/>
  </si>
  <si>
    <t>入学等月（卒業・修了（見込み）高校）</t>
    <rPh sb="0" eb="2">
      <t>ニュウガク</t>
    </rPh>
    <rPh sb="2" eb="3">
      <t>トウ</t>
    </rPh>
    <rPh sb="3" eb="4">
      <t>ツキ</t>
    </rPh>
    <rPh sb="5" eb="7">
      <t>ソツギョウ</t>
    </rPh>
    <rPh sb="11" eb="13">
      <t>ミコ</t>
    </rPh>
    <rPh sb="15" eb="17">
      <t>コウコウ</t>
    </rPh>
    <phoneticPr fontId="8"/>
  </si>
  <si>
    <t xml:space="preserve">西暦で入学等の月を半角で入力してください。（例）2016年4月に入学した場合、4と入力
高校に在籍したことが無い場合は、「－」を入力してください。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rPh sb="64" eb="66">
      <t>ニュウリョク</t>
    </rPh>
    <phoneticPr fontId="8"/>
  </si>
  <si>
    <t>高校卒業・修了（見込み）等年（卒業・修了（見込み）高校）</t>
    <rPh sb="0" eb="2">
      <t>コウコウ</t>
    </rPh>
    <rPh sb="2" eb="4">
      <t>ソツギョウ</t>
    </rPh>
    <rPh sb="5" eb="7">
      <t>シュウリョウ</t>
    </rPh>
    <rPh sb="8" eb="10">
      <t>ミコ</t>
    </rPh>
    <rPh sb="12" eb="13">
      <t>トウ</t>
    </rPh>
    <rPh sb="13" eb="14">
      <t>ネン</t>
    </rPh>
    <phoneticPr fontId="8"/>
  </si>
  <si>
    <t>西暦で卒業・修了（見込み）年を半角で入力してください。（例）2020年3月に卒業した場合、2020と入力
高校に在籍したことがない場合は「－」を入力してください。
2017年10月14日以前に卒業（修了）した場合、応募できません。</t>
    <rPh sb="6" eb="8">
      <t>シュウリョウ</t>
    </rPh>
    <rPh sb="72" eb="74">
      <t>ニュウリョク</t>
    </rPh>
    <rPh sb="94" eb="95">
      <t>マエ</t>
    </rPh>
    <phoneticPr fontId="8"/>
  </si>
  <si>
    <t>高校卒業・修了（見込み）等月（卒業・修了（見込み）高校）</t>
    <rPh sb="0" eb="2">
      <t>コウコウ</t>
    </rPh>
    <rPh sb="2" eb="4">
      <t>ソツギョウ</t>
    </rPh>
    <rPh sb="5" eb="7">
      <t>シュウリョウ</t>
    </rPh>
    <rPh sb="8" eb="10">
      <t>ミコ</t>
    </rPh>
    <rPh sb="12" eb="13">
      <t>トウ</t>
    </rPh>
    <rPh sb="13" eb="14">
      <t>ツキ</t>
    </rPh>
    <phoneticPr fontId="8"/>
  </si>
  <si>
    <t xml:space="preserve">西暦で卒業・修了（見込み）月を半角で入力してください。（例）2020年3月に卒業した場合、3と入力
高校に在籍したことがない場合は「－」を入力してください。
</t>
    <rPh sb="6" eb="8">
      <t>シュウリョウ</t>
    </rPh>
    <rPh sb="13" eb="14">
      <t>ツキ</t>
    </rPh>
    <rPh sb="69" eb="71">
      <t>ニュウリョク</t>
    </rPh>
    <phoneticPr fontId="8"/>
  </si>
  <si>
    <t>■その他在籍（した）学校名</t>
    <rPh sb="3" eb="4">
      <t>タ</t>
    </rPh>
    <rPh sb="4" eb="6">
      <t>ザイセキ</t>
    </rPh>
    <rPh sb="10" eb="12">
      <t>ガッコウ</t>
    </rPh>
    <rPh sb="12" eb="13">
      <t>メイ</t>
    </rPh>
    <phoneticPr fontId="8"/>
  </si>
  <si>
    <t>上記で入力した高校以外に在籍した高校がある場合は、新しいものから順にさかのぼって入力してください。短期留学（日本の高校に在籍している間に海外に留学して、また日本の高校に戻ってから卒業するもの）は含めません。　また、高校に４校以上在籍したことがある場合は、残りの３校以上のうち、新しいものから順に書いてください。</t>
    <phoneticPr fontId="8"/>
  </si>
  <si>
    <t>高校名（2校目）</t>
    <rPh sb="0" eb="2">
      <t>コウコウ</t>
    </rPh>
    <rPh sb="2" eb="3">
      <t>メイ</t>
    </rPh>
    <rPh sb="3" eb="4">
      <t>ガクメイ</t>
    </rPh>
    <phoneticPr fontId="8"/>
  </si>
  <si>
    <t>ABC High school</t>
    <phoneticPr fontId="8"/>
  </si>
  <si>
    <t>和文又は英文で記入してください</t>
    <rPh sb="2" eb="3">
      <t>マタ</t>
    </rPh>
    <rPh sb="4" eb="6">
      <t>エイブン</t>
    </rPh>
    <rPh sb="7" eb="9">
      <t>キニュウ</t>
    </rPh>
    <phoneticPr fontId="8"/>
  </si>
  <si>
    <t>項番63(高校名（2校目）)に入力があれば必須</t>
    <rPh sb="0" eb="2">
      <t>コウバン</t>
    </rPh>
    <rPh sb="15" eb="17">
      <t>ニュウリョク</t>
    </rPh>
    <rPh sb="21" eb="23">
      <t>ヒッス</t>
    </rPh>
    <phoneticPr fontId="8"/>
  </si>
  <si>
    <t>所在地（都道府県名、国・地域名）（2校目）</t>
    <rPh sb="0" eb="3">
      <t>ショザイチ</t>
    </rPh>
    <rPh sb="4" eb="8">
      <t>トドウフケン</t>
    </rPh>
    <rPh sb="8" eb="9">
      <t>メイ</t>
    </rPh>
    <rPh sb="10" eb="11">
      <t>クニ</t>
    </rPh>
    <rPh sb="12" eb="15">
      <t>チイキメイ</t>
    </rPh>
    <phoneticPr fontId="8"/>
  </si>
  <si>
    <t>インドネシア</t>
    <phoneticPr fontId="8"/>
  </si>
  <si>
    <t>外国の場合、国（地域）名を書いてください。（例）インドネシア</t>
    <rPh sb="0" eb="2">
      <t>ガイコク</t>
    </rPh>
    <rPh sb="3" eb="5">
      <t>バアイ</t>
    </rPh>
    <rPh sb="6" eb="7">
      <t>クニ</t>
    </rPh>
    <rPh sb="8" eb="10">
      <t>チイキ</t>
    </rPh>
    <rPh sb="11" eb="12">
      <t>メイ</t>
    </rPh>
    <rPh sb="13" eb="14">
      <t>カ</t>
    </rPh>
    <rPh sb="22" eb="23">
      <t>レイ</t>
    </rPh>
    <phoneticPr fontId="8"/>
  </si>
  <si>
    <t>入学形態（2校目）</t>
    <rPh sb="0" eb="2">
      <t>ニュウガク</t>
    </rPh>
    <rPh sb="2" eb="4">
      <t>ケイタイ</t>
    </rPh>
    <phoneticPr fontId="8"/>
  </si>
  <si>
    <t>途中の学年から入った場合は、編・転・再入学を選択してください</t>
    <rPh sb="0" eb="2">
      <t>トチュウ</t>
    </rPh>
    <rPh sb="3" eb="5">
      <t>ガクネン</t>
    </rPh>
    <rPh sb="7" eb="8">
      <t>ハイ</t>
    </rPh>
    <rPh sb="10" eb="12">
      <t>バアイ</t>
    </rPh>
    <rPh sb="22" eb="24">
      <t>センタク</t>
    </rPh>
    <phoneticPr fontId="8"/>
  </si>
  <si>
    <t>入学等年（2校目）</t>
    <rPh sb="0" eb="2">
      <t>ニュウガク</t>
    </rPh>
    <rPh sb="2" eb="3">
      <t>トウ</t>
    </rPh>
    <rPh sb="3" eb="4">
      <t>ネン</t>
    </rPh>
    <rPh sb="6" eb="7">
      <t>コウ</t>
    </rPh>
    <rPh sb="7" eb="8">
      <t>メ</t>
    </rPh>
    <phoneticPr fontId="8"/>
  </si>
  <si>
    <t xml:space="preserve">西暦で入学等の年を半角で入力してください。（例）2016年4月に入学した場合、2016と入力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phoneticPr fontId="8"/>
  </si>
  <si>
    <t>入学等月（2校目）</t>
    <rPh sb="0" eb="2">
      <t>ニュウガク</t>
    </rPh>
    <rPh sb="2" eb="3">
      <t>トウ</t>
    </rPh>
    <rPh sb="3" eb="4">
      <t>ツキ</t>
    </rPh>
    <rPh sb="6" eb="7">
      <t>コウ</t>
    </rPh>
    <rPh sb="7" eb="8">
      <t>メ</t>
    </rPh>
    <phoneticPr fontId="8"/>
  </si>
  <si>
    <t xml:space="preserve">西暦で入学等の月を半角で入力してください。（例）2016年4月に入学した場合、4と入力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phoneticPr fontId="8"/>
  </si>
  <si>
    <t>転出等（2校目）</t>
    <rPh sb="0" eb="2">
      <t>テンシュツ</t>
    </rPh>
    <rPh sb="2" eb="3">
      <t>トウ</t>
    </rPh>
    <phoneticPr fontId="8"/>
  </si>
  <si>
    <t>別の高校に転校した場合は、「転出」を選択してください</t>
    <rPh sb="0" eb="1">
      <t>ベツ</t>
    </rPh>
    <rPh sb="2" eb="4">
      <t>コウコウ</t>
    </rPh>
    <rPh sb="5" eb="7">
      <t>テンコウ</t>
    </rPh>
    <rPh sb="9" eb="11">
      <t>バアイ</t>
    </rPh>
    <rPh sb="14" eb="16">
      <t>テンシュツ</t>
    </rPh>
    <rPh sb="18" eb="20">
      <t>センタク</t>
    </rPh>
    <phoneticPr fontId="8"/>
  </si>
  <si>
    <t>【転出等コード】</t>
    <phoneticPr fontId="8"/>
  </si>
  <si>
    <t>卒業・修了見込み</t>
    <rPh sb="0" eb="2">
      <t>ソツギョウ</t>
    </rPh>
    <rPh sb="3" eb="5">
      <t>シュウリョウ</t>
    </rPh>
    <rPh sb="5" eb="7">
      <t>ミコ</t>
    </rPh>
    <phoneticPr fontId="8"/>
  </si>
  <si>
    <t>卒業・修了</t>
    <rPh sb="0" eb="2">
      <t>ソツギョウ</t>
    </rPh>
    <rPh sb="3" eb="5">
      <t>シュウリョウ</t>
    </rPh>
    <phoneticPr fontId="8"/>
  </si>
  <si>
    <t>転出</t>
    <rPh sb="0" eb="2">
      <t>テンシュツ</t>
    </rPh>
    <phoneticPr fontId="8"/>
  </si>
  <si>
    <t>中途退学</t>
    <rPh sb="0" eb="2">
      <t>チュウト</t>
    </rPh>
    <rPh sb="2" eb="4">
      <t>タイガク</t>
    </rPh>
    <phoneticPr fontId="8"/>
  </si>
  <si>
    <t>**</t>
    <phoneticPr fontId="8"/>
  </si>
  <si>
    <t>転出等年（2校目）</t>
    <rPh sb="0" eb="2">
      <t>テンシュツ</t>
    </rPh>
    <rPh sb="2" eb="3">
      <t>トウ</t>
    </rPh>
    <rPh sb="3" eb="4">
      <t>ネン</t>
    </rPh>
    <phoneticPr fontId="8"/>
  </si>
  <si>
    <t xml:space="preserve">西暦で転出等の年を半角で入力してください。（例）2019年3月に転出した場合、2019と入力
</t>
    <rPh sb="3" eb="5">
      <t>テンシュツ</t>
    </rPh>
    <rPh sb="5" eb="6">
      <t>トウ</t>
    </rPh>
    <rPh sb="7" eb="8">
      <t>ネン</t>
    </rPh>
    <rPh sb="9" eb="11">
      <t>ハンカク</t>
    </rPh>
    <rPh sb="12" eb="14">
      <t>ニュウリョク</t>
    </rPh>
    <rPh sb="22" eb="23">
      <t>レイ</t>
    </rPh>
    <rPh sb="28" eb="29">
      <t>ネン</t>
    </rPh>
    <rPh sb="30" eb="31">
      <t>ガツ</t>
    </rPh>
    <rPh sb="32" eb="34">
      <t>テンシュツ</t>
    </rPh>
    <rPh sb="36" eb="38">
      <t>バアイ</t>
    </rPh>
    <rPh sb="44" eb="46">
      <t>ニュウリョク</t>
    </rPh>
    <phoneticPr fontId="8"/>
  </si>
  <si>
    <t>転出等月（2校目）</t>
    <rPh sb="0" eb="2">
      <t>テンシュツ</t>
    </rPh>
    <rPh sb="2" eb="3">
      <t>トウ</t>
    </rPh>
    <rPh sb="3" eb="4">
      <t>ツキ</t>
    </rPh>
    <phoneticPr fontId="8"/>
  </si>
  <si>
    <t xml:space="preserve">転出等の月を半角で入力してください。（例）2019年3月に転出した場合、3と入力
</t>
    <rPh sb="0" eb="2">
      <t>テンシュツ</t>
    </rPh>
    <rPh sb="2" eb="3">
      <t>トウ</t>
    </rPh>
    <rPh sb="4" eb="5">
      <t>ツキ</t>
    </rPh>
    <rPh sb="6" eb="8">
      <t>ハンカク</t>
    </rPh>
    <rPh sb="9" eb="11">
      <t>ニュウリョク</t>
    </rPh>
    <rPh sb="19" eb="20">
      <t>レイ</t>
    </rPh>
    <rPh sb="25" eb="26">
      <t>ネン</t>
    </rPh>
    <rPh sb="27" eb="28">
      <t>ガツ</t>
    </rPh>
    <rPh sb="29" eb="31">
      <t>テンシュツ</t>
    </rPh>
    <rPh sb="33" eb="35">
      <t>バアイ</t>
    </rPh>
    <rPh sb="38" eb="40">
      <t>ニュウリョク</t>
    </rPh>
    <phoneticPr fontId="8"/>
  </si>
  <si>
    <t>高校名（3校目）</t>
    <phoneticPr fontId="8"/>
  </si>
  <si>
    <t>ジャッソクルーズ高等学校</t>
    <rPh sb="8" eb="10">
      <t>コウトウ</t>
    </rPh>
    <rPh sb="10" eb="12">
      <t>ガッコウ</t>
    </rPh>
    <phoneticPr fontId="8"/>
  </si>
  <si>
    <t>項番71(高校名（3校目））に入力があれば必須</t>
    <rPh sb="0" eb="2">
      <t>コウバン</t>
    </rPh>
    <rPh sb="5" eb="7">
      <t>コウコウ</t>
    </rPh>
    <rPh sb="7" eb="8">
      <t>メイ</t>
    </rPh>
    <rPh sb="8" eb="9">
      <t>コウメイ</t>
    </rPh>
    <rPh sb="10" eb="11">
      <t>コウ</t>
    </rPh>
    <rPh sb="11" eb="12">
      <t>メ</t>
    </rPh>
    <rPh sb="15" eb="17">
      <t>ニュウリョク</t>
    </rPh>
    <rPh sb="21" eb="23">
      <t>ヒッス</t>
    </rPh>
    <phoneticPr fontId="8"/>
  </si>
  <si>
    <t>所在地（都道府県名、国・地域名）（3校目）</t>
    <rPh sb="0" eb="3">
      <t>ショザイチ</t>
    </rPh>
    <rPh sb="4" eb="8">
      <t>トドウフケン</t>
    </rPh>
    <rPh sb="8" eb="9">
      <t>メイ</t>
    </rPh>
    <rPh sb="10" eb="11">
      <t>クニ</t>
    </rPh>
    <rPh sb="12" eb="15">
      <t>チイキメイ</t>
    </rPh>
    <phoneticPr fontId="8"/>
  </si>
  <si>
    <t>東京都</t>
    <rPh sb="0" eb="2">
      <t>トウキョウ</t>
    </rPh>
    <rPh sb="2" eb="3">
      <t>ト</t>
    </rPh>
    <phoneticPr fontId="8"/>
  </si>
  <si>
    <t>入学形態（3校目）</t>
    <rPh sb="0" eb="2">
      <t>ニュウガク</t>
    </rPh>
    <rPh sb="2" eb="4">
      <t>ケイタイ</t>
    </rPh>
    <phoneticPr fontId="8"/>
  </si>
  <si>
    <t>入学等年（3校目）</t>
    <rPh sb="0" eb="2">
      <t>ニュウガク</t>
    </rPh>
    <rPh sb="2" eb="3">
      <t>トウ</t>
    </rPh>
    <rPh sb="3" eb="4">
      <t>ネン</t>
    </rPh>
    <phoneticPr fontId="8"/>
  </si>
  <si>
    <t>入学等月（3校目）</t>
    <rPh sb="0" eb="2">
      <t>ニュウガク</t>
    </rPh>
    <rPh sb="2" eb="3">
      <t>トウ</t>
    </rPh>
    <rPh sb="3" eb="4">
      <t>ツキ</t>
    </rPh>
    <phoneticPr fontId="8"/>
  </si>
  <si>
    <t>転出等（3校目）</t>
    <rPh sb="0" eb="2">
      <t>テンシュツ</t>
    </rPh>
    <rPh sb="2" eb="3">
      <t>トウ</t>
    </rPh>
    <phoneticPr fontId="8"/>
  </si>
  <si>
    <t>【転出等コード】</t>
    <phoneticPr fontId="8"/>
  </si>
  <si>
    <t>転出等年（３校目）</t>
    <rPh sb="0" eb="2">
      <t>テンシュツ</t>
    </rPh>
    <rPh sb="2" eb="3">
      <t>トウ</t>
    </rPh>
    <rPh sb="3" eb="4">
      <t>ネン</t>
    </rPh>
    <phoneticPr fontId="8"/>
  </si>
  <si>
    <t>転出等月（３校目）</t>
    <rPh sb="0" eb="2">
      <t>テンシュツ</t>
    </rPh>
    <rPh sb="2" eb="3">
      <t>トウ</t>
    </rPh>
    <rPh sb="3" eb="4">
      <t>ツキ</t>
    </rPh>
    <phoneticPr fontId="8"/>
  </si>
  <si>
    <t>卒業中学校名</t>
    <rPh sb="0" eb="2">
      <t>ソツギョウ</t>
    </rPh>
    <rPh sb="2" eb="5">
      <t>チュウガッコウ</t>
    </rPh>
    <rPh sb="5" eb="6">
      <t>メイ</t>
    </rPh>
    <phoneticPr fontId="8"/>
  </si>
  <si>
    <t>ＪＡＳＳＯ中学校</t>
    <rPh sb="5" eb="8">
      <t>チュウガッコウ</t>
    </rPh>
    <phoneticPr fontId="8"/>
  </si>
  <si>
    <t>卒業中学校名を入力してください</t>
    <rPh sb="0" eb="2">
      <t>ソツギョウ</t>
    </rPh>
    <rPh sb="2" eb="5">
      <t>チュウガッコウ</t>
    </rPh>
    <rPh sb="5" eb="6">
      <t>メイ</t>
    </rPh>
    <rPh sb="7" eb="9">
      <t>ニュウリョク</t>
    </rPh>
    <phoneticPr fontId="8"/>
  </si>
  <si>
    <t>所在地（都道府県名、国・地域名）</t>
    <rPh sb="0" eb="3">
      <t>ショザイチ</t>
    </rPh>
    <rPh sb="4" eb="8">
      <t>トドウフケン</t>
    </rPh>
    <rPh sb="8" eb="9">
      <t>メイ</t>
    </rPh>
    <rPh sb="10" eb="11">
      <t>クニ</t>
    </rPh>
    <rPh sb="12" eb="15">
      <t>チイキメイ</t>
    </rPh>
    <phoneticPr fontId="8"/>
  </si>
  <si>
    <t>中学卒業（修了）年</t>
    <rPh sb="0" eb="2">
      <t>チュウガク</t>
    </rPh>
    <rPh sb="2" eb="4">
      <t>ソツギョウ</t>
    </rPh>
    <rPh sb="5" eb="7">
      <t>シュウリョウ</t>
    </rPh>
    <rPh sb="8" eb="9">
      <t>ネン</t>
    </rPh>
    <phoneticPr fontId="8"/>
  </si>
  <si>
    <t>中学卒業（修了）月</t>
    <rPh sb="0" eb="2">
      <t>チュウガク</t>
    </rPh>
    <rPh sb="2" eb="4">
      <t>ソツギョウ</t>
    </rPh>
    <rPh sb="5" eb="7">
      <t>シュウリョウ</t>
    </rPh>
    <rPh sb="8" eb="9">
      <t>ツキ</t>
    </rPh>
    <phoneticPr fontId="8"/>
  </si>
  <si>
    <t>■その他資格</t>
    <rPh sb="3" eb="4">
      <t>タ</t>
    </rPh>
    <rPh sb="4" eb="6">
      <t>シカク</t>
    </rPh>
    <phoneticPr fontId="8"/>
  </si>
  <si>
    <t>資格</t>
    <rPh sb="0" eb="2">
      <t>シカク</t>
    </rPh>
    <phoneticPr fontId="8"/>
  </si>
  <si>
    <t>電卓検定１級</t>
    <rPh sb="0" eb="2">
      <t>デンタク</t>
    </rPh>
    <rPh sb="2" eb="4">
      <t>ケンテイ</t>
    </rPh>
    <rPh sb="5" eb="6">
      <t>キュウ</t>
    </rPh>
    <phoneticPr fontId="8"/>
  </si>
  <si>
    <t>■申請中の他の奨学金等</t>
    <rPh sb="1" eb="3">
      <t>シンセイ</t>
    </rPh>
    <rPh sb="3" eb="4">
      <t>ナカ</t>
    </rPh>
    <rPh sb="5" eb="6">
      <t>タ</t>
    </rPh>
    <rPh sb="7" eb="10">
      <t>ショウガクキン</t>
    </rPh>
    <rPh sb="10" eb="11">
      <t>トウ</t>
    </rPh>
    <phoneticPr fontId="8"/>
  </si>
  <si>
    <t>●</t>
    <phoneticPr fontId="8"/>
  </si>
  <si>
    <t>申請中奨学金有無</t>
    <rPh sb="0" eb="2">
      <t>シンセイ</t>
    </rPh>
    <rPh sb="2" eb="3">
      <t>ナカ</t>
    </rPh>
    <rPh sb="3" eb="6">
      <t>ショウガクキン</t>
    </rPh>
    <rPh sb="6" eb="8">
      <t>ウム</t>
    </rPh>
    <phoneticPr fontId="8"/>
  </si>
  <si>
    <t>あり</t>
    <phoneticPr fontId="8"/>
  </si>
  <si>
    <t>申請中奨学金名</t>
    <rPh sb="0" eb="2">
      <t>シンセイ</t>
    </rPh>
    <rPh sb="2" eb="3">
      <t>ナカ</t>
    </rPh>
    <rPh sb="3" eb="6">
      <t>ショウガクキン</t>
    </rPh>
    <rPh sb="6" eb="7">
      <t>メイ</t>
    </rPh>
    <phoneticPr fontId="8"/>
  </si>
  <si>
    <t>イロハ国際奨学金</t>
    <rPh sb="3" eb="5">
      <t>コクサイ</t>
    </rPh>
    <rPh sb="5" eb="8">
      <t>ショウガクキン</t>
    </rPh>
    <phoneticPr fontId="8"/>
  </si>
  <si>
    <t>国内大学受験予定校数</t>
    <rPh sb="0" eb="2">
      <t>コクナイ</t>
    </rPh>
    <rPh sb="2" eb="4">
      <t>ダイガク</t>
    </rPh>
    <rPh sb="4" eb="6">
      <t>ジュケン</t>
    </rPh>
    <rPh sb="6" eb="8">
      <t>ヨテイ</t>
    </rPh>
    <rPh sb="8" eb="9">
      <t>コウ</t>
    </rPh>
    <rPh sb="9" eb="10">
      <t>スウ</t>
    </rPh>
    <phoneticPr fontId="8"/>
  </si>
  <si>
    <t>海外大学受験予定校数</t>
    <rPh sb="0" eb="2">
      <t>カイガイ</t>
    </rPh>
    <rPh sb="2" eb="4">
      <t>ダイガク</t>
    </rPh>
    <rPh sb="4" eb="6">
      <t>ジュケン</t>
    </rPh>
    <rPh sb="6" eb="8">
      <t>ヨテイ</t>
    </rPh>
    <rPh sb="8" eb="9">
      <t>コウ</t>
    </rPh>
    <rPh sb="9" eb="10">
      <t>スウ</t>
    </rPh>
    <phoneticPr fontId="8"/>
  </si>
  <si>
    <t>■過去に応募・受給した奨学金に関する情報</t>
    <rPh sb="1" eb="3">
      <t>カコ</t>
    </rPh>
    <rPh sb="4" eb="6">
      <t>オウボ</t>
    </rPh>
    <rPh sb="7" eb="9">
      <t>ジュキュウ</t>
    </rPh>
    <rPh sb="11" eb="14">
      <t>ショウガクキン</t>
    </rPh>
    <rPh sb="15" eb="16">
      <t>カン</t>
    </rPh>
    <rPh sb="18" eb="20">
      <t>ジョウホウ</t>
    </rPh>
    <phoneticPr fontId="8"/>
  </si>
  <si>
    <t>*</t>
    <phoneticPr fontId="8"/>
  </si>
  <si>
    <t>機構の留学奨学金への過去の応募実績</t>
    <rPh sb="0" eb="2">
      <t>キコウ</t>
    </rPh>
    <rPh sb="3" eb="5">
      <t>リュウガク</t>
    </rPh>
    <rPh sb="5" eb="8">
      <t>ショウガクキン</t>
    </rPh>
    <rPh sb="10" eb="12">
      <t>カコ</t>
    </rPh>
    <rPh sb="13" eb="15">
      <t>オウボ</t>
    </rPh>
    <rPh sb="15" eb="17">
      <t>ジッセキ</t>
    </rPh>
    <phoneticPr fontId="8"/>
  </si>
  <si>
    <t>【学部奨学金応募実績コード】</t>
    <rPh sb="1" eb="3">
      <t>ガクブ</t>
    </rPh>
    <rPh sb="3" eb="6">
      <t>ショウガクキン</t>
    </rPh>
    <phoneticPr fontId="8"/>
  </si>
  <si>
    <t>コード</t>
    <phoneticPr fontId="8"/>
  </si>
  <si>
    <t>あり（学部学位取得型）</t>
    <rPh sb="3" eb="5">
      <t>ガクブ</t>
    </rPh>
    <rPh sb="5" eb="7">
      <t>ガクイ</t>
    </rPh>
    <rPh sb="7" eb="9">
      <t>シュトク</t>
    </rPh>
    <rPh sb="9" eb="10">
      <t>ガタ</t>
    </rPh>
    <phoneticPr fontId="8"/>
  </si>
  <si>
    <t>あり（トビタテ！留学JAPAN）</t>
    <rPh sb="8" eb="10">
      <t>リュウガク</t>
    </rPh>
    <phoneticPr fontId="8"/>
  </si>
  <si>
    <t>なし</t>
    <phoneticPr fontId="8"/>
  </si>
  <si>
    <t xml:space="preserve">過去に海外留学支援制度（学部学位取得型）に採用された時の個人番号 </t>
    <rPh sb="0" eb="2">
      <t>カコ</t>
    </rPh>
    <rPh sb="3" eb="5">
      <t>カイガイ</t>
    </rPh>
    <rPh sb="5" eb="7">
      <t>リュウガク</t>
    </rPh>
    <rPh sb="7" eb="9">
      <t>シエン</t>
    </rPh>
    <rPh sb="9" eb="11">
      <t>セイド</t>
    </rPh>
    <rPh sb="12" eb="14">
      <t>ガクブ</t>
    </rPh>
    <rPh sb="14" eb="16">
      <t>ガクイ</t>
    </rPh>
    <rPh sb="16" eb="18">
      <t>シュトク</t>
    </rPh>
    <rPh sb="18" eb="19">
      <t>ガタ</t>
    </rPh>
    <rPh sb="21" eb="23">
      <t>サイヨウ</t>
    </rPh>
    <rPh sb="26" eb="27">
      <t>トキ</t>
    </rPh>
    <rPh sb="28" eb="30">
      <t>コジン</t>
    </rPh>
    <rPh sb="30" eb="32">
      <t>バンゴウ</t>
    </rPh>
    <phoneticPr fontId="8"/>
  </si>
  <si>
    <t>過去に海外留学支援制度（学部学位取得型）に採用されたことがある場合、個人番号を入力してください。</t>
    <rPh sb="0" eb="2">
      <t>カコ</t>
    </rPh>
    <rPh sb="3" eb="5">
      <t>カイガイ</t>
    </rPh>
    <rPh sb="5" eb="7">
      <t>リュウガク</t>
    </rPh>
    <rPh sb="7" eb="9">
      <t>シエン</t>
    </rPh>
    <rPh sb="9" eb="11">
      <t>セイド</t>
    </rPh>
    <rPh sb="12" eb="19">
      <t>ガクブガクイ</t>
    </rPh>
    <rPh sb="21" eb="23">
      <t>サイヨウ</t>
    </rPh>
    <rPh sb="31" eb="33">
      <t>バアイ</t>
    </rPh>
    <rPh sb="34" eb="36">
      <t>コジン</t>
    </rPh>
    <rPh sb="36" eb="38">
      <t>バンゴウ</t>
    </rPh>
    <rPh sb="39" eb="41">
      <t>ニュウリョク</t>
    </rPh>
    <phoneticPr fontId="8"/>
  </si>
  <si>
    <t>■過去の海外渡航経験</t>
    <rPh sb="1" eb="3">
      <t>カコ</t>
    </rPh>
    <rPh sb="4" eb="6">
      <t>カイガイ</t>
    </rPh>
    <rPh sb="6" eb="8">
      <t>トコウ</t>
    </rPh>
    <rPh sb="8" eb="10">
      <t>ケイケン</t>
    </rPh>
    <phoneticPr fontId="8"/>
  </si>
  <si>
    <t>他の奨学金の過去の受給状況</t>
    <rPh sb="0" eb="1">
      <t>タ</t>
    </rPh>
    <rPh sb="2" eb="5">
      <t>ショウガクキン</t>
    </rPh>
    <rPh sb="6" eb="8">
      <t>カコ</t>
    </rPh>
    <rPh sb="9" eb="11">
      <t>ジュキュウ</t>
    </rPh>
    <rPh sb="11" eb="13">
      <t>ジョウキョウ</t>
    </rPh>
    <phoneticPr fontId="8"/>
  </si>
  <si>
    <t xml:space="preserve">④民間団体等の奨学金 </t>
    <rPh sb="1" eb="3">
      <t>ミンカン</t>
    </rPh>
    <rPh sb="3" eb="5">
      <t>ダンタイ</t>
    </rPh>
    <rPh sb="5" eb="6">
      <t>トウ</t>
    </rPh>
    <rPh sb="7" eb="10">
      <t>ショウガクキン</t>
    </rPh>
    <phoneticPr fontId="8"/>
  </si>
  <si>
    <t>過去の海外留学奨学金名</t>
    <rPh sb="0" eb="2">
      <t>カコ</t>
    </rPh>
    <rPh sb="3" eb="5">
      <t>カイガイ</t>
    </rPh>
    <rPh sb="5" eb="7">
      <t>リュウガク</t>
    </rPh>
    <rPh sb="7" eb="10">
      <t>ショウガクキン</t>
    </rPh>
    <rPh sb="10" eb="11">
      <t>メイ</t>
    </rPh>
    <phoneticPr fontId="8"/>
  </si>
  <si>
    <t>ＸＹＺ財団留学応援プログラム</t>
    <rPh sb="3" eb="5">
      <t>ザイダン</t>
    </rPh>
    <rPh sb="5" eb="7">
      <t>リュウガク</t>
    </rPh>
    <rPh sb="7" eb="9">
      <t>オウエン</t>
    </rPh>
    <phoneticPr fontId="8"/>
  </si>
  <si>
    <t>過去の海外経験(1番目）≪形態≫</t>
    <rPh sb="0" eb="2">
      <t>カコ</t>
    </rPh>
    <rPh sb="3" eb="5">
      <t>カイガイ</t>
    </rPh>
    <rPh sb="5" eb="7">
      <t>ケイケン</t>
    </rPh>
    <rPh sb="9" eb="11">
      <t>バンメ</t>
    </rPh>
    <rPh sb="13" eb="15">
      <t>ケイタイ</t>
    </rPh>
    <phoneticPr fontId="8"/>
  </si>
  <si>
    <t>①家族に帯同し居住</t>
    <rPh sb="1" eb="3">
      <t>カゾク</t>
    </rPh>
    <rPh sb="4" eb="6">
      <t>タイドウ</t>
    </rPh>
    <rPh sb="7" eb="9">
      <t>キョジュウ</t>
    </rPh>
    <phoneticPr fontId="8"/>
  </si>
  <si>
    <t>過去の海外経験(1番目）≪渡航開始時≫</t>
    <rPh sb="0" eb="2">
      <t>カコ</t>
    </rPh>
    <rPh sb="3" eb="5">
      <t>カイガイ</t>
    </rPh>
    <rPh sb="5" eb="7">
      <t>ケイケン</t>
    </rPh>
    <rPh sb="9" eb="11">
      <t>バンメ</t>
    </rPh>
    <rPh sb="13" eb="15">
      <t>トコウ</t>
    </rPh>
    <rPh sb="15" eb="17">
      <t>カイシ</t>
    </rPh>
    <rPh sb="17" eb="18">
      <t>ジ</t>
    </rPh>
    <phoneticPr fontId="8"/>
  </si>
  <si>
    <t>2018年4月</t>
    <rPh sb="4" eb="5">
      <t>ネン</t>
    </rPh>
    <rPh sb="6" eb="7">
      <t>ガツ</t>
    </rPh>
    <phoneticPr fontId="8"/>
  </si>
  <si>
    <t>過去の海外経験(1番目）≪期間≫</t>
    <rPh sb="0" eb="2">
      <t>カコ</t>
    </rPh>
    <rPh sb="3" eb="5">
      <t>カイガイ</t>
    </rPh>
    <rPh sb="5" eb="7">
      <t>ケイケン</t>
    </rPh>
    <rPh sb="9" eb="11">
      <t>バンメ</t>
    </rPh>
    <rPh sb="13" eb="15">
      <t>キカン</t>
    </rPh>
    <phoneticPr fontId="8"/>
  </si>
  <si>
    <t>④6か月以上1年未満</t>
    <rPh sb="3" eb="4">
      <t>ゲツ</t>
    </rPh>
    <rPh sb="4" eb="6">
      <t>イジョウ</t>
    </rPh>
    <rPh sb="7" eb="8">
      <t>ネン</t>
    </rPh>
    <rPh sb="8" eb="10">
      <t>ミマン</t>
    </rPh>
    <phoneticPr fontId="8"/>
  </si>
  <si>
    <t>過去の海外経験(1番目）≪渡航先（国・地域）≫</t>
    <rPh sb="0" eb="2">
      <t>カコ</t>
    </rPh>
    <rPh sb="3" eb="5">
      <t>カイガイ</t>
    </rPh>
    <rPh sb="5" eb="7">
      <t>ケイケン</t>
    </rPh>
    <rPh sb="9" eb="11">
      <t>バンメ</t>
    </rPh>
    <rPh sb="13" eb="16">
      <t>トコウサキ</t>
    </rPh>
    <rPh sb="17" eb="18">
      <t>クニ</t>
    </rPh>
    <rPh sb="19" eb="21">
      <t>チイキ</t>
    </rPh>
    <phoneticPr fontId="8"/>
  </si>
  <si>
    <t>インドネシア</t>
    <phoneticPr fontId="8"/>
  </si>
  <si>
    <t>過去の海外経験(2番目）≪期間≫</t>
    <rPh sb="0" eb="2">
      <t>カコ</t>
    </rPh>
    <rPh sb="3" eb="5">
      <t>カイガイ</t>
    </rPh>
    <rPh sb="5" eb="7">
      <t>ケイケン</t>
    </rPh>
    <rPh sb="13" eb="15">
      <t>キカン</t>
    </rPh>
    <phoneticPr fontId="8"/>
  </si>
  <si>
    <t>③3か月以上6か月未満</t>
    <rPh sb="3" eb="4">
      <t>ゲツ</t>
    </rPh>
    <rPh sb="4" eb="6">
      <t>イジョウ</t>
    </rPh>
    <rPh sb="8" eb="9">
      <t>ゲツ</t>
    </rPh>
    <rPh sb="9" eb="11">
      <t>ミマン</t>
    </rPh>
    <phoneticPr fontId="8"/>
  </si>
  <si>
    <t>過去の海外経験(2番目）≪形態≫</t>
    <rPh sb="0" eb="2">
      <t>カコ</t>
    </rPh>
    <rPh sb="3" eb="5">
      <t>カイガイ</t>
    </rPh>
    <rPh sb="5" eb="7">
      <t>ケイケン</t>
    </rPh>
    <rPh sb="13" eb="15">
      <t>ケイタイ</t>
    </rPh>
    <phoneticPr fontId="8"/>
  </si>
  <si>
    <t>②留学(ESL含む）</t>
    <rPh sb="1" eb="3">
      <t>リュウガク</t>
    </rPh>
    <rPh sb="7" eb="8">
      <t>フク</t>
    </rPh>
    <phoneticPr fontId="8"/>
  </si>
  <si>
    <t>過去の海外経験(2番目）≪渡航開始時≫</t>
    <rPh sb="0" eb="2">
      <t>カコ</t>
    </rPh>
    <rPh sb="3" eb="5">
      <t>カイガイ</t>
    </rPh>
    <rPh sb="5" eb="7">
      <t>ケイケン</t>
    </rPh>
    <rPh sb="13" eb="15">
      <t>トコウ</t>
    </rPh>
    <rPh sb="15" eb="17">
      <t>カイシ</t>
    </rPh>
    <rPh sb="17" eb="18">
      <t>ジ</t>
    </rPh>
    <phoneticPr fontId="8"/>
  </si>
  <si>
    <t>2017年6月</t>
    <rPh sb="4" eb="5">
      <t>ネン</t>
    </rPh>
    <rPh sb="6" eb="7">
      <t>ガツ</t>
    </rPh>
    <phoneticPr fontId="8"/>
  </si>
  <si>
    <t>過去の海外経験(2番目）≪渡航先（国・地域）≫</t>
    <rPh sb="0" eb="2">
      <t>カコ</t>
    </rPh>
    <rPh sb="3" eb="5">
      <t>カイガイ</t>
    </rPh>
    <rPh sb="5" eb="7">
      <t>ケイケン</t>
    </rPh>
    <rPh sb="13" eb="16">
      <t>トコウサキ</t>
    </rPh>
    <rPh sb="17" eb="18">
      <t>クニ</t>
    </rPh>
    <rPh sb="19" eb="21">
      <t>チイキ</t>
    </rPh>
    <phoneticPr fontId="8"/>
  </si>
  <si>
    <t>オーストラリア</t>
    <phoneticPr fontId="8"/>
  </si>
  <si>
    <t>過去の海外経験(3番目）≪形態≫</t>
    <rPh sb="0" eb="2">
      <t>カコ</t>
    </rPh>
    <rPh sb="3" eb="5">
      <t>カイガイ</t>
    </rPh>
    <rPh sb="5" eb="7">
      <t>ケイケン</t>
    </rPh>
    <rPh sb="13" eb="15">
      <t>ケイタイ</t>
    </rPh>
    <phoneticPr fontId="8"/>
  </si>
  <si>
    <t>過去の海外経験(3番目）≪期間≫</t>
    <rPh sb="0" eb="2">
      <t>カコ</t>
    </rPh>
    <rPh sb="3" eb="5">
      <t>カイガイ</t>
    </rPh>
    <rPh sb="5" eb="7">
      <t>ケイケン</t>
    </rPh>
    <rPh sb="13" eb="15">
      <t>キカン</t>
    </rPh>
    <phoneticPr fontId="8"/>
  </si>
  <si>
    <t>過去の海外経験(3番目）≪渡航開始時≫</t>
    <rPh sb="0" eb="2">
      <t>カコ</t>
    </rPh>
    <rPh sb="3" eb="5">
      <t>カイガイ</t>
    </rPh>
    <rPh sb="5" eb="7">
      <t>ケイケン</t>
    </rPh>
    <rPh sb="13" eb="15">
      <t>トコウ</t>
    </rPh>
    <rPh sb="15" eb="17">
      <t>カイシ</t>
    </rPh>
    <rPh sb="17" eb="18">
      <t>ジ</t>
    </rPh>
    <phoneticPr fontId="8"/>
  </si>
  <si>
    <t>過去の海外経験(3番目）≪渡航先（国・地域）≫</t>
    <rPh sb="0" eb="2">
      <t>カコ</t>
    </rPh>
    <rPh sb="3" eb="5">
      <t>カイガイ</t>
    </rPh>
    <rPh sb="5" eb="7">
      <t>ケイケン</t>
    </rPh>
    <rPh sb="13" eb="16">
      <t>トコウサキ</t>
    </rPh>
    <rPh sb="17" eb="18">
      <t>クニ</t>
    </rPh>
    <rPh sb="19" eb="21">
      <t>チイキ</t>
    </rPh>
    <phoneticPr fontId="8"/>
  </si>
  <si>
    <t>■留学先大学（学士課程）情報（第1希望）</t>
    <rPh sb="1" eb="3">
      <t>リュウガク</t>
    </rPh>
    <rPh sb="3" eb="4">
      <t>サキ</t>
    </rPh>
    <rPh sb="4" eb="6">
      <t>ダイガク</t>
    </rPh>
    <rPh sb="7" eb="9">
      <t>ガクシ</t>
    </rPh>
    <rPh sb="9" eb="11">
      <t>カテイ</t>
    </rPh>
    <rPh sb="12" eb="14">
      <t>ジョウホウ</t>
    </rPh>
    <rPh sb="15" eb="16">
      <t>ダイ</t>
    </rPh>
    <rPh sb="17" eb="19">
      <t>キボウ</t>
    </rPh>
    <phoneticPr fontId="8"/>
  </si>
  <si>
    <t>大学名（学士課程）名称（第1希望）</t>
    <rPh sb="0" eb="2">
      <t>ダイガク</t>
    </rPh>
    <rPh sb="2" eb="3">
      <t>メイ</t>
    </rPh>
    <rPh sb="4" eb="6">
      <t>ガクシ</t>
    </rPh>
    <rPh sb="6" eb="8">
      <t>カテイ</t>
    </rPh>
    <rPh sb="9" eb="11">
      <t>メイショウ</t>
    </rPh>
    <phoneticPr fontId="8"/>
  </si>
  <si>
    <t>1. University XXX, 2. University of YYY</t>
    <phoneticPr fontId="8"/>
  </si>
  <si>
    <t>英文で記入してください。（例）　Aomi University
アクセント記号等は使用しないでください
外国の大学間の国際共同プログラムの場合、在籍する大学名を全部書いてください。</t>
    <rPh sb="0" eb="2">
      <t>エイブン</t>
    </rPh>
    <rPh sb="3" eb="5">
      <t>キニュウ</t>
    </rPh>
    <rPh sb="13" eb="14">
      <t>レイ</t>
    </rPh>
    <rPh sb="37" eb="39">
      <t>キゴウ</t>
    </rPh>
    <rPh sb="39" eb="40">
      <t>トウ</t>
    </rPh>
    <rPh sb="41" eb="43">
      <t>シヨウ</t>
    </rPh>
    <rPh sb="52" eb="54">
      <t>ガイコク</t>
    </rPh>
    <rPh sb="55" eb="57">
      <t>ダイガク</t>
    </rPh>
    <rPh sb="57" eb="58">
      <t>カン</t>
    </rPh>
    <rPh sb="59" eb="61">
      <t>コクサイ</t>
    </rPh>
    <rPh sb="61" eb="63">
      <t>キョウドウ</t>
    </rPh>
    <rPh sb="69" eb="71">
      <t>バアイ</t>
    </rPh>
    <rPh sb="72" eb="74">
      <t>ザイセキ</t>
    </rPh>
    <rPh sb="76" eb="78">
      <t>ダイガク</t>
    </rPh>
    <rPh sb="78" eb="79">
      <t>メイ</t>
    </rPh>
    <rPh sb="80" eb="82">
      <t>ゼンブ</t>
    </rPh>
    <rPh sb="82" eb="83">
      <t>カ</t>
    </rPh>
    <phoneticPr fontId="8"/>
  </si>
  <si>
    <t>ダブルディグリー・ジョイントディグリー・デュアルディグリーか（第1希望）</t>
    <phoneticPr fontId="8"/>
  </si>
  <si>
    <t>複数の大学に在学して、複数の学位を取得する場合は「ダブルディグリー・ジョイントディグリー・デュアルディグリー」を選択してください</t>
    <rPh sb="0" eb="2">
      <t>フクスウ</t>
    </rPh>
    <rPh sb="3" eb="5">
      <t>ダイガク</t>
    </rPh>
    <rPh sb="6" eb="8">
      <t>ザイガク</t>
    </rPh>
    <rPh sb="11" eb="13">
      <t>フクスウ</t>
    </rPh>
    <rPh sb="14" eb="16">
      <t>ガクイ</t>
    </rPh>
    <rPh sb="17" eb="19">
      <t>シュトク</t>
    </rPh>
    <rPh sb="21" eb="23">
      <t>バアイ</t>
    </rPh>
    <rPh sb="56" eb="58">
      <t>センタク</t>
    </rPh>
    <phoneticPr fontId="8"/>
  </si>
  <si>
    <t>【国際共同プログラムコード】</t>
    <phoneticPr fontId="8"/>
  </si>
  <si>
    <t>該当しない</t>
    <rPh sb="0" eb="2">
      <t>ガイトウ</t>
    </rPh>
    <phoneticPr fontId="8"/>
  </si>
  <si>
    <t>ダブルディグリー・ジョイントディグリー・デュアルディグリー</t>
    <phoneticPr fontId="8"/>
  </si>
  <si>
    <t>国・地域コード（第1希望）</t>
    <rPh sb="0" eb="1">
      <t>クニ</t>
    </rPh>
    <rPh sb="2" eb="4">
      <t>チイキ</t>
    </rPh>
    <phoneticPr fontId="8"/>
  </si>
  <si>
    <t>複数のキャンパスで授業を受けるとき、最初に渡航する国・地域の国・地域コードを入力してください。
国・地域コード表はホームページに掲載しています。</t>
    <rPh sb="0" eb="2">
      <t>フクスウ</t>
    </rPh>
    <rPh sb="9" eb="11">
      <t>ジュギョウ</t>
    </rPh>
    <rPh sb="12" eb="13">
      <t>ウ</t>
    </rPh>
    <rPh sb="18" eb="20">
      <t>サイショ</t>
    </rPh>
    <rPh sb="21" eb="23">
      <t>トコウ</t>
    </rPh>
    <rPh sb="25" eb="26">
      <t>クニ</t>
    </rPh>
    <rPh sb="27" eb="29">
      <t>チイキ</t>
    </rPh>
    <rPh sb="30" eb="31">
      <t>クニ</t>
    </rPh>
    <rPh sb="32" eb="34">
      <t>チイキ</t>
    </rPh>
    <rPh sb="38" eb="40">
      <t>ニュウリョク</t>
    </rPh>
    <rPh sb="48" eb="49">
      <t>クニ</t>
    </rPh>
    <rPh sb="50" eb="52">
      <t>チイキ</t>
    </rPh>
    <rPh sb="55" eb="56">
      <t>ヒョウ</t>
    </rPh>
    <rPh sb="64" eb="66">
      <t>ケイサイ</t>
    </rPh>
    <phoneticPr fontId="8"/>
  </si>
  <si>
    <t>所在国・地域（第1希望）</t>
    <rPh sb="0" eb="2">
      <t>ショザイ</t>
    </rPh>
    <rPh sb="2" eb="3">
      <t>コク</t>
    </rPh>
    <rPh sb="4" eb="6">
      <t>チイキ</t>
    </rPh>
    <phoneticPr fontId="8"/>
  </si>
  <si>
    <t>英国</t>
    <rPh sb="0" eb="2">
      <t>エイコク</t>
    </rPh>
    <phoneticPr fontId="8"/>
  </si>
  <si>
    <t>複数のキャンパスで授業を受けるとき、最初に渡航する国・地域名を入力してください。国・地域コード表に記載された国・地域名と同様に入力してください。</t>
    <rPh sb="0" eb="2">
      <t>フクスウ</t>
    </rPh>
    <rPh sb="9" eb="11">
      <t>ジュギョウ</t>
    </rPh>
    <rPh sb="12" eb="13">
      <t>ウ</t>
    </rPh>
    <rPh sb="18" eb="20">
      <t>サイショ</t>
    </rPh>
    <rPh sb="21" eb="23">
      <t>トコウ</t>
    </rPh>
    <rPh sb="25" eb="26">
      <t>クニ</t>
    </rPh>
    <rPh sb="27" eb="30">
      <t>チイキメイ</t>
    </rPh>
    <rPh sb="31" eb="33">
      <t>ニュウリョク</t>
    </rPh>
    <rPh sb="40" eb="41">
      <t>クニ</t>
    </rPh>
    <rPh sb="42" eb="44">
      <t>チイキ</t>
    </rPh>
    <rPh sb="47" eb="48">
      <t>ヒョウ</t>
    </rPh>
    <rPh sb="49" eb="51">
      <t>キサイ</t>
    </rPh>
    <rPh sb="54" eb="55">
      <t>クニ</t>
    </rPh>
    <rPh sb="56" eb="59">
      <t>チイキメイ</t>
    </rPh>
    <rPh sb="60" eb="62">
      <t>ドウヨウ</t>
    </rPh>
    <rPh sb="63" eb="65">
      <t>ニュウリョク</t>
    </rPh>
    <phoneticPr fontId="8"/>
  </si>
  <si>
    <t>取得予定学位名（第１希望）</t>
    <rPh sb="0" eb="2">
      <t>シュトク</t>
    </rPh>
    <rPh sb="2" eb="4">
      <t>ヨテイ</t>
    </rPh>
    <rPh sb="4" eb="6">
      <t>ガクイ</t>
    </rPh>
    <rPh sb="6" eb="7">
      <t>メイ</t>
    </rPh>
    <phoneticPr fontId="8"/>
  </si>
  <si>
    <t>1. Bachelor of Arts, 2. Bachelor of Science</t>
    <phoneticPr fontId="8"/>
  </si>
  <si>
    <t>英文で入力してください。
複数の学位が授与される場合、全て書いてください。</t>
    <rPh sb="0" eb="2">
      <t>エイブン</t>
    </rPh>
    <rPh sb="3" eb="5">
      <t>ニュウリョク</t>
    </rPh>
    <rPh sb="13" eb="15">
      <t>フクスウ</t>
    </rPh>
    <rPh sb="16" eb="18">
      <t>ガクイ</t>
    </rPh>
    <rPh sb="19" eb="21">
      <t>ジュヨ</t>
    </rPh>
    <rPh sb="24" eb="26">
      <t>バアイ</t>
    </rPh>
    <rPh sb="27" eb="28">
      <t>スベ</t>
    </rPh>
    <rPh sb="29" eb="30">
      <t>カ</t>
    </rPh>
    <phoneticPr fontId="8"/>
  </si>
  <si>
    <t>取得予定学位名が確認できる添付書類の別添番号（第1希望）</t>
    <rPh sb="8" eb="10">
      <t>カクニン</t>
    </rPh>
    <rPh sb="13" eb="15">
      <t>テンプ</t>
    </rPh>
    <rPh sb="15" eb="17">
      <t>ショルイ</t>
    </rPh>
    <rPh sb="18" eb="20">
      <t>ベッテン</t>
    </rPh>
    <rPh sb="20" eb="22">
      <t>バンゴウ</t>
    </rPh>
    <phoneticPr fontId="8"/>
  </si>
  <si>
    <t>詳細は「申請の手引き」３－２を確認してください。</t>
    <rPh sb="0" eb="2">
      <t>ショウサイ</t>
    </rPh>
    <rPh sb="4" eb="6">
      <t>シンセイ</t>
    </rPh>
    <rPh sb="7" eb="9">
      <t>テビ</t>
    </rPh>
    <rPh sb="15" eb="17">
      <t>カクニン</t>
    </rPh>
    <phoneticPr fontId="8"/>
  </si>
  <si>
    <t>学士号取得期間（第1希望）</t>
    <rPh sb="0" eb="2">
      <t>ガクシ</t>
    </rPh>
    <rPh sb="2" eb="3">
      <t>ゴウ</t>
    </rPh>
    <rPh sb="3" eb="5">
      <t>シュトク</t>
    </rPh>
    <rPh sb="5" eb="7">
      <t>キカン</t>
    </rPh>
    <phoneticPr fontId="8"/>
  </si>
  <si>
    <t>当該課程における学位取得期間（最短の年数）を選択してください。</t>
    <rPh sb="0" eb="2">
      <t>トウガイ</t>
    </rPh>
    <rPh sb="2" eb="4">
      <t>カテイ</t>
    </rPh>
    <rPh sb="8" eb="10">
      <t>ガクイ</t>
    </rPh>
    <rPh sb="10" eb="12">
      <t>シュトク</t>
    </rPh>
    <rPh sb="12" eb="14">
      <t>キカン</t>
    </rPh>
    <rPh sb="15" eb="17">
      <t>サイタン</t>
    </rPh>
    <rPh sb="18" eb="20">
      <t>ネンスウ</t>
    </rPh>
    <rPh sb="22" eb="24">
      <t>センタク</t>
    </rPh>
    <phoneticPr fontId="8"/>
  </si>
  <si>
    <t>【学士号取得年数コード】</t>
    <phoneticPr fontId="8"/>
  </si>
  <si>
    <t>３年以内</t>
    <rPh sb="1" eb="2">
      <t>ネン</t>
    </rPh>
    <rPh sb="2" eb="4">
      <t>イナイ</t>
    </rPh>
    <phoneticPr fontId="12"/>
  </si>
  <si>
    <t>３年１か月～４年</t>
    <rPh sb="1" eb="2">
      <t>ネン</t>
    </rPh>
    <rPh sb="4" eb="5">
      <t>ゲツ</t>
    </rPh>
    <rPh sb="7" eb="8">
      <t>ネン</t>
    </rPh>
    <phoneticPr fontId="12"/>
  </si>
  <si>
    <t>４年１か月～５年</t>
    <rPh sb="1" eb="2">
      <t>ネン</t>
    </rPh>
    <rPh sb="4" eb="5">
      <t>ゲツ</t>
    </rPh>
    <rPh sb="7" eb="8">
      <t>ネン</t>
    </rPh>
    <phoneticPr fontId="12"/>
  </si>
  <si>
    <t>５年１か月～６年</t>
    <rPh sb="1" eb="2">
      <t>ネン</t>
    </rPh>
    <rPh sb="4" eb="5">
      <t>ゲツ</t>
    </rPh>
    <rPh sb="7" eb="8">
      <t>ネン</t>
    </rPh>
    <phoneticPr fontId="12"/>
  </si>
  <si>
    <t>６年１か月～７年</t>
    <rPh sb="1" eb="2">
      <t>ネン</t>
    </rPh>
    <rPh sb="4" eb="5">
      <t>ゲツ</t>
    </rPh>
    <rPh sb="7" eb="8">
      <t>ネン</t>
    </rPh>
    <phoneticPr fontId="12"/>
  </si>
  <si>
    <t>学士号取得期間（第1希望）が確認できる添付書類の別添番号</t>
    <rPh sb="0" eb="2">
      <t>ガクシ</t>
    </rPh>
    <rPh sb="2" eb="3">
      <t>ゴウ</t>
    </rPh>
    <rPh sb="3" eb="5">
      <t>シュトク</t>
    </rPh>
    <rPh sb="5" eb="7">
      <t>キカン</t>
    </rPh>
    <rPh sb="14" eb="16">
      <t>カクニン</t>
    </rPh>
    <rPh sb="19" eb="21">
      <t>テンプ</t>
    </rPh>
    <rPh sb="21" eb="23">
      <t>ショルイ</t>
    </rPh>
    <rPh sb="24" eb="26">
      <t>ベッテン</t>
    </rPh>
    <rPh sb="26" eb="28">
      <t>バンゴウ</t>
    </rPh>
    <phoneticPr fontId="8"/>
  </si>
  <si>
    <t>正規の学士課程の開始年（第１希望）</t>
    <rPh sb="0" eb="2">
      <t>セイキ</t>
    </rPh>
    <rPh sb="3" eb="5">
      <t>ガクシ</t>
    </rPh>
    <rPh sb="5" eb="7">
      <t>カテイ</t>
    </rPh>
    <rPh sb="8" eb="10">
      <t>カイシ</t>
    </rPh>
    <rPh sb="10" eb="11">
      <t>ネン</t>
    </rPh>
    <phoneticPr fontId="8"/>
  </si>
  <si>
    <t>西暦で正規の課程の開始年を半角で入力してください。（例）2022年12月に開始する場合、2022と入力
正規の授業開始前に実施される語学研修やオリエンテーションは期間に含めないでください</t>
    <rPh sb="3" eb="5">
      <t>セイキ</t>
    </rPh>
    <rPh sb="6" eb="8">
      <t>カテイ</t>
    </rPh>
    <rPh sb="9" eb="11">
      <t>カイシ</t>
    </rPh>
    <rPh sb="11" eb="12">
      <t>ネン</t>
    </rPh>
    <rPh sb="37" eb="39">
      <t>カイシ</t>
    </rPh>
    <rPh sb="52" eb="54">
      <t>セイキ</t>
    </rPh>
    <rPh sb="55" eb="57">
      <t>ジュギョウ</t>
    </rPh>
    <rPh sb="57" eb="59">
      <t>カイシ</t>
    </rPh>
    <rPh sb="59" eb="60">
      <t>マエ</t>
    </rPh>
    <rPh sb="61" eb="63">
      <t>ジッシ</t>
    </rPh>
    <rPh sb="66" eb="68">
      <t>ゴガク</t>
    </rPh>
    <rPh sb="68" eb="70">
      <t>ケンシュウ</t>
    </rPh>
    <rPh sb="81" eb="83">
      <t>キカン</t>
    </rPh>
    <rPh sb="84" eb="85">
      <t>フク</t>
    </rPh>
    <phoneticPr fontId="8"/>
  </si>
  <si>
    <t>正規の学士課程の開始月（第１希望）</t>
    <rPh sb="0" eb="2">
      <t>セイキ</t>
    </rPh>
    <rPh sb="3" eb="5">
      <t>ガクシ</t>
    </rPh>
    <rPh sb="5" eb="7">
      <t>カテイ</t>
    </rPh>
    <rPh sb="8" eb="10">
      <t>カイシ</t>
    </rPh>
    <rPh sb="10" eb="11">
      <t>ツキ</t>
    </rPh>
    <phoneticPr fontId="8"/>
  </si>
  <si>
    <t>西暦で正規の課程の開始月を半角で入力してください。（例）2022年12月に開始する場合、12と入力
正規の授業開始前に実施される語学研修やオリエンテーションは期間に含めないでください</t>
    <rPh sb="3" eb="5">
      <t>セイキ</t>
    </rPh>
    <rPh sb="6" eb="8">
      <t>カテイ</t>
    </rPh>
    <rPh sb="9" eb="11">
      <t>カイシ</t>
    </rPh>
    <rPh sb="11" eb="12">
      <t>ツキ</t>
    </rPh>
    <rPh sb="37" eb="39">
      <t>カイシ</t>
    </rPh>
    <rPh sb="50" eb="52">
      <t>セイキ</t>
    </rPh>
    <rPh sb="53" eb="55">
      <t>ジュギョウ</t>
    </rPh>
    <rPh sb="55" eb="57">
      <t>カイシ</t>
    </rPh>
    <rPh sb="57" eb="58">
      <t>マエ</t>
    </rPh>
    <rPh sb="59" eb="61">
      <t>ジッシ</t>
    </rPh>
    <rPh sb="64" eb="66">
      <t>ゴガク</t>
    </rPh>
    <rPh sb="66" eb="68">
      <t>ケンシュウ</t>
    </rPh>
    <rPh sb="79" eb="81">
      <t>キカン</t>
    </rPh>
    <rPh sb="82" eb="83">
      <t>フク</t>
    </rPh>
    <phoneticPr fontId="8"/>
  </si>
  <si>
    <t>学士課程の開始年月（第１希望）が確認できる添付書類の別添番号</t>
    <rPh sb="0" eb="2">
      <t>ガクシ</t>
    </rPh>
    <rPh sb="2" eb="4">
      <t>カテイ</t>
    </rPh>
    <rPh sb="5" eb="7">
      <t>カイシ</t>
    </rPh>
    <rPh sb="7" eb="9">
      <t>ネンゲツ</t>
    </rPh>
    <rPh sb="10" eb="11">
      <t>ダイ</t>
    </rPh>
    <rPh sb="12" eb="14">
      <t>キボウ</t>
    </rPh>
    <phoneticPr fontId="8"/>
  </si>
  <si>
    <t>文理種別（第1希望）</t>
    <rPh sb="0" eb="2">
      <t>ブンリ</t>
    </rPh>
    <rPh sb="2" eb="4">
      <t>シュベツ</t>
    </rPh>
    <rPh sb="5" eb="6">
      <t>ダイ</t>
    </rPh>
    <rPh sb="7" eb="9">
      <t>キボウ</t>
    </rPh>
    <phoneticPr fontId="8"/>
  </si>
  <si>
    <t>【文理コード】</t>
    <rPh sb="1" eb="3">
      <t>ブンリ</t>
    </rPh>
    <phoneticPr fontId="8"/>
  </si>
  <si>
    <t>文系</t>
    <rPh sb="0" eb="2">
      <t>ブンケイ</t>
    </rPh>
    <phoneticPr fontId="8"/>
  </si>
  <si>
    <t>理系</t>
    <rPh sb="0" eb="2">
      <t>リケイ</t>
    </rPh>
    <phoneticPr fontId="8"/>
  </si>
  <si>
    <t>文系、理系混合</t>
    <rPh sb="0" eb="2">
      <t>ブンケイ</t>
    </rPh>
    <rPh sb="3" eb="5">
      <t>リケイ</t>
    </rPh>
    <rPh sb="5" eb="7">
      <t>コンゴウ</t>
    </rPh>
    <phoneticPr fontId="8"/>
  </si>
  <si>
    <t>*</t>
    <phoneticPr fontId="8"/>
  </si>
  <si>
    <t>●</t>
    <phoneticPr fontId="8"/>
  </si>
  <si>
    <t>専門分野コード（第1希望）</t>
    <rPh sb="0" eb="2">
      <t>センモン</t>
    </rPh>
    <rPh sb="2" eb="4">
      <t>ブンヤ</t>
    </rPh>
    <phoneticPr fontId="8"/>
  </si>
  <si>
    <t>願書ファイル（エクセル）の「専門分野コード」シートを参照し、あなたが学びたい分野に一番近いものを一つ選んで、半角数字でコードを入力してください。いくつかの分野を横断する場合、一番近いものを選択してください。決まっていない場合、現時点で一番関心のある分野を選択してください。</t>
    <rPh sb="26" eb="28">
      <t>サンショウ</t>
    </rPh>
    <rPh sb="34" eb="35">
      <t>マナ</t>
    </rPh>
    <rPh sb="38" eb="40">
      <t>ブンヤ</t>
    </rPh>
    <rPh sb="41" eb="43">
      <t>イチバン</t>
    </rPh>
    <rPh sb="43" eb="44">
      <t>チカ</t>
    </rPh>
    <rPh sb="48" eb="49">
      <t>ヒト</t>
    </rPh>
    <rPh sb="50" eb="51">
      <t>エラ</t>
    </rPh>
    <rPh sb="63" eb="65">
      <t>ニュウリョク</t>
    </rPh>
    <rPh sb="77" eb="79">
      <t>ブンヤ</t>
    </rPh>
    <rPh sb="80" eb="82">
      <t>オウダン</t>
    </rPh>
    <rPh sb="84" eb="86">
      <t>バアイ</t>
    </rPh>
    <rPh sb="87" eb="89">
      <t>イチバン</t>
    </rPh>
    <rPh sb="89" eb="90">
      <t>チカ</t>
    </rPh>
    <rPh sb="94" eb="96">
      <t>センタク</t>
    </rPh>
    <rPh sb="103" eb="104">
      <t>キ</t>
    </rPh>
    <rPh sb="110" eb="112">
      <t>バアイ</t>
    </rPh>
    <rPh sb="113" eb="116">
      <t>ゲンジテン</t>
    </rPh>
    <rPh sb="117" eb="119">
      <t>イチバン</t>
    </rPh>
    <rPh sb="119" eb="121">
      <t>カンシン</t>
    </rPh>
    <rPh sb="124" eb="126">
      <t>ブンヤ</t>
    </rPh>
    <rPh sb="127" eb="129">
      <t>センタク</t>
    </rPh>
    <phoneticPr fontId="8"/>
  </si>
  <si>
    <t>専門分野（第1希望）</t>
    <rPh sb="0" eb="2">
      <t>センモン</t>
    </rPh>
    <rPh sb="2" eb="4">
      <t>ブンヤ</t>
    </rPh>
    <phoneticPr fontId="8"/>
  </si>
  <si>
    <t>商学(貿易・会計・流通・ﾋﾞｼﾞﾈｽ系を含む)</t>
    <phoneticPr fontId="8"/>
  </si>
  <si>
    <t>願書ファイル（エクセル）の「専門分野コード」シートを参照し、希望の分野のコードに対応する専攻分野名をそのまま入力してください。</t>
    <rPh sb="0" eb="2">
      <t>ガンショ</t>
    </rPh>
    <rPh sb="15" eb="16">
      <t>モン</t>
    </rPh>
    <rPh sb="30" eb="32">
      <t>キボウ</t>
    </rPh>
    <rPh sb="33" eb="35">
      <t>ブンヤ</t>
    </rPh>
    <rPh sb="40" eb="42">
      <t>タイオウ</t>
    </rPh>
    <rPh sb="44" eb="46">
      <t>センコウ</t>
    </rPh>
    <rPh sb="46" eb="48">
      <t>ブンヤ</t>
    </rPh>
    <rPh sb="48" eb="49">
      <t>メイ</t>
    </rPh>
    <phoneticPr fontId="8"/>
  </si>
  <si>
    <t>留学先大学への入学における語学要件の指定の有無（第１希望）</t>
    <rPh sb="0" eb="2">
      <t>リュウガク</t>
    </rPh>
    <rPh sb="2" eb="3">
      <t>サキ</t>
    </rPh>
    <rPh sb="3" eb="5">
      <t>ダイガク</t>
    </rPh>
    <rPh sb="7" eb="9">
      <t>ニュウガク</t>
    </rPh>
    <rPh sb="13" eb="15">
      <t>ゴガク</t>
    </rPh>
    <rPh sb="15" eb="17">
      <t>ヨウケン</t>
    </rPh>
    <rPh sb="18" eb="20">
      <t>シテイ</t>
    </rPh>
    <rPh sb="21" eb="23">
      <t>ウム</t>
    </rPh>
    <phoneticPr fontId="8"/>
  </si>
  <si>
    <t>【語学要件指定コード】</t>
    <rPh sb="5" eb="7">
      <t>シテイ</t>
    </rPh>
    <phoneticPr fontId="8"/>
  </si>
  <si>
    <t>コード</t>
    <phoneticPr fontId="8"/>
  </si>
  <si>
    <t>入学における語学要件の指定あり</t>
    <rPh sb="0" eb="2">
      <t>ニュウガク</t>
    </rPh>
    <rPh sb="6" eb="8">
      <t>ゴガク</t>
    </rPh>
    <rPh sb="8" eb="10">
      <t>ヨウケン</t>
    </rPh>
    <rPh sb="11" eb="13">
      <t>シテイ</t>
    </rPh>
    <phoneticPr fontId="8"/>
  </si>
  <si>
    <t>入学における語学要件の指定なし</t>
    <rPh sb="0" eb="2">
      <t>ニュウガク</t>
    </rPh>
    <rPh sb="6" eb="8">
      <t>ゴガク</t>
    </rPh>
    <rPh sb="8" eb="10">
      <t>ヨウケン</t>
    </rPh>
    <rPh sb="11" eb="13">
      <t>シテイ</t>
    </rPh>
    <phoneticPr fontId="8"/>
  </si>
  <si>
    <t>**</t>
    <phoneticPr fontId="8"/>
  </si>
  <si>
    <t>項番118(留学先大学への入学における語学要件の指定の有無（第１希望）)で1「入学における語学要件の指定あり」の場合</t>
    <rPh sb="0" eb="2">
      <t>コウバン</t>
    </rPh>
    <rPh sb="39" eb="41">
      <t>ニュウガク</t>
    </rPh>
    <rPh sb="45" eb="47">
      <t>ゴガク</t>
    </rPh>
    <rPh sb="47" eb="49">
      <t>ヨウケン</t>
    </rPh>
    <rPh sb="50" eb="52">
      <t>シテイ</t>
    </rPh>
    <rPh sb="56" eb="58">
      <t>バアイ</t>
    </rPh>
    <phoneticPr fontId="8"/>
  </si>
  <si>
    <t>語学能力試験名とレベル（点数）（第１希望）</t>
    <rPh sb="6" eb="7">
      <t>メイ</t>
    </rPh>
    <rPh sb="12" eb="14">
      <t>テンスウ</t>
    </rPh>
    <phoneticPr fontId="8"/>
  </si>
  <si>
    <t>IELTS 7.0</t>
    <phoneticPr fontId="8"/>
  </si>
  <si>
    <t>求められる語学要件の有無とレベル（点数）が確認できる添付書類の別添番号（第１希望）</t>
    <rPh sb="17" eb="19">
      <t>テンスウ</t>
    </rPh>
    <rPh sb="18" eb="19">
      <t>ヨウテン</t>
    </rPh>
    <rPh sb="21" eb="23">
      <t>カクニン</t>
    </rPh>
    <rPh sb="26" eb="28">
      <t>テンプ</t>
    </rPh>
    <rPh sb="28" eb="30">
      <t>ショルイ</t>
    </rPh>
    <rPh sb="31" eb="33">
      <t>ベッテン</t>
    </rPh>
    <rPh sb="33" eb="35">
      <t>バンゴウ</t>
    </rPh>
    <phoneticPr fontId="8"/>
  </si>
  <si>
    <t>語学要件が確認できる添付書類について、別添番号を入力してください。詳細は「申請の手引き」３－２を確認してください。</t>
    <rPh sb="0" eb="2">
      <t>ゴガク</t>
    </rPh>
    <rPh sb="2" eb="4">
      <t>ヨウケン</t>
    </rPh>
    <rPh sb="5" eb="7">
      <t>カクニン</t>
    </rPh>
    <rPh sb="10" eb="12">
      <t>テンプ</t>
    </rPh>
    <rPh sb="12" eb="14">
      <t>ショルイ</t>
    </rPh>
    <rPh sb="19" eb="21">
      <t>ベッテン</t>
    </rPh>
    <rPh sb="21" eb="23">
      <t>バンゴウ</t>
    </rPh>
    <rPh sb="24" eb="26">
      <t>ニュウリョク</t>
    </rPh>
    <rPh sb="33" eb="35">
      <t>ショウサイ</t>
    </rPh>
    <rPh sb="37" eb="39">
      <t>シンセイ</t>
    </rPh>
    <rPh sb="40" eb="42">
      <t>テビ</t>
    </rPh>
    <rPh sb="48" eb="50">
      <t>カクニン</t>
    </rPh>
    <phoneticPr fontId="8"/>
  </si>
  <si>
    <t>留学先大学の概要（第1希望）</t>
    <rPh sb="0" eb="2">
      <t>リュウガク</t>
    </rPh>
    <rPh sb="2" eb="3">
      <t>サキ</t>
    </rPh>
    <rPh sb="3" eb="5">
      <t>ダイガク</t>
    </rPh>
    <rPh sb="6" eb="8">
      <t>ガイヨウ</t>
    </rPh>
    <phoneticPr fontId="8"/>
  </si>
  <si>
    <t>ああああああああああ</t>
    <phoneticPr fontId="8"/>
  </si>
  <si>
    <t>留学先大学について、①選んだ理由、②留学先大学の概要、③取得できる学位や学位取得プログラムに触れながら800字以内で説明してください。</t>
    <rPh sb="0" eb="2">
      <t>リュウガク</t>
    </rPh>
    <rPh sb="2" eb="3">
      <t>サキ</t>
    </rPh>
    <rPh sb="3" eb="5">
      <t>ダイガク</t>
    </rPh>
    <rPh sb="11" eb="12">
      <t>エラ</t>
    </rPh>
    <rPh sb="14" eb="16">
      <t>リユウ</t>
    </rPh>
    <rPh sb="18" eb="20">
      <t>リュウガク</t>
    </rPh>
    <rPh sb="20" eb="21">
      <t>サキ</t>
    </rPh>
    <rPh sb="21" eb="23">
      <t>ダイガク</t>
    </rPh>
    <rPh sb="24" eb="26">
      <t>ガイヨウ</t>
    </rPh>
    <rPh sb="28" eb="30">
      <t>シュトク</t>
    </rPh>
    <rPh sb="33" eb="35">
      <t>ガクイ</t>
    </rPh>
    <rPh sb="36" eb="38">
      <t>ガクイ</t>
    </rPh>
    <rPh sb="38" eb="40">
      <t>シュトク</t>
    </rPh>
    <rPh sb="46" eb="47">
      <t>フ</t>
    </rPh>
    <rPh sb="54" eb="55">
      <t>ジ</t>
    </rPh>
    <rPh sb="55" eb="57">
      <t>イナイ</t>
    </rPh>
    <rPh sb="58" eb="60">
      <t>セツメイ</t>
    </rPh>
    <phoneticPr fontId="8"/>
  </si>
  <si>
    <t>留学先大学の概要　出典　別添番号（第1希望）</t>
    <rPh sb="0" eb="2">
      <t>リュウガク</t>
    </rPh>
    <rPh sb="2" eb="3">
      <t>サキ</t>
    </rPh>
    <rPh sb="3" eb="5">
      <t>ダイガク</t>
    </rPh>
    <rPh sb="6" eb="8">
      <t>ガイヨウ</t>
    </rPh>
    <rPh sb="9" eb="11">
      <t>シュッテン</t>
    </rPh>
    <rPh sb="12" eb="14">
      <t>ベッテン</t>
    </rPh>
    <rPh sb="14" eb="16">
      <t>バンゴウ</t>
    </rPh>
    <phoneticPr fontId="8"/>
  </si>
  <si>
    <t>留学先大学ホームページ（第１希望）</t>
    <rPh sb="0" eb="2">
      <t>リュウガク</t>
    </rPh>
    <rPh sb="2" eb="3">
      <t>サキ</t>
    </rPh>
    <rPh sb="3" eb="5">
      <t>ダイガク</t>
    </rPh>
    <phoneticPr fontId="8"/>
  </si>
  <si>
    <t>1. http://www.xxx-u.edu、2. http://www.yyy-u.edu</t>
    <phoneticPr fontId="8"/>
  </si>
  <si>
    <t>外国の大学との国際共同学位プログラムに該当する場合、全ての大学のＵＲＬも入力してください。</t>
    <rPh sb="26" eb="27">
      <t>スベ</t>
    </rPh>
    <rPh sb="29" eb="31">
      <t>ダイガク</t>
    </rPh>
    <rPh sb="36" eb="38">
      <t>ニュウリョク</t>
    </rPh>
    <phoneticPr fontId="8"/>
  </si>
  <si>
    <t>大学入学準備コースの必要性（第1希望）</t>
    <rPh sb="0" eb="2">
      <t>ダイガク</t>
    </rPh>
    <rPh sb="2" eb="4">
      <t>ニュウガク</t>
    </rPh>
    <rPh sb="4" eb="6">
      <t>ジュンビ</t>
    </rPh>
    <rPh sb="10" eb="13">
      <t>ヒツヨウセイ</t>
    </rPh>
    <phoneticPr fontId="8"/>
  </si>
  <si>
    <t>IBの点数等によってコースの受講を求められる可能性がある場合は「必須」を選択してください</t>
    <rPh sb="3" eb="5">
      <t>テンスウ</t>
    </rPh>
    <rPh sb="5" eb="6">
      <t>トウ</t>
    </rPh>
    <rPh sb="14" eb="16">
      <t>ジュコウ</t>
    </rPh>
    <rPh sb="17" eb="18">
      <t>モト</t>
    </rPh>
    <rPh sb="22" eb="25">
      <t>カノウセイ</t>
    </rPh>
    <rPh sb="28" eb="30">
      <t>バアイ</t>
    </rPh>
    <rPh sb="32" eb="34">
      <t>ヒッス</t>
    </rPh>
    <rPh sb="36" eb="38">
      <t>センタク</t>
    </rPh>
    <phoneticPr fontId="8"/>
  </si>
  <si>
    <t>【大学入学準備コースコード】</t>
    <phoneticPr fontId="8"/>
  </si>
  <si>
    <t>必須</t>
    <rPh sb="0" eb="2">
      <t>ヒッス</t>
    </rPh>
    <phoneticPr fontId="8"/>
  </si>
  <si>
    <t>不要</t>
    <rPh sb="0" eb="2">
      <t>フヨウ</t>
    </rPh>
    <phoneticPr fontId="8"/>
  </si>
  <si>
    <t>**</t>
    <phoneticPr fontId="8"/>
  </si>
  <si>
    <t>項番124(大学入学準備コースの必要性（第1希望）)で「必須」の場合</t>
    <rPh sb="0" eb="2">
      <t>コウバン</t>
    </rPh>
    <rPh sb="28" eb="30">
      <t>ヒッス</t>
    </rPh>
    <rPh sb="32" eb="34">
      <t>バアイ</t>
    </rPh>
    <phoneticPr fontId="8"/>
  </si>
  <si>
    <t>●</t>
    <phoneticPr fontId="8"/>
  </si>
  <si>
    <t>機関名（大学入学準備コース）（第1希望）</t>
    <rPh sb="0" eb="2">
      <t>キカン</t>
    </rPh>
    <rPh sb="2" eb="3">
      <t>メイ</t>
    </rPh>
    <rPh sb="3" eb="4">
      <t>ダイミョウ</t>
    </rPh>
    <rPh sb="4" eb="6">
      <t>ダイガク</t>
    </rPh>
    <rPh sb="6" eb="8">
      <t>ニュウガク</t>
    </rPh>
    <rPh sb="8" eb="10">
      <t>ジュンビ</t>
    </rPh>
    <phoneticPr fontId="8"/>
  </si>
  <si>
    <t>ZZZ College</t>
    <phoneticPr fontId="8"/>
  </si>
  <si>
    <t>英文で記入してください。アクセント記号等は使用しないでください</t>
    <rPh sb="0" eb="2">
      <t>エイブン</t>
    </rPh>
    <rPh sb="3" eb="5">
      <t>キニュウ</t>
    </rPh>
    <rPh sb="17" eb="19">
      <t>キゴウ</t>
    </rPh>
    <rPh sb="19" eb="20">
      <t>トウ</t>
    </rPh>
    <rPh sb="21" eb="23">
      <t>シヨウ</t>
    </rPh>
    <phoneticPr fontId="8"/>
  </si>
  <si>
    <t>コース名（大学入学準備コース）（第1希望）</t>
    <rPh sb="3" eb="4">
      <t>メイ</t>
    </rPh>
    <rPh sb="4" eb="5">
      <t>ダイミョウ</t>
    </rPh>
    <rPh sb="5" eb="7">
      <t>ダイガク</t>
    </rPh>
    <rPh sb="7" eb="9">
      <t>ニュウガク</t>
    </rPh>
    <rPh sb="9" eb="11">
      <t>ジュンビ</t>
    </rPh>
    <phoneticPr fontId="8"/>
  </si>
  <si>
    <t>Foundation studies</t>
    <phoneticPr fontId="8"/>
  </si>
  <si>
    <t>所在国の国・地域コード（第1希望）</t>
    <rPh sb="0" eb="2">
      <t>ショザイ</t>
    </rPh>
    <rPh sb="2" eb="3">
      <t>コク</t>
    </rPh>
    <rPh sb="4" eb="5">
      <t>クニ</t>
    </rPh>
    <rPh sb="6" eb="8">
      <t>チイキ</t>
    </rPh>
    <phoneticPr fontId="8"/>
  </si>
  <si>
    <t>所在国の国・地域コードを半角数字３ケタで入力してください。国・地域コード表はホームページに掲載しています。</t>
    <rPh sb="0" eb="2">
      <t>ショザイ</t>
    </rPh>
    <rPh sb="2" eb="3">
      <t>コク</t>
    </rPh>
    <rPh sb="12" eb="14">
      <t>ハンカク</t>
    </rPh>
    <rPh sb="14" eb="16">
      <t>スウジ</t>
    </rPh>
    <rPh sb="20" eb="22">
      <t>ニュウリョク</t>
    </rPh>
    <rPh sb="29" eb="30">
      <t>クニ</t>
    </rPh>
    <rPh sb="31" eb="33">
      <t>チイキ</t>
    </rPh>
    <rPh sb="36" eb="37">
      <t>ヒョウ</t>
    </rPh>
    <phoneticPr fontId="8"/>
  </si>
  <si>
    <t>大学入学準備コース機関の性質（第1希望）</t>
    <rPh sb="0" eb="2">
      <t>ダイガク</t>
    </rPh>
    <rPh sb="2" eb="4">
      <t>ニュウガク</t>
    </rPh>
    <rPh sb="4" eb="6">
      <t>ジュンビ</t>
    </rPh>
    <rPh sb="9" eb="11">
      <t>キカン</t>
    </rPh>
    <rPh sb="12" eb="14">
      <t>セイシツ</t>
    </rPh>
    <phoneticPr fontId="8"/>
  </si>
  <si>
    <t>【大学入学準備コース機関の性質コード】</t>
    <phoneticPr fontId="8"/>
  </si>
  <si>
    <t>コード</t>
    <phoneticPr fontId="8"/>
  </si>
  <si>
    <t>大学付属</t>
    <rPh sb="0" eb="2">
      <t>ダイガク</t>
    </rPh>
    <rPh sb="2" eb="4">
      <t>フゾク</t>
    </rPh>
    <phoneticPr fontId="8"/>
  </si>
  <si>
    <t>その他</t>
    <rPh sb="2" eb="3">
      <t>タ</t>
    </rPh>
    <phoneticPr fontId="8"/>
  </si>
  <si>
    <t>大学入学準備コースの期間（第1希望）</t>
    <rPh sb="0" eb="2">
      <t>ダイガク</t>
    </rPh>
    <rPh sb="2" eb="4">
      <t>ニュウガク</t>
    </rPh>
    <rPh sb="4" eb="6">
      <t>ジュンビ</t>
    </rPh>
    <rPh sb="10" eb="12">
      <t>キカン</t>
    </rPh>
    <phoneticPr fontId="8"/>
  </si>
  <si>
    <t>１年以内</t>
    <rPh sb="1" eb="2">
      <t>ネン</t>
    </rPh>
    <rPh sb="2" eb="4">
      <t>イナイ</t>
    </rPh>
    <phoneticPr fontId="12"/>
  </si>
  <si>
    <t>当該課程におけるコースの期間（最短の年数）を選択してください。</t>
    <rPh sb="0" eb="2">
      <t>トウガイ</t>
    </rPh>
    <rPh sb="2" eb="4">
      <t>カテイ</t>
    </rPh>
    <rPh sb="12" eb="14">
      <t>キカン</t>
    </rPh>
    <rPh sb="15" eb="17">
      <t>サイタン</t>
    </rPh>
    <rPh sb="18" eb="20">
      <t>ネンスウ</t>
    </rPh>
    <rPh sb="22" eb="24">
      <t>センタク</t>
    </rPh>
    <phoneticPr fontId="8"/>
  </si>
  <si>
    <t>【大学入学準備コース年数コード】</t>
    <rPh sb="1" eb="3">
      <t>ダイガク</t>
    </rPh>
    <rPh sb="3" eb="5">
      <t>ニュウガク</t>
    </rPh>
    <rPh sb="5" eb="7">
      <t>ジュンビ</t>
    </rPh>
    <phoneticPr fontId="8"/>
  </si>
  <si>
    <t>１年１か月～２年</t>
    <rPh sb="1" eb="2">
      <t>ネン</t>
    </rPh>
    <rPh sb="4" eb="5">
      <t>ゲツ</t>
    </rPh>
    <rPh sb="7" eb="8">
      <t>ネン</t>
    </rPh>
    <phoneticPr fontId="12"/>
  </si>
  <si>
    <t>２年１か月～３年</t>
    <rPh sb="1" eb="2">
      <t>ネン</t>
    </rPh>
    <rPh sb="4" eb="5">
      <t>ゲツ</t>
    </rPh>
    <rPh sb="7" eb="8">
      <t>ネン</t>
    </rPh>
    <phoneticPr fontId="12"/>
  </si>
  <si>
    <t>大学入学準備コースの期間が確認できる添付書類の別添番号（第1希望）</t>
    <rPh sb="0" eb="2">
      <t>ダイガク</t>
    </rPh>
    <rPh sb="2" eb="4">
      <t>ニュウガク</t>
    </rPh>
    <rPh sb="4" eb="6">
      <t>ジュンビ</t>
    </rPh>
    <rPh sb="10" eb="12">
      <t>キカン</t>
    </rPh>
    <rPh sb="13" eb="15">
      <t>カクニン</t>
    </rPh>
    <rPh sb="18" eb="20">
      <t>テンプ</t>
    </rPh>
    <rPh sb="20" eb="22">
      <t>ショルイ</t>
    </rPh>
    <rPh sb="23" eb="25">
      <t>ベッテン</t>
    </rPh>
    <rPh sb="25" eb="27">
      <t>バンゴウ</t>
    </rPh>
    <phoneticPr fontId="8"/>
  </si>
  <si>
    <t>大学入学準備コースの開始年（第１希望）</t>
    <rPh sb="0" eb="2">
      <t>ダイガク</t>
    </rPh>
    <rPh sb="2" eb="4">
      <t>ニュウガク</t>
    </rPh>
    <rPh sb="4" eb="6">
      <t>ジュンビ</t>
    </rPh>
    <rPh sb="10" eb="12">
      <t>カイシ</t>
    </rPh>
    <rPh sb="12" eb="13">
      <t>ネン</t>
    </rPh>
    <phoneticPr fontId="8"/>
  </si>
  <si>
    <t>西暦で開始年を半角で入力してください。（例）2021年12月に開始する場合、2021と入力
正規の授業開始前に実施される語学研修やオリエンテーションは期間に含めないでください</t>
    <rPh sb="3" eb="5">
      <t>カイシ</t>
    </rPh>
    <rPh sb="5" eb="6">
      <t>ネン</t>
    </rPh>
    <rPh sb="31" eb="33">
      <t>カイシ</t>
    </rPh>
    <rPh sb="46" eb="48">
      <t>セイキ</t>
    </rPh>
    <rPh sb="49" eb="51">
      <t>ジュギョウ</t>
    </rPh>
    <rPh sb="51" eb="53">
      <t>カイシ</t>
    </rPh>
    <rPh sb="53" eb="54">
      <t>マエ</t>
    </rPh>
    <rPh sb="55" eb="57">
      <t>ジッシ</t>
    </rPh>
    <rPh sb="60" eb="62">
      <t>ゴガク</t>
    </rPh>
    <rPh sb="62" eb="64">
      <t>ケンシュウ</t>
    </rPh>
    <rPh sb="75" eb="77">
      <t>キカン</t>
    </rPh>
    <rPh sb="78" eb="79">
      <t>フク</t>
    </rPh>
    <phoneticPr fontId="8"/>
  </si>
  <si>
    <t>大学入学準備コースの開始月（第１希望）</t>
    <rPh sb="0" eb="2">
      <t>ダイガク</t>
    </rPh>
    <rPh sb="2" eb="4">
      <t>ニュウガク</t>
    </rPh>
    <rPh sb="4" eb="6">
      <t>ジュンビ</t>
    </rPh>
    <rPh sb="10" eb="12">
      <t>カイシ</t>
    </rPh>
    <rPh sb="12" eb="13">
      <t>ツキ</t>
    </rPh>
    <phoneticPr fontId="8"/>
  </si>
  <si>
    <t>開始月を半角で入力してください。（例）2021年12月に開始する場合、12と入力</t>
    <rPh sb="0" eb="2">
      <t>カイシ</t>
    </rPh>
    <rPh sb="2" eb="3">
      <t>ツキ</t>
    </rPh>
    <rPh sb="28" eb="30">
      <t>カイシ</t>
    </rPh>
    <phoneticPr fontId="8"/>
  </si>
  <si>
    <t>大学入学準備コースの開始年月が確認できる添付書類の別添番号（第1希望）</t>
    <rPh sb="0" eb="2">
      <t>ダイガク</t>
    </rPh>
    <rPh sb="2" eb="4">
      <t>ニュウガク</t>
    </rPh>
    <rPh sb="4" eb="6">
      <t>ジュンビ</t>
    </rPh>
    <rPh sb="10" eb="12">
      <t>カイシ</t>
    </rPh>
    <rPh sb="12" eb="14">
      <t>ネンゲツ</t>
    </rPh>
    <rPh sb="15" eb="17">
      <t>カクニン</t>
    </rPh>
    <rPh sb="20" eb="22">
      <t>テンプ</t>
    </rPh>
    <rPh sb="22" eb="24">
      <t>ショルイ</t>
    </rPh>
    <rPh sb="25" eb="27">
      <t>ベッテン</t>
    </rPh>
    <rPh sb="27" eb="29">
      <t>バンゴウ</t>
    </rPh>
    <phoneticPr fontId="8"/>
  </si>
  <si>
    <t>大学入学準備コースへの入学における語学要件の指定の有無（第１希望）</t>
    <rPh sb="0" eb="2">
      <t>ダイガク</t>
    </rPh>
    <rPh sb="2" eb="4">
      <t>ニュウガク</t>
    </rPh>
    <rPh sb="4" eb="6">
      <t>ジュンビ</t>
    </rPh>
    <rPh sb="11" eb="13">
      <t>ニュウガク</t>
    </rPh>
    <rPh sb="17" eb="19">
      <t>ゴガク</t>
    </rPh>
    <rPh sb="19" eb="21">
      <t>ヨウケン</t>
    </rPh>
    <rPh sb="22" eb="24">
      <t>シテイ</t>
    </rPh>
    <rPh sb="25" eb="27">
      <t>ウム</t>
    </rPh>
    <phoneticPr fontId="8"/>
  </si>
  <si>
    <t>大学入学準備コース語学能力試験名（第１希望）</t>
    <rPh sb="15" eb="16">
      <t>メイ</t>
    </rPh>
    <phoneticPr fontId="8"/>
  </si>
  <si>
    <t>IELTS 5.0</t>
    <phoneticPr fontId="8"/>
  </si>
  <si>
    <t>大学入学準備コースが語学要件を設けている場合、試験名称と点数を書いてください。　</t>
    <rPh sb="0" eb="2">
      <t>ダイガク</t>
    </rPh>
    <rPh sb="2" eb="4">
      <t>ニュウガク</t>
    </rPh>
    <rPh sb="4" eb="6">
      <t>ジュンビ</t>
    </rPh>
    <rPh sb="10" eb="12">
      <t>ゴガク</t>
    </rPh>
    <rPh sb="12" eb="14">
      <t>ヨウケン</t>
    </rPh>
    <rPh sb="15" eb="16">
      <t>モウ</t>
    </rPh>
    <rPh sb="20" eb="22">
      <t>バアイ</t>
    </rPh>
    <rPh sb="23" eb="25">
      <t>シケン</t>
    </rPh>
    <rPh sb="25" eb="27">
      <t>メイショウ</t>
    </rPh>
    <rPh sb="28" eb="30">
      <t>テンスウ</t>
    </rPh>
    <rPh sb="31" eb="32">
      <t>カ</t>
    </rPh>
    <phoneticPr fontId="8"/>
  </si>
  <si>
    <t>大学入学準備コース語学要件の有無及び語学能力試験における点数が確認できる添付書類の別添番号（第１希望）</t>
    <rPh sb="16" eb="17">
      <t>オヨ</t>
    </rPh>
    <rPh sb="28" eb="30">
      <t>テンスウ</t>
    </rPh>
    <rPh sb="29" eb="30">
      <t>ヨウテン</t>
    </rPh>
    <rPh sb="31" eb="33">
      <t>カクニン</t>
    </rPh>
    <rPh sb="36" eb="38">
      <t>テンプ</t>
    </rPh>
    <rPh sb="38" eb="40">
      <t>ショルイ</t>
    </rPh>
    <rPh sb="41" eb="43">
      <t>ベッテン</t>
    </rPh>
    <rPh sb="43" eb="45">
      <t>バンゴウ</t>
    </rPh>
    <phoneticPr fontId="8"/>
  </si>
  <si>
    <t>**</t>
    <phoneticPr fontId="8"/>
  </si>
  <si>
    <t>●</t>
    <phoneticPr fontId="8"/>
  </si>
  <si>
    <t>大学入学準備コースホームページ（第１希望）</t>
    <rPh sb="0" eb="2">
      <t>ダイガク</t>
    </rPh>
    <rPh sb="2" eb="4">
      <t>ニュウガク</t>
    </rPh>
    <rPh sb="4" eb="6">
      <t>ジュンビ</t>
    </rPh>
    <phoneticPr fontId="8"/>
  </si>
  <si>
    <t>http://www.zzz-c.edu</t>
    <phoneticPr fontId="8"/>
  </si>
  <si>
    <t>研究科名称</t>
    <rPh sb="0" eb="3">
      <t>ケンキュウカ</t>
    </rPh>
    <rPh sb="3" eb="5">
      <t>メイショウ</t>
    </rPh>
    <phoneticPr fontId="3"/>
  </si>
  <si>
    <t>プログラム共同実施大学名
（日本の大学）</t>
    <rPh sb="5" eb="7">
      <t>キョウドウ</t>
    </rPh>
    <rPh sb="7" eb="9">
      <t>ジッシ</t>
    </rPh>
    <rPh sb="9" eb="11">
      <t>ダイガク</t>
    </rPh>
    <rPh sb="11" eb="12">
      <t>メイ</t>
    </rPh>
    <rPh sb="14" eb="16">
      <t>ニホン</t>
    </rPh>
    <rPh sb="17" eb="19">
      <t>ダイガク</t>
    </rPh>
    <phoneticPr fontId="8"/>
  </si>
  <si>
    <t>研究テーマ</t>
    <rPh sb="0" eb="2">
      <t>ケンキュウ</t>
    </rPh>
    <phoneticPr fontId="3"/>
  </si>
  <si>
    <t>応募時の状況</t>
    <rPh sb="0" eb="2">
      <t>オウボ</t>
    </rPh>
    <rPh sb="2" eb="3">
      <t>ジ</t>
    </rPh>
    <rPh sb="4" eb="6">
      <t>ジョウキョウ</t>
    </rPh>
    <phoneticPr fontId="3"/>
  </si>
  <si>
    <t>学位取得にかかる最短年数</t>
    <rPh sb="0" eb="2">
      <t>ガクイ</t>
    </rPh>
    <rPh sb="2" eb="4">
      <t>シュトク</t>
    </rPh>
    <rPh sb="8" eb="10">
      <t>サイタン</t>
    </rPh>
    <rPh sb="10" eb="12">
      <t>ネンスウ</t>
    </rPh>
    <phoneticPr fontId="3"/>
  </si>
  <si>
    <t>か月</t>
    <rPh sb="1" eb="2">
      <t>ゲツ</t>
    </rPh>
    <phoneticPr fontId="3"/>
  </si>
  <si>
    <t>～</t>
    <phoneticPr fontId="3"/>
  </si>
  <si>
    <t>支援開始年月</t>
    <rPh sb="0" eb="2">
      <t>シエン</t>
    </rPh>
    <rPh sb="2" eb="4">
      <t>カイシ</t>
    </rPh>
    <rPh sb="4" eb="6">
      <t>ネンゲツ</t>
    </rPh>
    <phoneticPr fontId="3"/>
  </si>
  <si>
    <t>支援期間</t>
    <rPh sb="0" eb="2">
      <t>シエン</t>
    </rPh>
    <rPh sb="2" eb="4">
      <t>キカン</t>
    </rPh>
    <phoneticPr fontId="3"/>
  </si>
  <si>
    <t>留学先大学における主な使用言語</t>
    <phoneticPr fontId="3"/>
  </si>
  <si>
    <t>英語</t>
    <rPh sb="0" eb="2">
      <t>エイゴ</t>
    </rPh>
    <phoneticPr fontId="3"/>
  </si>
  <si>
    <t>3年（36か月）以内</t>
  </si>
  <si>
    <t xml:space="preserve">TOEFL iBT </t>
  </si>
  <si>
    <t>海外留学支援制度（大学院学位取得型）願書ＷＥＢ入力用　下書き用紙</t>
    <rPh sb="0" eb="2">
      <t>カイガイ</t>
    </rPh>
    <rPh sb="2" eb="4">
      <t>リュウガク</t>
    </rPh>
    <rPh sb="4" eb="6">
      <t>シエン</t>
    </rPh>
    <rPh sb="6" eb="8">
      <t>セイド</t>
    </rPh>
    <rPh sb="9" eb="12">
      <t>ダイガクイン</t>
    </rPh>
    <rPh sb="12" eb="14">
      <t>ガクイ</t>
    </rPh>
    <rPh sb="14" eb="16">
      <t>シュトク</t>
    </rPh>
    <rPh sb="16" eb="17">
      <t>ガタ</t>
    </rPh>
    <rPh sb="18" eb="20">
      <t>ガンショ</t>
    </rPh>
    <rPh sb="23" eb="26">
      <t>ニュウリョクヨウ</t>
    </rPh>
    <rPh sb="27" eb="29">
      <t>シタガ</t>
    </rPh>
    <rPh sb="30" eb="32">
      <t>ヨウシ</t>
    </rPh>
    <phoneticPr fontId="8"/>
  </si>
  <si>
    <t>事前アンケート回答結果の一部が願書に反映されます。　ここで入力した内容が、願書（ＰＤＦ版）に反映されます。一部、願書（ＰＤＦ版）に反映されない項目もあります。</t>
    <rPh sb="0" eb="2">
      <t>ジゼン</t>
    </rPh>
    <rPh sb="7" eb="9">
      <t>カイトウ</t>
    </rPh>
    <rPh sb="9" eb="11">
      <t>ケッカ</t>
    </rPh>
    <rPh sb="12" eb="14">
      <t>イチブ</t>
    </rPh>
    <rPh sb="15" eb="17">
      <t>ガンショ</t>
    </rPh>
    <rPh sb="18" eb="20">
      <t>ハンエイ</t>
    </rPh>
    <rPh sb="29" eb="31">
      <t>ニュウリョク</t>
    </rPh>
    <rPh sb="33" eb="35">
      <t>ナイヨウ</t>
    </rPh>
    <rPh sb="37" eb="39">
      <t>ガンショ</t>
    </rPh>
    <rPh sb="43" eb="44">
      <t>バン</t>
    </rPh>
    <rPh sb="46" eb="48">
      <t>ハンエイ</t>
    </rPh>
    <rPh sb="53" eb="55">
      <t>イチブ</t>
    </rPh>
    <rPh sb="56" eb="58">
      <t>ガンショ</t>
    </rPh>
    <rPh sb="65" eb="67">
      <t>ハンエイ</t>
    </rPh>
    <rPh sb="71" eb="73">
      <t>コウモク</t>
    </rPh>
    <phoneticPr fontId="8"/>
  </si>
  <si>
    <t>↓</t>
    <phoneticPr fontId="8"/>
  </si>
  <si>
    <t>●　事前アンケートから取得</t>
    <rPh sb="2" eb="4">
      <t>ジゼン</t>
    </rPh>
    <rPh sb="11" eb="13">
      <t>シュトク</t>
    </rPh>
    <phoneticPr fontId="8"/>
  </si>
  <si>
    <t>●</t>
    <phoneticPr fontId="8"/>
  </si>
  <si>
    <t>●</t>
  </si>
  <si>
    <t>コード</t>
  </si>
  <si>
    <t>●</t>
    <phoneticPr fontId="8"/>
  </si>
  <si>
    <t>キコウ</t>
  </si>
  <si>
    <t>ハナコ</t>
  </si>
  <si>
    <t>●</t>
    <phoneticPr fontId="8"/>
  </si>
  <si>
    <t>*</t>
  </si>
  <si>
    <t>●</t>
    <phoneticPr fontId="8"/>
  </si>
  <si>
    <t xml:space="preserve">KIKOU </t>
  </si>
  <si>
    <t>Hanako</t>
  </si>
  <si>
    <t>【性別コード】</t>
  </si>
  <si>
    <t>●</t>
    <phoneticPr fontId="8"/>
  </si>
  <si>
    <t>【国籍コード】</t>
  </si>
  <si>
    <t>**</t>
  </si>
  <si>
    <t>項番12（国籍又は在留資格）で2「日本国籍及びその他国籍」を選択した場合必須</t>
    <rPh sb="0" eb="2">
      <t>コウバン</t>
    </rPh>
    <rPh sb="30" eb="32">
      <t>センタク</t>
    </rPh>
    <rPh sb="34" eb="36">
      <t>バアイ</t>
    </rPh>
    <rPh sb="36" eb="38">
      <t>ヒッス</t>
    </rPh>
    <phoneticPr fontId="8"/>
  </si>
  <si>
    <t>日本国籍以外の国籍を保有している場合、全て書いてください。</t>
  </si>
  <si>
    <t>123-4567</t>
  </si>
  <si>
    <t>郵便番号は、ハイフンも入れて書いてください 。外国の場合は書かなくてもいいです。（例）123-4567</t>
    <rPh sb="0" eb="2">
      <t>ユウビン</t>
    </rPh>
    <rPh sb="2" eb="4">
      <t>バンゴウ</t>
    </rPh>
    <rPh sb="11" eb="12">
      <t>イ</t>
    </rPh>
    <rPh sb="14" eb="15">
      <t>カ</t>
    </rPh>
    <rPh sb="23" eb="25">
      <t>ガイコク</t>
    </rPh>
    <rPh sb="26" eb="28">
      <t>バアイ</t>
    </rPh>
    <rPh sb="29" eb="30">
      <t>カ</t>
    </rPh>
    <rPh sb="41" eb="42">
      <t>レイ</t>
    </rPh>
    <phoneticPr fontId="8"/>
  </si>
  <si>
    <t>03-5520-6014</t>
  </si>
  <si>
    <t>080-1234-xxxx</t>
  </si>
  <si>
    <t>メールアドレス</t>
  </si>
  <si>
    <t>kikouhanako@jasso.com</t>
  </si>
  <si>
    <t>■応募方法に関する情報</t>
    <rPh sb="1" eb="3">
      <t>オウボ</t>
    </rPh>
    <rPh sb="3" eb="5">
      <t>ホウホウ</t>
    </rPh>
    <rPh sb="6" eb="7">
      <t>カン</t>
    </rPh>
    <rPh sb="9" eb="11">
      <t>ジョウホウ</t>
    </rPh>
    <phoneticPr fontId="8"/>
  </si>
  <si>
    <t>大学院応募方法</t>
    <rPh sb="0" eb="3">
      <t>ダイガクイン</t>
    </rPh>
    <rPh sb="3" eb="5">
      <t>オウボ</t>
    </rPh>
    <rPh sb="5" eb="7">
      <t>ホウホウ</t>
    </rPh>
    <phoneticPr fontId="8"/>
  </si>
  <si>
    <t>大学取りまとめ応募</t>
  </si>
  <si>
    <t>【大学院応募方法コード】</t>
    <rPh sb="6" eb="8">
      <t>ホウホウ</t>
    </rPh>
    <phoneticPr fontId="8"/>
  </si>
  <si>
    <t>大学取りまとめ応募</t>
    <rPh sb="0" eb="2">
      <t>ダイガク</t>
    </rPh>
    <rPh sb="2" eb="3">
      <t>ト</t>
    </rPh>
    <rPh sb="7" eb="9">
      <t>オウボ</t>
    </rPh>
    <phoneticPr fontId="8"/>
  </si>
  <si>
    <t>個人応募</t>
    <rPh sb="0" eb="2">
      <t>コジン</t>
    </rPh>
    <rPh sb="2" eb="4">
      <t>オウボ</t>
    </rPh>
    <phoneticPr fontId="8"/>
  </si>
  <si>
    <t>学校コード</t>
    <rPh sb="0" eb="2">
      <t>ガッコウ</t>
    </rPh>
    <phoneticPr fontId="8"/>
  </si>
  <si>
    <t>取りまとめ大学名</t>
    <rPh sb="0" eb="1">
      <t>ト</t>
    </rPh>
    <rPh sb="5" eb="7">
      <t>ダイガク</t>
    </rPh>
    <rPh sb="7" eb="8">
      <t>メイ</t>
    </rPh>
    <phoneticPr fontId="8"/>
  </si>
  <si>
    <t>台場大学</t>
    <rPh sb="0" eb="2">
      <t>ダイバ</t>
    </rPh>
    <rPh sb="2" eb="4">
      <t>ダイガク</t>
    </rPh>
    <phoneticPr fontId="8"/>
  </si>
  <si>
    <t>審査分野</t>
    <rPh sb="0" eb="2">
      <t>シンサ</t>
    </rPh>
    <rPh sb="2" eb="4">
      <t>ブンヤ</t>
    </rPh>
    <phoneticPr fontId="8"/>
  </si>
  <si>
    <t>自然科学</t>
  </si>
  <si>
    <t>【審査分野コード】</t>
  </si>
  <si>
    <t>自然科学</t>
    <rPh sb="0" eb="2">
      <t>シゼン</t>
    </rPh>
    <rPh sb="2" eb="4">
      <t>カガク</t>
    </rPh>
    <phoneticPr fontId="8"/>
  </si>
  <si>
    <t>人文・社会科学</t>
    <rPh sb="0" eb="2">
      <t>ジンブン</t>
    </rPh>
    <rPh sb="3" eb="5">
      <t>シャカイ</t>
    </rPh>
    <rPh sb="5" eb="7">
      <t>カガク</t>
    </rPh>
    <phoneticPr fontId="8"/>
  </si>
  <si>
    <t>専門分野コード</t>
    <rPh sb="0" eb="2">
      <t>センモン</t>
    </rPh>
    <rPh sb="2" eb="4">
      <t>ブンヤ</t>
    </rPh>
    <phoneticPr fontId="8"/>
  </si>
  <si>
    <t>願書ファイル（エクセル）の「専門分野コード」シートを参照し、専門分野に一番近いものを一つ選んで、コードを入力してください。いくつかの分野を横断する場合、一番近いものを選択してください。</t>
    <rPh sb="30" eb="32">
      <t>センモン</t>
    </rPh>
    <rPh sb="32" eb="34">
      <t>ブンヤ</t>
    </rPh>
    <rPh sb="35" eb="37">
      <t>イチバン</t>
    </rPh>
    <rPh sb="37" eb="38">
      <t>チカ</t>
    </rPh>
    <rPh sb="42" eb="43">
      <t>ヒト</t>
    </rPh>
    <rPh sb="44" eb="45">
      <t>エラ</t>
    </rPh>
    <rPh sb="52" eb="54">
      <t>ニュウリョク</t>
    </rPh>
    <rPh sb="66" eb="68">
      <t>ブンヤ</t>
    </rPh>
    <rPh sb="69" eb="71">
      <t>オウダン</t>
    </rPh>
    <rPh sb="73" eb="75">
      <t>バアイ</t>
    </rPh>
    <rPh sb="76" eb="78">
      <t>イチバン</t>
    </rPh>
    <rPh sb="78" eb="79">
      <t>チカ</t>
    </rPh>
    <rPh sb="83" eb="85">
      <t>センタク</t>
    </rPh>
    <phoneticPr fontId="8"/>
  </si>
  <si>
    <t>専門分野名</t>
    <rPh sb="0" eb="2">
      <t>センモン</t>
    </rPh>
    <rPh sb="2" eb="4">
      <t>ブンヤ</t>
    </rPh>
    <rPh sb="4" eb="5">
      <t>メイ</t>
    </rPh>
    <phoneticPr fontId="8"/>
  </si>
  <si>
    <t>電気電子工学・電気・電子</t>
  </si>
  <si>
    <t>願書ファイル（エクセル）の「専門分野コード」シートを参照し、コードに対応する専門分野名を入力してください。</t>
    <rPh sb="34" eb="36">
      <t>タイオウ</t>
    </rPh>
    <rPh sb="38" eb="40">
      <t>センモン</t>
    </rPh>
    <rPh sb="40" eb="42">
      <t>ブンヤ</t>
    </rPh>
    <rPh sb="42" eb="43">
      <t>メイ</t>
    </rPh>
    <phoneticPr fontId="8"/>
  </si>
  <si>
    <t>項番19（ 大学院応募方法）で2「個人応募」を選択したら入力必須</t>
    <rPh sb="0" eb="2">
      <t>コウバン</t>
    </rPh>
    <rPh sb="6" eb="9">
      <t>ダイガクイン</t>
    </rPh>
    <rPh sb="9" eb="11">
      <t>オウボ</t>
    </rPh>
    <rPh sb="11" eb="13">
      <t>ホウホウ</t>
    </rPh>
    <rPh sb="17" eb="19">
      <t>コジン</t>
    </rPh>
    <rPh sb="19" eb="21">
      <t>オウボ</t>
    </rPh>
    <rPh sb="23" eb="25">
      <t>センタク</t>
    </rPh>
    <rPh sb="28" eb="30">
      <t>ニュウリョク</t>
    </rPh>
    <rPh sb="30" eb="32">
      <t>ヒッス</t>
    </rPh>
    <phoneticPr fontId="8"/>
  </si>
  <si>
    <t>個人応募の場合は必須入力です。大学取りまとめ応募の場合は入力不要です。</t>
    <rPh sb="0" eb="2">
      <t>コジン</t>
    </rPh>
    <rPh sb="2" eb="4">
      <t>オウボ</t>
    </rPh>
    <rPh sb="5" eb="7">
      <t>バアイ</t>
    </rPh>
    <rPh sb="8" eb="10">
      <t>ヒッス</t>
    </rPh>
    <rPh sb="10" eb="12">
      <t>ニュウリョク</t>
    </rPh>
    <rPh sb="15" eb="17">
      <t>ダイガク</t>
    </rPh>
    <rPh sb="17" eb="18">
      <t>ト</t>
    </rPh>
    <rPh sb="22" eb="24">
      <t>オウボ</t>
    </rPh>
    <rPh sb="25" eb="27">
      <t>バアイ</t>
    </rPh>
    <rPh sb="28" eb="30">
      <t>ニュウリョク</t>
    </rPh>
    <rPh sb="30" eb="32">
      <t>フヨウ</t>
    </rPh>
    <phoneticPr fontId="8"/>
  </si>
  <si>
    <t>個人応募の場合は必須入力です。日本国内の電話番号を半角で入力してください。大学取りまとめ応募の場合は入力不要です。（例）03-1234-5678　</t>
    <rPh sb="0" eb="2">
      <t>コジン</t>
    </rPh>
    <rPh sb="2" eb="4">
      <t>オウボ</t>
    </rPh>
    <rPh sb="5" eb="7">
      <t>バアイ</t>
    </rPh>
    <rPh sb="8" eb="10">
      <t>ヒッス</t>
    </rPh>
    <rPh sb="10" eb="12">
      <t>ニュウリョク</t>
    </rPh>
    <phoneticPr fontId="8"/>
  </si>
  <si>
    <t>留学先大学における主な使用言語（第一希望）</t>
    <rPh sb="0" eb="2">
      <t>リュウガク</t>
    </rPh>
    <rPh sb="2" eb="3">
      <t>サキ</t>
    </rPh>
    <rPh sb="3" eb="5">
      <t>ダイガク</t>
    </rPh>
    <rPh sb="9" eb="10">
      <t>オモ</t>
    </rPh>
    <rPh sb="11" eb="13">
      <t>シヨウ</t>
    </rPh>
    <rPh sb="13" eb="15">
      <t>ゲンゴ</t>
    </rPh>
    <phoneticPr fontId="8"/>
  </si>
  <si>
    <t>【大学院使用言語コード(第一希望）】</t>
    <rPh sb="1" eb="4">
      <t>ダイガクイン</t>
    </rPh>
    <rPh sb="4" eb="6">
      <t>シヨウ</t>
    </rPh>
    <rPh sb="6" eb="8">
      <t>ゲンゴ</t>
    </rPh>
    <rPh sb="12" eb="13">
      <t>ダイ</t>
    </rPh>
    <rPh sb="13" eb="14">
      <t>イチ</t>
    </rPh>
    <rPh sb="14" eb="16">
      <t>キボウ</t>
    </rPh>
    <phoneticPr fontId="8"/>
  </si>
  <si>
    <t>項番27（留学先大学における主な使用言語（第一希望））で１(英語）の場合必須</t>
    <rPh sb="0" eb="2">
      <t>コウバン</t>
    </rPh>
    <rPh sb="5" eb="7">
      <t>リュウガク</t>
    </rPh>
    <rPh sb="7" eb="8">
      <t>サキ</t>
    </rPh>
    <rPh sb="8" eb="10">
      <t>ダイガク</t>
    </rPh>
    <rPh sb="14" eb="15">
      <t>オモ</t>
    </rPh>
    <rPh sb="16" eb="18">
      <t>シヨウ</t>
    </rPh>
    <rPh sb="18" eb="20">
      <t>ゲンゴ</t>
    </rPh>
    <rPh sb="21" eb="22">
      <t>ダイ</t>
    </rPh>
    <rPh sb="22" eb="23">
      <t>イチ</t>
    </rPh>
    <rPh sb="23" eb="25">
      <t>キボウ</t>
    </rPh>
    <rPh sb="30" eb="32">
      <t>エイゴ</t>
    </rPh>
    <rPh sb="34" eb="36">
      <t>バアイ</t>
    </rPh>
    <rPh sb="36" eb="38">
      <t>ヒッス</t>
    </rPh>
    <phoneticPr fontId="8"/>
  </si>
  <si>
    <t>●</t>
    <phoneticPr fontId="8"/>
  </si>
  <si>
    <t>英語能力試験名（第一希望）</t>
    <rPh sb="0" eb="2">
      <t>エイゴ</t>
    </rPh>
    <rPh sb="2" eb="4">
      <t>ノウリョク</t>
    </rPh>
    <rPh sb="4" eb="6">
      <t>シケン</t>
    </rPh>
    <rPh sb="6" eb="7">
      <t>メイ</t>
    </rPh>
    <phoneticPr fontId="8"/>
  </si>
  <si>
    <t>【英語検定試験コード】</t>
    <rPh sb="1" eb="3">
      <t>エイゴ</t>
    </rPh>
    <rPh sb="3" eb="5">
      <t>ケンテイ</t>
    </rPh>
    <rPh sb="5" eb="7">
      <t>シケン</t>
    </rPh>
    <phoneticPr fontId="8"/>
  </si>
  <si>
    <t>TOEFL iBT  Special Home Edition</t>
  </si>
  <si>
    <t>IELTS (Academic Module) Indicator</t>
  </si>
  <si>
    <t>項番27（留学先大学における主な使用言語（第一希望））で2(英語以外）の場合必須</t>
    <rPh sb="0" eb="2">
      <t>コウバン</t>
    </rPh>
    <rPh sb="5" eb="7">
      <t>リュウガク</t>
    </rPh>
    <rPh sb="7" eb="8">
      <t>サキ</t>
    </rPh>
    <rPh sb="8" eb="10">
      <t>ダイガク</t>
    </rPh>
    <rPh sb="14" eb="15">
      <t>オモ</t>
    </rPh>
    <rPh sb="16" eb="18">
      <t>シヨウ</t>
    </rPh>
    <rPh sb="18" eb="20">
      <t>ゲンゴ</t>
    </rPh>
    <rPh sb="21" eb="22">
      <t>ダイ</t>
    </rPh>
    <rPh sb="22" eb="23">
      <t>イチ</t>
    </rPh>
    <rPh sb="23" eb="25">
      <t>キボウ</t>
    </rPh>
    <rPh sb="30" eb="32">
      <t>エイゴ</t>
    </rPh>
    <rPh sb="32" eb="34">
      <t>イガイ</t>
    </rPh>
    <rPh sb="36" eb="38">
      <t>バアイ</t>
    </rPh>
    <rPh sb="38" eb="40">
      <t>ヒッス</t>
    </rPh>
    <phoneticPr fontId="8"/>
  </si>
  <si>
    <t>留学先大学における主な使用言語（英語以外）（第一希望）</t>
    <rPh sb="0" eb="2">
      <t>リュウガク</t>
    </rPh>
    <rPh sb="2" eb="3">
      <t>サキ</t>
    </rPh>
    <rPh sb="3" eb="5">
      <t>ダイガク</t>
    </rPh>
    <rPh sb="9" eb="10">
      <t>オモ</t>
    </rPh>
    <rPh sb="11" eb="13">
      <t>シヨウ</t>
    </rPh>
    <rPh sb="13" eb="15">
      <t>ゲンゴ</t>
    </rPh>
    <rPh sb="16" eb="18">
      <t>エイゴ</t>
    </rPh>
    <rPh sb="18" eb="20">
      <t>イガイ</t>
    </rPh>
    <phoneticPr fontId="8"/>
  </si>
  <si>
    <t>英語以外の場合、言語名を入力してください。(例）フランス語</t>
    <rPh sb="0" eb="2">
      <t>エイゴ</t>
    </rPh>
    <rPh sb="2" eb="4">
      <t>イガイ</t>
    </rPh>
    <rPh sb="5" eb="7">
      <t>バアイ</t>
    </rPh>
    <rPh sb="8" eb="10">
      <t>ゲンゴ</t>
    </rPh>
    <rPh sb="10" eb="11">
      <t>メイ</t>
    </rPh>
    <rPh sb="12" eb="14">
      <t>ニュウリョク</t>
    </rPh>
    <rPh sb="22" eb="23">
      <t>レイ</t>
    </rPh>
    <rPh sb="28" eb="29">
      <t>ゴ</t>
    </rPh>
    <phoneticPr fontId="8"/>
  </si>
  <si>
    <t>項番27の使用言語コードが2(英語以外）の場合必須</t>
    <rPh sb="0" eb="2">
      <t>コウバン</t>
    </rPh>
    <rPh sb="5" eb="7">
      <t>シヨウ</t>
    </rPh>
    <rPh sb="7" eb="9">
      <t>ゲンゴ</t>
    </rPh>
    <rPh sb="15" eb="17">
      <t>エイゴ</t>
    </rPh>
    <rPh sb="17" eb="19">
      <t>イガイ</t>
    </rPh>
    <rPh sb="21" eb="23">
      <t>バアイ</t>
    </rPh>
    <rPh sb="23" eb="25">
      <t>ヒッス</t>
    </rPh>
    <phoneticPr fontId="8"/>
  </si>
  <si>
    <t>語学能力試験（英語以外）名称（第一希望）</t>
    <rPh sb="7" eb="9">
      <t>エイゴ</t>
    </rPh>
    <rPh sb="9" eb="11">
      <t>イガイ</t>
    </rPh>
    <rPh sb="12" eb="14">
      <t>メイショウ</t>
    </rPh>
    <phoneticPr fontId="8"/>
  </si>
  <si>
    <t>英語以外の場合、試験名を入力してください。(例）ＤＡＬＦ</t>
    <rPh sb="0" eb="2">
      <t>エイゴ</t>
    </rPh>
    <rPh sb="2" eb="4">
      <t>イガイ</t>
    </rPh>
    <rPh sb="5" eb="7">
      <t>バアイ</t>
    </rPh>
    <rPh sb="8" eb="10">
      <t>シケン</t>
    </rPh>
    <rPh sb="10" eb="11">
      <t>メイ</t>
    </rPh>
    <rPh sb="12" eb="14">
      <t>ニュウリョク</t>
    </rPh>
    <phoneticPr fontId="8"/>
  </si>
  <si>
    <t>語学能力試験結果（第一希望）</t>
    <rPh sb="6" eb="8">
      <t>ケッカ</t>
    </rPh>
    <phoneticPr fontId="8"/>
  </si>
  <si>
    <t>TOEFL iBT 100点以上、又は（及び）IELTS Academic Module　7.0 以上</t>
  </si>
  <si>
    <t>【大学院語学能力コード】</t>
    <rPh sb="1" eb="4">
      <t>ダイガクイン</t>
    </rPh>
    <rPh sb="4" eb="6">
      <t>ゴガク</t>
    </rPh>
    <rPh sb="6" eb="8">
      <t>ノウリョク</t>
    </rPh>
    <phoneticPr fontId="8"/>
  </si>
  <si>
    <t>TOEFL iBT 100点以上、又は（及び）IELTS Academic Module　7.0 以上</t>
    <rPh sb="17" eb="18">
      <t>マタ</t>
    </rPh>
    <rPh sb="20" eb="21">
      <t>オヨ</t>
    </rPh>
    <phoneticPr fontId="12"/>
  </si>
  <si>
    <t>CEFR C1レベル以上（英語以外の場合）</t>
    <rPh sb="13" eb="15">
      <t>エイゴ</t>
    </rPh>
    <rPh sb="15" eb="17">
      <t>イガイ</t>
    </rPh>
    <rPh sb="18" eb="20">
      <t>バアイ</t>
    </rPh>
    <phoneticPr fontId="12"/>
  </si>
  <si>
    <t>応募者の語学能力　総合点（第一希望）</t>
    <rPh sb="0" eb="3">
      <t>オウボシャ</t>
    </rPh>
    <rPh sb="4" eb="6">
      <t>ゴガク</t>
    </rPh>
    <rPh sb="6" eb="8">
      <t>ノウリョク</t>
    </rPh>
    <rPh sb="9" eb="11">
      <t>ソウゴウ</t>
    </rPh>
    <rPh sb="11" eb="12">
      <t>テン</t>
    </rPh>
    <phoneticPr fontId="8"/>
  </si>
  <si>
    <t>応募者の語学能力　読む（第一希望）</t>
    <rPh sb="9" eb="10">
      <t>ヨ</t>
    </rPh>
    <phoneticPr fontId="8"/>
  </si>
  <si>
    <t>応募者の語学能力　書く（第一希望）</t>
    <rPh sb="9" eb="10">
      <t>カ</t>
    </rPh>
    <phoneticPr fontId="8"/>
  </si>
  <si>
    <t>応募者の語学能力　聴く（第一希望）</t>
    <rPh sb="9" eb="10">
      <t>キ</t>
    </rPh>
    <phoneticPr fontId="8"/>
  </si>
  <si>
    <t>応募者の語学能力　話す（第一希望）</t>
    <rPh sb="9" eb="10">
      <t>ハナ</t>
    </rPh>
    <phoneticPr fontId="8"/>
  </si>
  <si>
    <t>留学先大学における主な使用言語（第二希望）</t>
    <rPh sb="0" eb="2">
      <t>リュウガク</t>
    </rPh>
    <rPh sb="2" eb="3">
      <t>サキ</t>
    </rPh>
    <rPh sb="3" eb="5">
      <t>ダイガク</t>
    </rPh>
    <rPh sb="9" eb="10">
      <t>オモ</t>
    </rPh>
    <rPh sb="11" eb="13">
      <t>シヨウ</t>
    </rPh>
    <rPh sb="13" eb="15">
      <t>ゲンゴ</t>
    </rPh>
    <phoneticPr fontId="8"/>
  </si>
  <si>
    <t>英語以外</t>
  </si>
  <si>
    <t>第二希望の大学が無い場合は「第二希望の留学先なし」を選択してください</t>
    <rPh sb="0" eb="2">
      <t>ダイニ</t>
    </rPh>
    <rPh sb="2" eb="4">
      <t>キボウ</t>
    </rPh>
    <rPh sb="5" eb="7">
      <t>ダイガク</t>
    </rPh>
    <rPh sb="8" eb="9">
      <t>ナ</t>
    </rPh>
    <rPh sb="10" eb="12">
      <t>バアイ</t>
    </rPh>
    <rPh sb="14" eb="15">
      <t>ダイ</t>
    </rPh>
    <rPh sb="15" eb="16">
      <t>ニ</t>
    </rPh>
    <rPh sb="16" eb="18">
      <t>キボウ</t>
    </rPh>
    <rPh sb="19" eb="21">
      <t>リュウガク</t>
    </rPh>
    <rPh sb="21" eb="22">
      <t>サキ</t>
    </rPh>
    <rPh sb="26" eb="28">
      <t>センタク</t>
    </rPh>
    <phoneticPr fontId="8"/>
  </si>
  <si>
    <t>【大学院使用言語コード(第二希望）】</t>
    <rPh sb="1" eb="4">
      <t>ダイガクイン</t>
    </rPh>
    <rPh sb="4" eb="6">
      <t>シヨウ</t>
    </rPh>
    <rPh sb="6" eb="8">
      <t>ゲンゴ</t>
    </rPh>
    <rPh sb="12" eb="13">
      <t>ダイ</t>
    </rPh>
    <rPh sb="13" eb="14">
      <t>ニ</t>
    </rPh>
    <rPh sb="14" eb="16">
      <t>キボウ</t>
    </rPh>
    <phoneticPr fontId="8"/>
  </si>
  <si>
    <t>第二希望の留学先なし</t>
    <rPh sb="0" eb="2">
      <t>ダイニ</t>
    </rPh>
    <rPh sb="2" eb="4">
      <t>キボウ</t>
    </rPh>
    <rPh sb="5" eb="7">
      <t>リュウガク</t>
    </rPh>
    <rPh sb="7" eb="8">
      <t>サキ</t>
    </rPh>
    <phoneticPr fontId="8"/>
  </si>
  <si>
    <t>項番37(留学先大学における主な使用言語（第二希望）)で１(英語）の場合必須</t>
    <rPh sb="0" eb="2">
      <t>コウバン</t>
    </rPh>
    <rPh sb="30" eb="32">
      <t>エイゴ</t>
    </rPh>
    <rPh sb="34" eb="36">
      <t>バアイ</t>
    </rPh>
    <rPh sb="36" eb="38">
      <t>ヒッス</t>
    </rPh>
    <phoneticPr fontId="8"/>
  </si>
  <si>
    <t>英語能力試験名（第二希望）</t>
    <rPh sb="0" eb="2">
      <t>エイゴ</t>
    </rPh>
    <rPh sb="2" eb="4">
      <t>ノウリョク</t>
    </rPh>
    <rPh sb="4" eb="6">
      <t>シケン</t>
    </rPh>
    <rPh sb="6" eb="7">
      <t>メイ</t>
    </rPh>
    <rPh sb="9" eb="10">
      <t>ニ</t>
    </rPh>
    <phoneticPr fontId="8"/>
  </si>
  <si>
    <t>項番37(留学先大学における主な使用言語（第二希望）)で2(英語以外）の場合必須</t>
    <rPh sb="0" eb="2">
      <t>コウバン</t>
    </rPh>
    <rPh sb="5" eb="7">
      <t>リュウガク</t>
    </rPh>
    <rPh sb="7" eb="8">
      <t>サキ</t>
    </rPh>
    <rPh sb="8" eb="10">
      <t>ダイガク</t>
    </rPh>
    <rPh sb="14" eb="15">
      <t>オモ</t>
    </rPh>
    <rPh sb="16" eb="18">
      <t>シヨウ</t>
    </rPh>
    <rPh sb="18" eb="20">
      <t>ゲンゴ</t>
    </rPh>
    <rPh sb="21" eb="22">
      <t>ダイ</t>
    </rPh>
    <rPh sb="22" eb="23">
      <t>ニ</t>
    </rPh>
    <rPh sb="23" eb="25">
      <t>キボウ</t>
    </rPh>
    <rPh sb="30" eb="32">
      <t>エイゴ</t>
    </rPh>
    <rPh sb="32" eb="34">
      <t>イガイ</t>
    </rPh>
    <rPh sb="36" eb="38">
      <t>バアイ</t>
    </rPh>
    <rPh sb="38" eb="40">
      <t>ヒッス</t>
    </rPh>
    <phoneticPr fontId="8"/>
  </si>
  <si>
    <t>留学先大学における主な使用言語（英語以外）（第二希望）</t>
    <rPh sb="0" eb="2">
      <t>リュウガク</t>
    </rPh>
    <rPh sb="2" eb="3">
      <t>サキ</t>
    </rPh>
    <rPh sb="3" eb="5">
      <t>ダイガク</t>
    </rPh>
    <rPh sb="9" eb="10">
      <t>オモ</t>
    </rPh>
    <rPh sb="11" eb="13">
      <t>シヨウ</t>
    </rPh>
    <rPh sb="13" eb="15">
      <t>ゲンゴ</t>
    </rPh>
    <rPh sb="16" eb="18">
      <t>エイゴ</t>
    </rPh>
    <rPh sb="18" eb="20">
      <t>イガイ</t>
    </rPh>
    <phoneticPr fontId="8"/>
  </si>
  <si>
    <t>フランス語</t>
    <rPh sb="4" eb="5">
      <t>ゴ</t>
    </rPh>
    <phoneticPr fontId="8"/>
  </si>
  <si>
    <t>語学能力試験（英語以外）名称（第二希望）</t>
    <rPh sb="7" eb="9">
      <t>エイゴ</t>
    </rPh>
    <rPh sb="9" eb="11">
      <t>イガイ</t>
    </rPh>
    <rPh sb="12" eb="14">
      <t>メイショウ</t>
    </rPh>
    <phoneticPr fontId="8"/>
  </si>
  <si>
    <t xml:space="preserve">DALF </t>
  </si>
  <si>
    <t>語学能力試験結果（第二希望）</t>
    <rPh sb="6" eb="8">
      <t>ケッカ</t>
    </rPh>
    <phoneticPr fontId="8"/>
  </si>
  <si>
    <t>CEFR C1レベル以上（英語以外の場合）</t>
  </si>
  <si>
    <t>第二希望の留学先がない場合は、「第二希望の留学先なし」を選択してください。</t>
    <rPh sb="0" eb="2">
      <t>ダイニ</t>
    </rPh>
    <rPh sb="2" eb="4">
      <t>キボウ</t>
    </rPh>
    <rPh sb="5" eb="7">
      <t>リュウガク</t>
    </rPh>
    <rPh sb="7" eb="8">
      <t>サキ</t>
    </rPh>
    <rPh sb="11" eb="13">
      <t>バアイ</t>
    </rPh>
    <rPh sb="16" eb="17">
      <t>ダイ</t>
    </rPh>
    <rPh sb="17" eb="18">
      <t>ニ</t>
    </rPh>
    <rPh sb="18" eb="20">
      <t>キボウ</t>
    </rPh>
    <rPh sb="21" eb="23">
      <t>リュウガク</t>
    </rPh>
    <rPh sb="23" eb="24">
      <t>サキ</t>
    </rPh>
    <rPh sb="28" eb="30">
      <t>センタク</t>
    </rPh>
    <phoneticPr fontId="8"/>
  </si>
  <si>
    <t>応募者の語学能力　総合点（第二希望）</t>
    <rPh sb="0" eb="3">
      <t>オウボシャ</t>
    </rPh>
    <rPh sb="4" eb="6">
      <t>ゴガク</t>
    </rPh>
    <rPh sb="6" eb="8">
      <t>ノウリョク</t>
    </rPh>
    <rPh sb="9" eb="11">
      <t>ソウゴウ</t>
    </rPh>
    <rPh sb="11" eb="12">
      <t>テン</t>
    </rPh>
    <phoneticPr fontId="8"/>
  </si>
  <si>
    <t>応募者の語学能力　読む（第二希望）</t>
    <rPh sb="9" eb="10">
      <t>ヨ</t>
    </rPh>
    <phoneticPr fontId="8"/>
  </si>
  <si>
    <t>応募者の語学能力　書く（第二希望）</t>
    <rPh sb="9" eb="10">
      <t>カ</t>
    </rPh>
    <phoneticPr fontId="8"/>
  </si>
  <si>
    <t>応募者の語学能力　聴く（第二希望）</t>
    <rPh sb="9" eb="10">
      <t>キ</t>
    </rPh>
    <phoneticPr fontId="8"/>
  </si>
  <si>
    <t>応募者の語学能力　話す（第二希望）</t>
    <rPh sb="9" eb="10">
      <t>ハナ</t>
    </rPh>
    <phoneticPr fontId="8"/>
  </si>
  <si>
    <t>＊</t>
  </si>
  <si>
    <t>項番47(語学試験結果有効期限)で３(応募締切日から2年以内の結果を提出できない（新型コロナウイルス感染症の影響）)を選択した場合必須</t>
    <rPh sb="0" eb="2">
      <t>コウバン</t>
    </rPh>
    <rPh sb="59" eb="61">
      <t>センタク</t>
    </rPh>
    <rPh sb="63" eb="65">
      <t>バアイ</t>
    </rPh>
    <rPh sb="65" eb="67">
      <t>ヒッス</t>
    </rPh>
    <phoneticPr fontId="8"/>
  </si>
  <si>
    <t>成績評価係数算出に使用した成績表の大学名</t>
    <rPh sb="6" eb="8">
      <t>サンシュツ</t>
    </rPh>
    <rPh sb="9" eb="11">
      <t>シヨウ</t>
    </rPh>
    <rPh sb="13" eb="15">
      <t>セイセキ</t>
    </rPh>
    <rPh sb="15" eb="16">
      <t>ヒョウ</t>
    </rPh>
    <rPh sb="17" eb="19">
      <t>ダイガク</t>
    </rPh>
    <rPh sb="19" eb="20">
      <t>メイ</t>
    </rPh>
    <phoneticPr fontId="8"/>
  </si>
  <si>
    <t>成績評価係数算出の対象課程</t>
    <rPh sb="0" eb="2">
      <t>セイセキ</t>
    </rPh>
    <rPh sb="2" eb="4">
      <t>ヒョウカ</t>
    </rPh>
    <rPh sb="4" eb="6">
      <t>ケイスウ</t>
    </rPh>
    <rPh sb="6" eb="8">
      <t>サンシュツ</t>
    </rPh>
    <rPh sb="9" eb="11">
      <t>タイショウ</t>
    </rPh>
    <rPh sb="11" eb="13">
      <t>カテイ</t>
    </rPh>
    <phoneticPr fontId="8"/>
  </si>
  <si>
    <t>修士課程（相当）</t>
  </si>
  <si>
    <t>「申請の手引き」３－１を参照し、該当する課程を選択してください</t>
    <rPh sb="1" eb="3">
      <t>シンセイ</t>
    </rPh>
    <rPh sb="4" eb="6">
      <t>テビ</t>
    </rPh>
    <rPh sb="12" eb="14">
      <t>サンショウ</t>
    </rPh>
    <rPh sb="16" eb="18">
      <t>ガイトウ</t>
    </rPh>
    <rPh sb="20" eb="22">
      <t>カテイ</t>
    </rPh>
    <rPh sb="23" eb="25">
      <t>センタク</t>
    </rPh>
    <phoneticPr fontId="8"/>
  </si>
  <si>
    <t>【大学院成績評価算出課程コード】</t>
    <rPh sb="1" eb="4">
      <t>ダイガクイン</t>
    </rPh>
    <phoneticPr fontId="8"/>
  </si>
  <si>
    <t>学士課程</t>
    <rPh sb="0" eb="2">
      <t>ガクシ</t>
    </rPh>
    <rPh sb="2" eb="4">
      <t>カテイ</t>
    </rPh>
    <phoneticPr fontId="8"/>
  </si>
  <si>
    <t>修士課程（相当）</t>
    <rPh sb="0" eb="2">
      <t>シュウシ</t>
    </rPh>
    <rPh sb="2" eb="4">
      <t>カテイ</t>
    </rPh>
    <rPh sb="5" eb="7">
      <t>ソウトウ</t>
    </rPh>
    <phoneticPr fontId="8"/>
  </si>
  <si>
    <t>博士課程（相当）</t>
    <rPh sb="0" eb="2">
      <t>ハカセ</t>
    </rPh>
    <rPh sb="2" eb="4">
      <t>カテイ</t>
    </rPh>
    <rPh sb="5" eb="7">
      <t>ソウトウ</t>
    </rPh>
    <phoneticPr fontId="8"/>
  </si>
  <si>
    <t>成績評価パターン</t>
    <rPh sb="0" eb="2">
      <t>セイセキ</t>
    </rPh>
    <rPh sb="2" eb="4">
      <t>ヒョウカ</t>
    </rPh>
    <phoneticPr fontId="8"/>
  </si>
  <si>
    <t>パターン２（4段階評価、Ａ、Ｂ、Ｃ、Ｆ）</t>
  </si>
  <si>
    <t>【大学院成績評価パターンコード】</t>
    <rPh sb="1" eb="4">
      <t>ダイガクイン</t>
    </rPh>
    <phoneticPr fontId="8"/>
  </si>
  <si>
    <t>パターン１（4段階評価、優、良、可、不可）</t>
    <rPh sb="12" eb="13">
      <t>ユウ</t>
    </rPh>
    <rPh sb="14" eb="15">
      <t>リョウ</t>
    </rPh>
    <rPh sb="16" eb="17">
      <t>カ</t>
    </rPh>
    <rPh sb="18" eb="20">
      <t>フカ</t>
    </rPh>
    <phoneticPr fontId="8"/>
  </si>
  <si>
    <t>パターン３（4段階評価、0-100点）</t>
    <rPh sb="7" eb="9">
      <t>ダンカイ</t>
    </rPh>
    <rPh sb="9" eb="11">
      <t>ヒョウカ</t>
    </rPh>
    <rPh sb="17" eb="18">
      <t>テン</t>
    </rPh>
    <phoneticPr fontId="8"/>
  </si>
  <si>
    <t>パターン４（5段階評価、0-100点）</t>
  </si>
  <si>
    <t>パターン５（5段階評価、Ｓ、Ａ、Ｂ、Ｃ、Ｆ）</t>
  </si>
  <si>
    <t>パターン６（5段階評価、Ａ、Ｂ、Ｃ、D、Ｆ）</t>
  </si>
  <si>
    <t>その他（備考欄に詳細記入のこと）</t>
    <rPh sb="2" eb="3">
      <t>タ</t>
    </rPh>
    <rPh sb="4" eb="6">
      <t>ビコウ</t>
    </rPh>
    <rPh sb="6" eb="7">
      <t>ラン</t>
    </rPh>
    <rPh sb="8" eb="10">
      <t>ショウサイ</t>
    </rPh>
    <rPh sb="10" eb="12">
      <t>キニュウ</t>
    </rPh>
    <phoneticPr fontId="8"/>
  </si>
  <si>
    <t>成績評価係数（3.0点満点中）</t>
    <rPh sb="0" eb="2">
      <t>セイセキ</t>
    </rPh>
    <rPh sb="2" eb="4">
      <t>ヒョウカ</t>
    </rPh>
    <rPh sb="4" eb="6">
      <t>ケイスウ</t>
    </rPh>
    <rPh sb="10" eb="11">
      <t>テン</t>
    </rPh>
    <rPh sb="11" eb="13">
      <t>マンテン</t>
    </rPh>
    <rPh sb="13" eb="14">
      <t>ナカ</t>
    </rPh>
    <phoneticPr fontId="8"/>
  </si>
  <si>
    <t>「成績評価係数」シートを参照し、算出した成績評価係数を入力してください。半角数字で小数点以下第３位を四捨五入した数値を入力してください。</t>
    <rPh sb="1" eb="3">
      <t>セイセキ</t>
    </rPh>
    <rPh sb="3" eb="5">
      <t>ヒョウカ</t>
    </rPh>
    <rPh sb="5" eb="7">
      <t>ケイスウ</t>
    </rPh>
    <rPh sb="12" eb="14">
      <t>サンショウ</t>
    </rPh>
    <rPh sb="16" eb="18">
      <t>サンシュツ</t>
    </rPh>
    <rPh sb="20" eb="22">
      <t>セイセキ</t>
    </rPh>
    <rPh sb="22" eb="24">
      <t>ヒョウカ</t>
    </rPh>
    <rPh sb="24" eb="26">
      <t>ケイスウ</t>
    </rPh>
    <rPh sb="27" eb="29">
      <t>ニュウリョク</t>
    </rPh>
    <rPh sb="36" eb="38">
      <t>ハンカク</t>
    </rPh>
    <rPh sb="38" eb="40">
      <t>スウジ</t>
    </rPh>
    <rPh sb="41" eb="44">
      <t>ショウスウテン</t>
    </rPh>
    <rPh sb="44" eb="46">
      <t>イカ</t>
    </rPh>
    <rPh sb="46" eb="47">
      <t>ダイ</t>
    </rPh>
    <rPh sb="48" eb="49">
      <t>イ</t>
    </rPh>
    <rPh sb="50" eb="54">
      <t>シシャゴニュウ</t>
    </rPh>
    <rPh sb="56" eb="58">
      <t>スウチ</t>
    </rPh>
    <rPh sb="59" eb="61">
      <t>ニュウリョク</t>
    </rPh>
    <phoneticPr fontId="8"/>
  </si>
  <si>
    <t>成績評価に関する備考</t>
    <rPh sb="0" eb="2">
      <t>セイセキ</t>
    </rPh>
    <rPh sb="2" eb="4">
      <t>ヒョウカ</t>
    </rPh>
    <rPh sb="5" eb="6">
      <t>カン</t>
    </rPh>
    <rPh sb="8" eb="10">
      <t>ビコウ</t>
    </rPh>
    <phoneticPr fontId="8"/>
  </si>
  <si>
    <t>成績について特記事項がある場合は100文字以内で記入してください。書ききれない場合は、「別紙（成績評価係数に関する事情書）有」と入力し、別紙は他の応募書類と一緒にＰＤＦファイルにして提出してください。</t>
    <rPh sb="0" eb="2">
      <t>セイセキ</t>
    </rPh>
    <rPh sb="6" eb="8">
      <t>トッキ</t>
    </rPh>
    <rPh sb="8" eb="10">
      <t>ジコウ</t>
    </rPh>
    <rPh sb="13" eb="15">
      <t>バアイ</t>
    </rPh>
    <rPh sb="19" eb="21">
      <t>モジ</t>
    </rPh>
    <rPh sb="21" eb="23">
      <t>イナイ</t>
    </rPh>
    <rPh sb="24" eb="26">
      <t>キニュウ</t>
    </rPh>
    <rPh sb="33" eb="34">
      <t>カ</t>
    </rPh>
    <rPh sb="39" eb="41">
      <t>バアイ</t>
    </rPh>
    <rPh sb="44" eb="46">
      <t>ベッシ</t>
    </rPh>
    <rPh sb="47" eb="49">
      <t>セイセキ</t>
    </rPh>
    <rPh sb="49" eb="51">
      <t>ヒョウカ</t>
    </rPh>
    <rPh sb="51" eb="53">
      <t>ケイスウ</t>
    </rPh>
    <rPh sb="54" eb="55">
      <t>カン</t>
    </rPh>
    <rPh sb="57" eb="59">
      <t>ジジョウ</t>
    </rPh>
    <rPh sb="59" eb="60">
      <t>ショ</t>
    </rPh>
    <rPh sb="61" eb="62">
      <t>アリ</t>
    </rPh>
    <rPh sb="64" eb="66">
      <t>ニュウリョク</t>
    </rPh>
    <rPh sb="68" eb="70">
      <t>ベッシ</t>
    </rPh>
    <rPh sb="71" eb="72">
      <t>タ</t>
    </rPh>
    <rPh sb="73" eb="75">
      <t>オウボ</t>
    </rPh>
    <rPh sb="75" eb="77">
      <t>ショルイ</t>
    </rPh>
    <rPh sb="78" eb="80">
      <t>イッショ</t>
    </rPh>
    <rPh sb="91" eb="93">
      <t>テイシュツ</t>
    </rPh>
    <phoneticPr fontId="8"/>
  </si>
  <si>
    <t>■推薦者に関する情報・・・大学又は大学院に在籍中の場合、２名とも指導教員等の大学教員に依頼してください。大学又は大学院に在籍していない場合、1名は指導教員等の大学教員にしてください。</t>
    <rPh sb="1" eb="4">
      <t>スイセンシャ</t>
    </rPh>
    <rPh sb="5" eb="6">
      <t>カン</t>
    </rPh>
    <rPh sb="8" eb="10">
      <t>ジョウホウ</t>
    </rPh>
    <phoneticPr fontId="8"/>
  </si>
  <si>
    <t>推薦者名（1人目）</t>
    <rPh sb="0" eb="3">
      <t>スイセンシャ</t>
    </rPh>
    <rPh sb="3" eb="4">
      <t>メイ</t>
    </rPh>
    <phoneticPr fontId="8"/>
  </si>
  <si>
    <t>支援華子　</t>
    <rPh sb="0" eb="2">
      <t>シエン</t>
    </rPh>
    <rPh sb="2" eb="4">
      <t>ハナコ</t>
    </rPh>
    <phoneticPr fontId="8"/>
  </si>
  <si>
    <t>推薦者所属先・役職（1人目）</t>
    <rPh sb="0" eb="3">
      <t>スイセンシャ</t>
    </rPh>
    <rPh sb="3" eb="5">
      <t>ショゾク</t>
    </rPh>
    <rPh sb="5" eb="6">
      <t>サキ</t>
    </rPh>
    <rPh sb="7" eb="9">
      <t>ヤクショク</t>
    </rPh>
    <rPh sb="11" eb="12">
      <t>ニン</t>
    </rPh>
    <rPh sb="12" eb="13">
      <t>メ</t>
    </rPh>
    <phoneticPr fontId="8"/>
  </si>
  <si>
    <t>台場大学教授</t>
    <rPh sb="0" eb="2">
      <t>ダイバ</t>
    </rPh>
    <rPh sb="2" eb="4">
      <t>ダイガク</t>
    </rPh>
    <rPh sb="4" eb="6">
      <t>キョウジュ</t>
    </rPh>
    <phoneticPr fontId="8"/>
  </si>
  <si>
    <t>推薦者名（2人目）</t>
    <rPh sb="0" eb="3">
      <t>スイセンシャ</t>
    </rPh>
    <rPh sb="3" eb="4">
      <t>メイ</t>
    </rPh>
    <phoneticPr fontId="8"/>
  </si>
  <si>
    <t>駒場かもめ</t>
    <rPh sb="0" eb="2">
      <t>コマバ</t>
    </rPh>
    <phoneticPr fontId="8"/>
  </si>
  <si>
    <t>推薦者所属先・役職（2人目）</t>
    <rPh sb="0" eb="3">
      <t>スイセンシャ</t>
    </rPh>
    <rPh sb="3" eb="5">
      <t>ショゾク</t>
    </rPh>
    <rPh sb="5" eb="6">
      <t>サキ</t>
    </rPh>
    <rPh sb="7" eb="9">
      <t>ヤクショク</t>
    </rPh>
    <rPh sb="11" eb="12">
      <t>ニン</t>
    </rPh>
    <rPh sb="12" eb="13">
      <t>メ</t>
    </rPh>
    <phoneticPr fontId="8"/>
  </si>
  <si>
    <t>台場大学准教授</t>
    <rPh sb="0" eb="2">
      <t>ダイバ</t>
    </rPh>
    <rPh sb="2" eb="4">
      <t>ダイガク</t>
    </rPh>
    <rPh sb="4" eb="7">
      <t>ジュンキョウジュ</t>
    </rPh>
    <phoneticPr fontId="8"/>
  </si>
  <si>
    <t>■高校卒業以降の学歴・・・現在、在籍している大学の情報も含め、時系列で入力してください。交換留学は含めないでください。</t>
    <rPh sb="1" eb="3">
      <t>コウコウ</t>
    </rPh>
    <rPh sb="3" eb="5">
      <t>ソツギョウ</t>
    </rPh>
    <rPh sb="5" eb="7">
      <t>イコウ</t>
    </rPh>
    <rPh sb="8" eb="10">
      <t>ガクレキ</t>
    </rPh>
    <phoneticPr fontId="8"/>
  </si>
  <si>
    <t>高校等卒業の状態について</t>
    <rPh sb="0" eb="2">
      <t>コウコウ</t>
    </rPh>
    <rPh sb="2" eb="3">
      <t>トウ</t>
    </rPh>
    <rPh sb="3" eb="5">
      <t>ソツギョウ</t>
    </rPh>
    <rPh sb="6" eb="8">
      <t>ジョウタイ</t>
    </rPh>
    <phoneticPr fontId="8"/>
  </si>
  <si>
    <t>高校卒業・修了</t>
  </si>
  <si>
    <t>【高校等卒業コード】</t>
    <rPh sb="3" eb="4">
      <t>トウ</t>
    </rPh>
    <rPh sb="4" eb="6">
      <t>ソツギョウ</t>
    </rPh>
    <phoneticPr fontId="8"/>
  </si>
  <si>
    <t>高校卒業・修了</t>
    <rPh sb="0" eb="2">
      <t>コウコウ</t>
    </rPh>
    <rPh sb="2" eb="4">
      <t>ソツギョウ</t>
    </rPh>
    <rPh sb="5" eb="7">
      <t>シュウリョウ</t>
    </rPh>
    <phoneticPr fontId="8"/>
  </si>
  <si>
    <t>高等専門学校修了</t>
    <rPh sb="0" eb="2">
      <t>コウトウ</t>
    </rPh>
    <rPh sb="2" eb="4">
      <t>センモン</t>
    </rPh>
    <rPh sb="4" eb="6">
      <t>ガッコウ</t>
    </rPh>
    <rPh sb="6" eb="8">
      <t>シュウリョウ</t>
    </rPh>
    <phoneticPr fontId="8"/>
  </si>
  <si>
    <t>高等学校卒業程度認定試験合格</t>
    <rPh sb="0" eb="2">
      <t>コウトウ</t>
    </rPh>
    <rPh sb="2" eb="4">
      <t>ガッコウ</t>
    </rPh>
    <rPh sb="4" eb="6">
      <t>ソツギョウ</t>
    </rPh>
    <rPh sb="6" eb="8">
      <t>テイド</t>
    </rPh>
    <rPh sb="8" eb="10">
      <t>ニンテイ</t>
    </rPh>
    <rPh sb="10" eb="12">
      <t>シケン</t>
    </rPh>
    <rPh sb="12" eb="14">
      <t>ゴウカク</t>
    </rPh>
    <phoneticPr fontId="8"/>
  </si>
  <si>
    <t>卒業高校等名</t>
    <rPh sb="0" eb="2">
      <t>ソツギョウ</t>
    </rPh>
    <rPh sb="2" eb="4">
      <t>コウコウ</t>
    </rPh>
    <rPh sb="4" eb="5">
      <t>トウ</t>
    </rPh>
    <rPh sb="5" eb="6">
      <t>メイ</t>
    </rPh>
    <phoneticPr fontId="8"/>
  </si>
  <si>
    <t>青海高等学校</t>
    <rPh sb="0" eb="2">
      <t>アオミ</t>
    </rPh>
    <rPh sb="2" eb="4">
      <t>コウトウ</t>
    </rPh>
    <rPh sb="4" eb="6">
      <t>ガッコウ</t>
    </rPh>
    <phoneticPr fontId="8"/>
  </si>
  <si>
    <t>卒業高校等名を入力してください。卒業高校等がない場合、「－」を入力してください。</t>
    <rPh sb="0" eb="2">
      <t>ソツギョウ</t>
    </rPh>
    <rPh sb="2" eb="4">
      <t>コウコウ</t>
    </rPh>
    <rPh sb="4" eb="5">
      <t>トウ</t>
    </rPh>
    <rPh sb="5" eb="6">
      <t>メイ</t>
    </rPh>
    <rPh sb="7" eb="9">
      <t>ニュウリョク</t>
    </rPh>
    <rPh sb="16" eb="18">
      <t>ソツギョウ</t>
    </rPh>
    <rPh sb="18" eb="20">
      <t>コウコウ</t>
    </rPh>
    <rPh sb="20" eb="21">
      <t>トウ</t>
    </rPh>
    <rPh sb="24" eb="26">
      <t>バアイ</t>
    </rPh>
    <rPh sb="31" eb="33">
      <t>ニュウリョク</t>
    </rPh>
    <phoneticPr fontId="8"/>
  </si>
  <si>
    <t>高校卒業（修了）年</t>
    <rPh sb="0" eb="2">
      <t>コウコウ</t>
    </rPh>
    <rPh sb="2" eb="4">
      <t>ソツギョウ</t>
    </rPh>
    <rPh sb="5" eb="7">
      <t>シュウリョウ</t>
    </rPh>
    <rPh sb="8" eb="9">
      <t>ネン</t>
    </rPh>
    <phoneticPr fontId="8"/>
  </si>
  <si>
    <t>高校卒業（修了）月</t>
    <rPh sb="0" eb="2">
      <t>コウコウ</t>
    </rPh>
    <rPh sb="2" eb="4">
      <t>ソツギョウ</t>
    </rPh>
    <rPh sb="5" eb="7">
      <t>シュウリョウ</t>
    </rPh>
    <rPh sb="8" eb="9">
      <t>ツキ</t>
    </rPh>
    <phoneticPr fontId="8"/>
  </si>
  <si>
    <t>大学等名（1校目）</t>
    <rPh sb="0" eb="2">
      <t>ダイガク</t>
    </rPh>
    <rPh sb="2" eb="3">
      <t>トウ</t>
    </rPh>
    <rPh sb="3" eb="4">
      <t>メイ</t>
    </rPh>
    <rPh sb="6" eb="7">
      <t>コウ</t>
    </rPh>
    <rPh sb="7" eb="8">
      <t>メ</t>
    </rPh>
    <phoneticPr fontId="8"/>
  </si>
  <si>
    <t>江東大学</t>
    <rPh sb="0" eb="2">
      <t>コウトウ</t>
    </rPh>
    <rPh sb="2" eb="4">
      <t>ダイガク</t>
    </rPh>
    <phoneticPr fontId="8"/>
  </si>
  <si>
    <t>学部・学科／課程・研究科名称名称（1校目）</t>
    <rPh sb="0" eb="2">
      <t>ガクブ</t>
    </rPh>
    <rPh sb="3" eb="5">
      <t>ガッカ</t>
    </rPh>
    <rPh sb="6" eb="8">
      <t>カテイ</t>
    </rPh>
    <rPh sb="9" eb="11">
      <t>ケンキュウ</t>
    </rPh>
    <rPh sb="11" eb="12">
      <t>カ</t>
    </rPh>
    <rPh sb="12" eb="14">
      <t>メイショウ</t>
    </rPh>
    <rPh sb="14" eb="16">
      <t>メイショウ</t>
    </rPh>
    <phoneticPr fontId="8"/>
  </si>
  <si>
    <t>工学部電気学科</t>
    <rPh sb="0" eb="3">
      <t>コウガクブ</t>
    </rPh>
    <rPh sb="3" eb="5">
      <t>デンキ</t>
    </rPh>
    <rPh sb="5" eb="7">
      <t>ガッカ</t>
    </rPh>
    <phoneticPr fontId="8"/>
  </si>
  <si>
    <t>学種（1校目）</t>
    <rPh sb="0" eb="2">
      <t>ガクシュ</t>
    </rPh>
    <phoneticPr fontId="8"/>
  </si>
  <si>
    <t>大学（学部）</t>
  </si>
  <si>
    <t>【学種コード】</t>
    <rPh sb="1" eb="3">
      <t>ガクシュ</t>
    </rPh>
    <phoneticPr fontId="8"/>
  </si>
  <si>
    <t>高等専門学校専攻科</t>
    <rPh sb="0" eb="2">
      <t>コウトウ</t>
    </rPh>
    <rPh sb="2" eb="4">
      <t>センモン</t>
    </rPh>
    <rPh sb="4" eb="6">
      <t>ガッコウ</t>
    </rPh>
    <rPh sb="6" eb="9">
      <t>センコウカ</t>
    </rPh>
    <phoneticPr fontId="8"/>
  </si>
  <si>
    <t>大学（学士修士一貫課程）</t>
    <rPh sb="0" eb="2">
      <t>ダイガク</t>
    </rPh>
    <rPh sb="3" eb="5">
      <t>ガクシ</t>
    </rPh>
    <rPh sb="5" eb="7">
      <t>シュウシ</t>
    </rPh>
    <rPh sb="7" eb="9">
      <t>イッカン</t>
    </rPh>
    <rPh sb="9" eb="11">
      <t>カテイ</t>
    </rPh>
    <phoneticPr fontId="8"/>
  </si>
  <si>
    <t>大学院（修士課程・博士前期課程）</t>
    <rPh sb="0" eb="3">
      <t>ダイガクイン</t>
    </rPh>
    <rPh sb="4" eb="6">
      <t>シュウシ</t>
    </rPh>
    <rPh sb="6" eb="8">
      <t>カテイ</t>
    </rPh>
    <rPh sb="9" eb="11">
      <t>ハカセ</t>
    </rPh>
    <rPh sb="11" eb="13">
      <t>ゼンキ</t>
    </rPh>
    <rPh sb="13" eb="15">
      <t>カテイ</t>
    </rPh>
    <phoneticPr fontId="8"/>
  </si>
  <si>
    <t>大学院（博士課程・博士後期課程）</t>
    <rPh sb="0" eb="3">
      <t>ダイガクイン</t>
    </rPh>
    <rPh sb="4" eb="6">
      <t>ハカセ</t>
    </rPh>
    <rPh sb="6" eb="8">
      <t>カテイ</t>
    </rPh>
    <rPh sb="9" eb="11">
      <t>ハカセ</t>
    </rPh>
    <rPh sb="11" eb="13">
      <t>コウキ</t>
    </rPh>
    <rPh sb="13" eb="15">
      <t>カテイ</t>
    </rPh>
    <phoneticPr fontId="8"/>
  </si>
  <si>
    <t>入学形態（1校目）</t>
    <rPh sb="0" eb="2">
      <t>ニュウガク</t>
    </rPh>
    <rPh sb="2" eb="4">
      <t>ケイタイ</t>
    </rPh>
    <phoneticPr fontId="8"/>
  </si>
  <si>
    <t>入学等年（１校目）</t>
    <rPh sb="0" eb="2">
      <t>ニュウガク</t>
    </rPh>
    <rPh sb="2" eb="3">
      <t>トウ</t>
    </rPh>
    <rPh sb="3" eb="4">
      <t>ネン</t>
    </rPh>
    <rPh sb="6" eb="7">
      <t>コウ</t>
    </rPh>
    <rPh sb="7" eb="8">
      <t>メ</t>
    </rPh>
    <phoneticPr fontId="8"/>
  </si>
  <si>
    <t xml:space="preserve">西暦で入学等の年を半角で入力してください。（例）2019年4月に入学した場合、2019と入力
</t>
    <rPh sb="3" eb="5">
      <t>ニュウガク</t>
    </rPh>
    <rPh sb="5" eb="6">
      <t>トウ</t>
    </rPh>
    <rPh sb="7" eb="8">
      <t>ネン</t>
    </rPh>
    <rPh sb="9" eb="11">
      <t>ハンカク</t>
    </rPh>
    <rPh sb="12" eb="14">
      <t>ニュウリョク</t>
    </rPh>
    <rPh sb="22" eb="23">
      <t>レイ</t>
    </rPh>
    <rPh sb="28" eb="29">
      <t>ネン</t>
    </rPh>
    <rPh sb="30" eb="31">
      <t>ガツ</t>
    </rPh>
    <rPh sb="32" eb="34">
      <t>ニュウガク</t>
    </rPh>
    <rPh sb="36" eb="38">
      <t>バアイ</t>
    </rPh>
    <rPh sb="44" eb="46">
      <t>ニュウリョク</t>
    </rPh>
    <phoneticPr fontId="8"/>
  </si>
  <si>
    <t>入学等月（１校目）</t>
    <rPh sb="0" eb="2">
      <t>ニュウガク</t>
    </rPh>
    <rPh sb="2" eb="3">
      <t>トウ</t>
    </rPh>
    <rPh sb="3" eb="4">
      <t>ツキ</t>
    </rPh>
    <rPh sb="6" eb="7">
      <t>コウ</t>
    </rPh>
    <rPh sb="7" eb="8">
      <t>メ</t>
    </rPh>
    <phoneticPr fontId="8"/>
  </si>
  <si>
    <t xml:space="preserve">西暦で入学等の月を半角で入力してください。（例）2019年4月に入学した場合、4と入力
</t>
    <rPh sb="3" eb="5">
      <t>ニュウガク</t>
    </rPh>
    <rPh sb="5" eb="6">
      <t>トウ</t>
    </rPh>
    <rPh sb="7" eb="8">
      <t>ツキ</t>
    </rPh>
    <rPh sb="9" eb="11">
      <t>ハンカク</t>
    </rPh>
    <rPh sb="12" eb="14">
      <t>ニュウリョク</t>
    </rPh>
    <rPh sb="22" eb="23">
      <t>レイ</t>
    </rPh>
    <rPh sb="28" eb="29">
      <t>ネン</t>
    </rPh>
    <rPh sb="30" eb="31">
      <t>ガツ</t>
    </rPh>
    <rPh sb="32" eb="34">
      <t>ニュウガク</t>
    </rPh>
    <rPh sb="36" eb="38">
      <t>バアイ</t>
    </rPh>
    <rPh sb="41" eb="43">
      <t>ニュウリョク</t>
    </rPh>
    <phoneticPr fontId="8"/>
  </si>
  <si>
    <t>在籍・修了・退学等（1校目）</t>
    <rPh sb="0" eb="2">
      <t>ザイセキ</t>
    </rPh>
    <rPh sb="3" eb="5">
      <t>シュウリョウ</t>
    </rPh>
    <rPh sb="6" eb="8">
      <t>タイガク</t>
    </rPh>
    <rPh sb="8" eb="9">
      <t>トウ</t>
    </rPh>
    <phoneticPr fontId="8"/>
  </si>
  <si>
    <t>卒業・修了</t>
  </si>
  <si>
    <t>【在籍状態コード】</t>
    <rPh sb="1" eb="3">
      <t>ザイセキ</t>
    </rPh>
    <rPh sb="3" eb="5">
      <t>ジョウタイ</t>
    </rPh>
    <phoneticPr fontId="8"/>
  </si>
  <si>
    <t>在学中</t>
    <rPh sb="0" eb="2">
      <t>ザイガク</t>
    </rPh>
    <rPh sb="2" eb="3">
      <t>ナカ</t>
    </rPh>
    <phoneticPr fontId="8"/>
  </si>
  <si>
    <t>休学中</t>
    <rPh sb="0" eb="2">
      <t>キュウガク</t>
    </rPh>
    <rPh sb="2" eb="3">
      <t>ナカ</t>
    </rPh>
    <phoneticPr fontId="8"/>
  </si>
  <si>
    <t>単位取得済満期退学</t>
    <rPh sb="0" eb="2">
      <t>タンイ</t>
    </rPh>
    <rPh sb="2" eb="4">
      <t>シュトク</t>
    </rPh>
    <rPh sb="4" eb="5">
      <t>スミ</t>
    </rPh>
    <rPh sb="5" eb="7">
      <t>マンキ</t>
    </rPh>
    <rPh sb="7" eb="9">
      <t>タイガク</t>
    </rPh>
    <phoneticPr fontId="8"/>
  </si>
  <si>
    <t>修了（見込み）等年（1校目）</t>
    <rPh sb="0" eb="2">
      <t>シュウリョウ</t>
    </rPh>
    <rPh sb="3" eb="5">
      <t>ミコ</t>
    </rPh>
    <rPh sb="7" eb="8">
      <t>トウ</t>
    </rPh>
    <rPh sb="8" eb="9">
      <t>ネン</t>
    </rPh>
    <phoneticPr fontId="8"/>
  </si>
  <si>
    <t xml:space="preserve">西暦で修了等の年を半角で入力してください。在学中又は休学中の場合は修了見込み年月を入力してください。（例）2020年3月に修了した場合、2020と入力
</t>
    <rPh sb="3" eb="5">
      <t>シュウリョウ</t>
    </rPh>
    <rPh sb="5" eb="6">
      <t>トウ</t>
    </rPh>
    <rPh sb="7" eb="8">
      <t>ネン</t>
    </rPh>
    <rPh sb="9" eb="11">
      <t>ハンカク</t>
    </rPh>
    <rPh sb="12" eb="14">
      <t>ニュウリョク</t>
    </rPh>
    <rPh sb="21" eb="23">
      <t>ザイガク</t>
    </rPh>
    <rPh sb="23" eb="24">
      <t>ナカ</t>
    </rPh>
    <rPh sb="24" eb="25">
      <t>マタ</t>
    </rPh>
    <rPh sb="26" eb="28">
      <t>キュウガク</t>
    </rPh>
    <rPh sb="28" eb="29">
      <t>ナカ</t>
    </rPh>
    <rPh sb="30" eb="32">
      <t>バアイ</t>
    </rPh>
    <rPh sb="33" eb="35">
      <t>シュウリョウ</t>
    </rPh>
    <rPh sb="35" eb="37">
      <t>ミコ</t>
    </rPh>
    <rPh sb="38" eb="40">
      <t>ネンゲツ</t>
    </rPh>
    <rPh sb="41" eb="43">
      <t>ニュウリョク</t>
    </rPh>
    <rPh sb="51" eb="52">
      <t>レイ</t>
    </rPh>
    <rPh sb="57" eb="58">
      <t>ネン</t>
    </rPh>
    <rPh sb="59" eb="60">
      <t>ガツ</t>
    </rPh>
    <rPh sb="61" eb="63">
      <t>シュウリョウ</t>
    </rPh>
    <rPh sb="65" eb="67">
      <t>バアイ</t>
    </rPh>
    <rPh sb="73" eb="75">
      <t>ニュウリョク</t>
    </rPh>
    <phoneticPr fontId="8"/>
  </si>
  <si>
    <t>修了（見込み）等月（1校目）</t>
    <rPh sb="0" eb="2">
      <t>シュウリョウ</t>
    </rPh>
    <rPh sb="3" eb="5">
      <t>ミコ</t>
    </rPh>
    <rPh sb="7" eb="8">
      <t>トウ</t>
    </rPh>
    <rPh sb="8" eb="9">
      <t>ツキ</t>
    </rPh>
    <phoneticPr fontId="8"/>
  </si>
  <si>
    <t xml:space="preserve">西暦で修了等の月を半角で入力してください。（例）2020年3月に修了した場合、3と入力
</t>
    <rPh sb="3" eb="5">
      <t>シュウリョウ</t>
    </rPh>
    <rPh sb="5" eb="6">
      <t>トウ</t>
    </rPh>
    <rPh sb="7" eb="8">
      <t>ツキ</t>
    </rPh>
    <rPh sb="9" eb="11">
      <t>ハンカク</t>
    </rPh>
    <rPh sb="12" eb="14">
      <t>ニュウリョク</t>
    </rPh>
    <rPh sb="22" eb="23">
      <t>レイ</t>
    </rPh>
    <rPh sb="28" eb="29">
      <t>ネン</t>
    </rPh>
    <rPh sb="30" eb="31">
      <t>ガツ</t>
    </rPh>
    <rPh sb="32" eb="34">
      <t>シュウリョウ</t>
    </rPh>
    <rPh sb="36" eb="38">
      <t>バアイ</t>
    </rPh>
    <rPh sb="41" eb="43">
      <t>ニュウリョク</t>
    </rPh>
    <phoneticPr fontId="8"/>
  </si>
  <si>
    <t>取得済（予定）学位（1校目）</t>
    <rPh sb="0" eb="2">
      <t>シュトク</t>
    </rPh>
    <rPh sb="2" eb="3">
      <t>スミ</t>
    </rPh>
    <rPh sb="4" eb="6">
      <t>ヨテイ</t>
    </rPh>
    <rPh sb="7" eb="9">
      <t>ガクイ</t>
    </rPh>
    <phoneticPr fontId="8"/>
  </si>
  <si>
    <t>学士号</t>
  </si>
  <si>
    <t>【取得学位コード】</t>
    <rPh sb="1" eb="3">
      <t>シュトク</t>
    </rPh>
    <rPh sb="3" eb="5">
      <t>ガクイ</t>
    </rPh>
    <phoneticPr fontId="8"/>
  </si>
  <si>
    <t>学士号</t>
    <rPh sb="0" eb="2">
      <t>ガクシ</t>
    </rPh>
    <rPh sb="2" eb="3">
      <t>ゴウ</t>
    </rPh>
    <phoneticPr fontId="8"/>
  </si>
  <si>
    <t>修士号</t>
    <rPh sb="0" eb="3">
      <t>シュウシゴウ</t>
    </rPh>
    <phoneticPr fontId="8"/>
  </si>
  <si>
    <t>博士号</t>
    <rPh sb="0" eb="3">
      <t>ハクシゴウ</t>
    </rPh>
    <phoneticPr fontId="8"/>
  </si>
  <si>
    <t>その他又は学位取得なし</t>
    <rPh sb="2" eb="3">
      <t>タ</t>
    </rPh>
    <rPh sb="3" eb="4">
      <t>マタ</t>
    </rPh>
    <rPh sb="5" eb="7">
      <t>ガクイ</t>
    </rPh>
    <rPh sb="7" eb="9">
      <t>シュトク</t>
    </rPh>
    <phoneticPr fontId="8"/>
  </si>
  <si>
    <t>取得済（予定）学位名（1校目）</t>
    <rPh sb="0" eb="2">
      <t>シュトク</t>
    </rPh>
    <rPh sb="2" eb="3">
      <t>スミ</t>
    </rPh>
    <rPh sb="4" eb="6">
      <t>ヨテイ</t>
    </rPh>
    <rPh sb="7" eb="9">
      <t>ガクイ</t>
    </rPh>
    <rPh sb="9" eb="10">
      <t>メイ</t>
    </rPh>
    <phoneticPr fontId="8"/>
  </si>
  <si>
    <t>学士（工学）</t>
    <rPh sb="0" eb="2">
      <t>ガクシ</t>
    </rPh>
    <rPh sb="3" eb="5">
      <t>コウガク</t>
    </rPh>
    <phoneticPr fontId="8"/>
  </si>
  <si>
    <t>大学等名（2校目）</t>
    <rPh sb="6" eb="7">
      <t>コウ</t>
    </rPh>
    <rPh sb="7" eb="8">
      <t>メ</t>
    </rPh>
    <phoneticPr fontId="8"/>
  </si>
  <si>
    <t>台場大学</t>
  </si>
  <si>
    <t>学部・学科／課程・研究科名称名称（2校目）</t>
    <rPh sb="0" eb="2">
      <t>ガクブ</t>
    </rPh>
    <rPh sb="3" eb="5">
      <t>ガッカ</t>
    </rPh>
    <rPh sb="6" eb="8">
      <t>カテイ</t>
    </rPh>
    <rPh sb="9" eb="11">
      <t>ケンキュウ</t>
    </rPh>
    <rPh sb="11" eb="12">
      <t>カ</t>
    </rPh>
    <rPh sb="12" eb="14">
      <t>メイショウ</t>
    </rPh>
    <rPh sb="14" eb="16">
      <t>メイショウ</t>
    </rPh>
    <phoneticPr fontId="8"/>
  </si>
  <si>
    <t>工学研究科</t>
  </si>
  <si>
    <t>学種（2校目）</t>
    <rPh sb="0" eb="2">
      <t>ガクシュ</t>
    </rPh>
    <phoneticPr fontId="8"/>
  </si>
  <si>
    <t>大学院（修士課程・博士前期課程）</t>
  </si>
  <si>
    <t>入学等年（2校目）</t>
    <rPh sb="0" eb="2">
      <t>ニュウガク</t>
    </rPh>
    <rPh sb="2" eb="3">
      <t>トウ</t>
    </rPh>
    <rPh sb="3" eb="4">
      <t>ネン</t>
    </rPh>
    <phoneticPr fontId="8"/>
  </si>
  <si>
    <t>入学等月（2校目）</t>
    <rPh sb="0" eb="2">
      <t>ニュウガク</t>
    </rPh>
    <rPh sb="2" eb="3">
      <t>トウ</t>
    </rPh>
    <rPh sb="3" eb="4">
      <t>ツキ</t>
    </rPh>
    <phoneticPr fontId="8"/>
  </si>
  <si>
    <t>在籍・修了・退学等（2校目）</t>
    <rPh sb="0" eb="2">
      <t>ザイセキ</t>
    </rPh>
    <rPh sb="3" eb="5">
      <t>シュウリョウ</t>
    </rPh>
    <rPh sb="6" eb="8">
      <t>タイガク</t>
    </rPh>
    <rPh sb="8" eb="9">
      <t>トウ</t>
    </rPh>
    <phoneticPr fontId="8"/>
  </si>
  <si>
    <t>在学中</t>
  </si>
  <si>
    <t>修了（見込み）等年（2校目）</t>
    <rPh sb="0" eb="2">
      <t>シュウリョウ</t>
    </rPh>
    <rPh sb="3" eb="5">
      <t>ミコ</t>
    </rPh>
    <rPh sb="7" eb="8">
      <t>トウ</t>
    </rPh>
    <rPh sb="8" eb="9">
      <t>ネン</t>
    </rPh>
    <phoneticPr fontId="8"/>
  </si>
  <si>
    <t>修了（見込み）等月（2校目）</t>
    <rPh sb="0" eb="2">
      <t>シュウリョウ</t>
    </rPh>
    <rPh sb="3" eb="5">
      <t>ミコ</t>
    </rPh>
    <rPh sb="7" eb="8">
      <t>トウ</t>
    </rPh>
    <rPh sb="8" eb="9">
      <t>ツキ</t>
    </rPh>
    <phoneticPr fontId="8"/>
  </si>
  <si>
    <t>取得済（予定）学位（2校目）</t>
    <rPh sb="0" eb="2">
      <t>シュトク</t>
    </rPh>
    <rPh sb="2" eb="3">
      <t>スミ</t>
    </rPh>
    <rPh sb="4" eb="6">
      <t>ヨテイ</t>
    </rPh>
    <rPh sb="7" eb="9">
      <t>ガクイ</t>
    </rPh>
    <phoneticPr fontId="8"/>
  </si>
  <si>
    <t>修士号</t>
  </si>
  <si>
    <t>取得済（予定）学位名（2校目）</t>
    <rPh sb="0" eb="2">
      <t>シュトク</t>
    </rPh>
    <rPh sb="2" eb="3">
      <t>スミ</t>
    </rPh>
    <rPh sb="4" eb="6">
      <t>ヨテイ</t>
    </rPh>
    <rPh sb="7" eb="9">
      <t>ガクイ</t>
    </rPh>
    <rPh sb="9" eb="10">
      <t>メイ</t>
    </rPh>
    <phoneticPr fontId="8"/>
  </si>
  <si>
    <t>修士（工学）</t>
    <rPh sb="0" eb="2">
      <t>シュウシ</t>
    </rPh>
    <rPh sb="3" eb="5">
      <t>コウガク</t>
    </rPh>
    <phoneticPr fontId="8"/>
  </si>
  <si>
    <t>大学等名（3校目）</t>
    <rPh sb="6" eb="7">
      <t>コウ</t>
    </rPh>
    <rPh sb="7" eb="8">
      <t>メ</t>
    </rPh>
    <phoneticPr fontId="8"/>
  </si>
  <si>
    <t>学部・学科／課程・研究科名称名称（3校目）</t>
    <rPh sb="0" eb="2">
      <t>ガクブ</t>
    </rPh>
    <rPh sb="3" eb="5">
      <t>ガッカ</t>
    </rPh>
    <rPh sb="6" eb="8">
      <t>カテイ</t>
    </rPh>
    <rPh sb="9" eb="11">
      <t>ケンキュウ</t>
    </rPh>
    <rPh sb="11" eb="12">
      <t>カ</t>
    </rPh>
    <rPh sb="12" eb="14">
      <t>メイショウ</t>
    </rPh>
    <rPh sb="14" eb="16">
      <t>メイショウ</t>
    </rPh>
    <phoneticPr fontId="8"/>
  </si>
  <si>
    <t>学種（3校目）</t>
    <rPh sb="0" eb="2">
      <t>ガクシュ</t>
    </rPh>
    <phoneticPr fontId="8"/>
  </si>
  <si>
    <t>在籍・修了・退学等（3校目）</t>
    <rPh sb="0" eb="2">
      <t>ザイセキ</t>
    </rPh>
    <rPh sb="3" eb="5">
      <t>シュウリョウ</t>
    </rPh>
    <rPh sb="6" eb="8">
      <t>タイガク</t>
    </rPh>
    <rPh sb="8" eb="9">
      <t>トウ</t>
    </rPh>
    <phoneticPr fontId="8"/>
  </si>
  <si>
    <t>修了（見込み）等年（3校目）</t>
    <rPh sb="0" eb="2">
      <t>シュウリョウ</t>
    </rPh>
    <rPh sb="3" eb="5">
      <t>ミコ</t>
    </rPh>
    <rPh sb="7" eb="8">
      <t>トウ</t>
    </rPh>
    <rPh sb="8" eb="9">
      <t>ネン</t>
    </rPh>
    <phoneticPr fontId="8"/>
  </si>
  <si>
    <t>修了（見込み）等月（3校目）</t>
    <rPh sb="0" eb="2">
      <t>シュウリョウ</t>
    </rPh>
    <rPh sb="3" eb="5">
      <t>ミコ</t>
    </rPh>
    <rPh sb="7" eb="8">
      <t>トウ</t>
    </rPh>
    <rPh sb="8" eb="9">
      <t>ツキ</t>
    </rPh>
    <phoneticPr fontId="8"/>
  </si>
  <si>
    <t>取得済（予定）学位（3校目）</t>
    <rPh sb="0" eb="2">
      <t>シュトク</t>
    </rPh>
    <rPh sb="2" eb="3">
      <t>スミ</t>
    </rPh>
    <rPh sb="4" eb="6">
      <t>ヨテイ</t>
    </rPh>
    <rPh sb="7" eb="9">
      <t>ガクイ</t>
    </rPh>
    <phoneticPr fontId="8"/>
  </si>
  <si>
    <t>取得済（予定）学位名（3校目）</t>
    <rPh sb="0" eb="2">
      <t>シュトク</t>
    </rPh>
    <rPh sb="2" eb="3">
      <t>スミ</t>
    </rPh>
    <rPh sb="4" eb="6">
      <t>ヨテイ</t>
    </rPh>
    <rPh sb="7" eb="9">
      <t>ガクイ</t>
    </rPh>
    <rPh sb="9" eb="10">
      <t>メイ</t>
    </rPh>
    <phoneticPr fontId="8"/>
  </si>
  <si>
    <t>大学等名（4校目）</t>
    <rPh sb="6" eb="7">
      <t>コウ</t>
    </rPh>
    <rPh sb="7" eb="8">
      <t>メ</t>
    </rPh>
    <phoneticPr fontId="8"/>
  </si>
  <si>
    <t>学部・学科／課程・研究科名称名称（4校目）</t>
    <rPh sb="0" eb="2">
      <t>ガクブ</t>
    </rPh>
    <rPh sb="3" eb="5">
      <t>ガッカ</t>
    </rPh>
    <rPh sb="6" eb="8">
      <t>カテイ</t>
    </rPh>
    <rPh sb="9" eb="11">
      <t>ケンキュウ</t>
    </rPh>
    <rPh sb="11" eb="12">
      <t>カ</t>
    </rPh>
    <rPh sb="12" eb="14">
      <t>メイショウ</t>
    </rPh>
    <rPh sb="14" eb="16">
      <t>メイショウ</t>
    </rPh>
    <phoneticPr fontId="8"/>
  </si>
  <si>
    <t>学種（4校目）</t>
    <rPh sb="0" eb="2">
      <t>ガクシュ</t>
    </rPh>
    <phoneticPr fontId="8"/>
  </si>
  <si>
    <t>入学形態（4校目）</t>
    <rPh sb="0" eb="2">
      <t>ニュウガク</t>
    </rPh>
    <rPh sb="2" eb="4">
      <t>ケイタイ</t>
    </rPh>
    <phoneticPr fontId="8"/>
  </si>
  <si>
    <t>入学等年（4校目）</t>
    <rPh sb="0" eb="2">
      <t>ニュウガク</t>
    </rPh>
    <rPh sb="2" eb="3">
      <t>トウ</t>
    </rPh>
    <rPh sb="3" eb="4">
      <t>ネン</t>
    </rPh>
    <phoneticPr fontId="8"/>
  </si>
  <si>
    <t>入学等月（4校目）</t>
    <rPh sb="0" eb="2">
      <t>ニュウガク</t>
    </rPh>
    <rPh sb="2" eb="3">
      <t>トウ</t>
    </rPh>
    <rPh sb="3" eb="4">
      <t>ツキ</t>
    </rPh>
    <phoneticPr fontId="8"/>
  </si>
  <si>
    <t>在籍・修了・退学等（4校目）</t>
    <rPh sb="0" eb="2">
      <t>ザイセキ</t>
    </rPh>
    <rPh sb="3" eb="5">
      <t>シュウリョウ</t>
    </rPh>
    <rPh sb="6" eb="8">
      <t>タイガク</t>
    </rPh>
    <rPh sb="8" eb="9">
      <t>トウ</t>
    </rPh>
    <phoneticPr fontId="8"/>
  </si>
  <si>
    <t>修了（見込み）等年（4校目）</t>
    <rPh sb="0" eb="2">
      <t>シュウリョウ</t>
    </rPh>
    <rPh sb="3" eb="5">
      <t>ミコ</t>
    </rPh>
    <rPh sb="7" eb="8">
      <t>トウ</t>
    </rPh>
    <rPh sb="8" eb="9">
      <t>ネン</t>
    </rPh>
    <phoneticPr fontId="8"/>
  </si>
  <si>
    <t>修了（見込み）等月（4校目）</t>
    <rPh sb="0" eb="2">
      <t>シュウリョウ</t>
    </rPh>
    <rPh sb="3" eb="5">
      <t>ミコ</t>
    </rPh>
    <rPh sb="7" eb="8">
      <t>トウ</t>
    </rPh>
    <rPh sb="8" eb="9">
      <t>ツキ</t>
    </rPh>
    <phoneticPr fontId="8"/>
  </si>
  <si>
    <t>取得済（予定）学位（4校目）</t>
    <rPh sb="0" eb="2">
      <t>シュトク</t>
    </rPh>
    <rPh sb="2" eb="3">
      <t>スミ</t>
    </rPh>
    <rPh sb="4" eb="6">
      <t>ヨテイ</t>
    </rPh>
    <rPh sb="7" eb="9">
      <t>ガクイ</t>
    </rPh>
    <phoneticPr fontId="8"/>
  </si>
  <si>
    <t>取得済（予定）学位名（4校目）</t>
    <rPh sb="0" eb="2">
      <t>シュトク</t>
    </rPh>
    <rPh sb="2" eb="3">
      <t>スミ</t>
    </rPh>
    <rPh sb="4" eb="6">
      <t>ヨテイ</t>
    </rPh>
    <rPh sb="7" eb="9">
      <t>ガクイ</t>
    </rPh>
    <rPh sb="9" eb="10">
      <t>メイ</t>
    </rPh>
    <phoneticPr fontId="8"/>
  </si>
  <si>
    <t>大学等名（5校目）</t>
    <rPh sb="6" eb="7">
      <t>コウ</t>
    </rPh>
    <rPh sb="7" eb="8">
      <t>メ</t>
    </rPh>
    <phoneticPr fontId="8"/>
  </si>
  <si>
    <t>学部・学科／課程・研究科名称名称（5校目）</t>
    <rPh sb="0" eb="2">
      <t>ガクブ</t>
    </rPh>
    <rPh sb="3" eb="5">
      <t>ガッカ</t>
    </rPh>
    <rPh sb="6" eb="8">
      <t>カテイ</t>
    </rPh>
    <rPh sb="9" eb="11">
      <t>ケンキュウ</t>
    </rPh>
    <rPh sb="11" eb="12">
      <t>カ</t>
    </rPh>
    <rPh sb="12" eb="14">
      <t>メイショウ</t>
    </rPh>
    <rPh sb="14" eb="16">
      <t>メイショウ</t>
    </rPh>
    <phoneticPr fontId="8"/>
  </si>
  <si>
    <t>学種（5校目）</t>
    <rPh sb="0" eb="2">
      <t>ガクシュ</t>
    </rPh>
    <phoneticPr fontId="8"/>
  </si>
  <si>
    <t>入学形態（5校目）</t>
    <rPh sb="0" eb="2">
      <t>ニュウガク</t>
    </rPh>
    <rPh sb="2" eb="4">
      <t>ケイタイ</t>
    </rPh>
    <phoneticPr fontId="8"/>
  </si>
  <si>
    <t>入学等年（5校目）</t>
    <rPh sb="0" eb="2">
      <t>ニュウガク</t>
    </rPh>
    <rPh sb="2" eb="3">
      <t>トウ</t>
    </rPh>
    <rPh sb="3" eb="4">
      <t>ネン</t>
    </rPh>
    <phoneticPr fontId="8"/>
  </si>
  <si>
    <t>入学等月（5校目）</t>
    <rPh sb="0" eb="2">
      <t>ニュウガク</t>
    </rPh>
    <rPh sb="2" eb="3">
      <t>トウ</t>
    </rPh>
    <rPh sb="3" eb="4">
      <t>ツキ</t>
    </rPh>
    <phoneticPr fontId="8"/>
  </si>
  <si>
    <t>在籍・修了・退学等（5校目）</t>
    <rPh sb="0" eb="2">
      <t>ザイセキ</t>
    </rPh>
    <rPh sb="3" eb="5">
      <t>シュウリョウ</t>
    </rPh>
    <rPh sb="6" eb="8">
      <t>タイガク</t>
    </rPh>
    <rPh sb="8" eb="9">
      <t>トウ</t>
    </rPh>
    <phoneticPr fontId="8"/>
  </si>
  <si>
    <t>修了（見込み）等年（5校目）</t>
    <rPh sb="0" eb="2">
      <t>シュウリョウ</t>
    </rPh>
    <rPh sb="3" eb="5">
      <t>ミコ</t>
    </rPh>
    <rPh sb="7" eb="8">
      <t>トウ</t>
    </rPh>
    <rPh sb="8" eb="9">
      <t>ネン</t>
    </rPh>
    <phoneticPr fontId="8"/>
  </si>
  <si>
    <t>修了（見込み）等月（5校目）</t>
    <rPh sb="0" eb="2">
      <t>シュウリョウ</t>
    </rPh>
    <rPh sb="3" eb="5">
      <t>ミコ</t>
    </rPh>
    <rPh sb="7" eb="8">
      <t>トウ</t>
    </rPh>
    <rPh sb="8" eb="9">
      <t>ツキ</t>
    </rPh>
    <phoneticPr fontId="8"/>
  </si>
  <si>
    <t>取得済（予定）学位（5校目）</t>
    <rPh sb="0" eb="2">
      <t>シュトク</t>
    </rPh>
    <rPh sb="2" eb="3">
      <t>スミ</t>
    </rPh>
    <rPh sb="4" eb="6">
      <t>ヨテイ</t>
    </rPh>
    <rPh sb="7" eb="9">
      <t>ガクイ</t>
    </rPh>
    <phoneticPr fontId="8"/>
  </si>
  <si>
    <t>取得済（予定）学位名（5校目）</t>
    <rPh sb="0" eb="2">
      <t>シュトク</t>
    </rPh>
    <rPh sb="2" eb="3">
      <t>スミ</t>
    </rPh>
    <rPh sb="4" eb="6">
      <t>ヨテイ</t>
    </rPh>
    <rPh sb="7" eb="9">
      <t>ガクイ</t>
    </rPh>
    <rPh sb="9" eb="10">
      <t>メイ</t>
    </rPh>
    <phoneticPr fontId="8"/>
  </si>
  <si>
    <t>■高校卒業以降の職歴等・・・新しいものから古い順に入力してください</t>
    <rPh sb="1" eb="3">
      <t>コウコウ</t>
    </rPh>
    <rPh sb="3" eb="5">
      <t>ソツギョウ</t>
    </rPh>
    <rPh sb="5" eb="7">
      <t>イコウ</t>
    </rPh>
    <rPh sb="8" eb="10">
      <t>ショクレキ</t>
    </rPh>
    <rPh sb="10" eb="11">
      <t>トウ</t>
    </rPh>
    <phoneticPr fontId="8"/>
  </si>
  <si>
    <t>勤務先等名称（1）</t>
    <rPh sb="0" eb="3">
      <t>キンムサキ</t>
    </rPh>
    <rPh sb="3" eb="4">
      <t>トウ</t>
    </rPh>
    <rPh sb="4" eb="6">
      <t>メイショウ</t>
    </rPh>
    <phoneticPr fontId="8"/>
  </si>
  <si>
    <t>ブルーオーシャン電機株式会社研究員</t>
    <rPh sb="8" eb="10">
      <t>デンキ</t>
    </rPh>
    <rPh sb="10" eb="14">
      <t>カブシキガイシャ</t>
    </rPh>
    <rPh sb="14" eb="17">
      <t>ケンキュウイン</t>
    </rPh>
    <phoneticPr fontId="8"/>
  </si>
  <si>
    <t>日本学術振興会特別研究員に採用されたことがある場合も職歴に含めてください</t>
    <rPh sb="0" eb="2">
      <t>ニホン</t>
    </rPh>
    <rPh sb="2" eb="4">
      <t>ガクジュツ</t>
    </rPh>
    <rPh sb="4" eb="7">
      <t>シンコウカイ</t>
    </rPh>
    <rPh sb="7" eb="9">
      <t>トクベツ</t>
    </rPh>
    <rPh sb="9" eb="12">
      <t>ケンキュウイン</t>
    </rPh>
    <rPh sb="13" eb="15">
      <t>サイヨウ</t>
    </rPh>
    <rPh sb="23" eb="25">
      <t>バアイ</t>
    </rPh>
    <rPh sb="26" eb="28">
      <t>ショクレキ</t>
    </rPh>
    <rPh sb="29" eb="30">
      <t>フク</t>
    </rPh>
    <phoneticPr fontId="8"/>
  </si>
  <si>
    <t>開始年（1）</t>
    <rPh sb="0" eb="2">
      <t>カイシ</t>
    </rPh>
    <rPh sb="2" eb="3">
      <t>ネン</t>
    </rPh>
    <phoneticPr fontId="8"/>
  </si>
  <si>
    <t xml:space="preserve">西暦で年を半角で入力してください。（例）2016年4月に就職した場合、2016と入力
</t>
    <rPh sb="3" eb="4">
      <t>ネン</t>
    </rPh>
    <rPh sb="5" eb="7">
      <t>ハンカク</t>
    </rPh>
    <rPh sb="8" eb="10">
      <t>ニュウリョク</t>
    </rPh>
    <rPh sb="18" eb="19">
      <t>レイ</t>
    </rPh>
    <rPh sb="24" eb="25">
      <t>ネン</t>
    </rPh>
    <rPh sb="26" eb="27">
      <t>ガツ</t>
    </rPh>
    <rPh sb="28" eb="30">
      <t>シュウショク</t>
    </rPh>
    <rPh sb="32" eb="34">
      <t>バアイ</t>
    </rPh>
    <rPh sb="40" eb="42">
      <t>ニュウリョク</t>
    </rPh>
    <phoneticPr fontId="8"/>
  </si>
  <si>
    <t>開始月（1）</t>
    <rPh sb="0" eb="2">
      <t>カイシ</t>
    </rPh>
    <rPh sb="2" eb="3">
      <t>ツキ</t>
    </rPh>
    <phoneticPr fontId="8"/>
  </si>
  <si>
    <t xml:space="preserve">西暦で就職等した月を半角で入力してください。（例）2016年4月に就職した場合、4と入力
</t>
    <rPh sb="3" eb="5">
      <t>シュウショク</t>
    </rPh>
    <rPh sb="5" eb="6">
      <t>トウ</t>
    </rPh>
    <rPh sb="8" eb="9">
      <t>ツキ</t>
    </rPh>
    <rPh sb="10" eb="12">
      <t>ハンカク</t>
    </rPh>
    <rPh sb="13" eb="15">
      <t>ニュウリョク</t>
    </rPh>
    <rPh sb="23" eb="24">
      <t>レイ</t>
    </rPh>
    <rPh sb="29" eb="30">
      <t>ネン</t>
    </rPh>
    <rPh sb="31" eb="32">
      <t>ガツ</t>
    </rPh>
    <rPh sb="33" eb="35">
      <t>シュウショク</t>
    </rPh>
    <rPh sb="37" eb="39">
      <t>バアイ</t>
    </rPh>
    <rPh sb="42" eb="44">
      <t>ニュウリョク</t>
    </rPh>
    <phoneticPr fontId="8"/>
  </si>
  <si>
    <t>終了年（1）</t>
    <rPh sb="0" eb="2">
      <t>シュウリョウ</t>
    </rPh>
    <rPh sb="2" eb="3">
      <t>ネン</t>
    </rPh>
    <phoneticPr fontId="8"/>
  </si>
  <si>
    <t>在職中の場合、空欄にしてください。</t>
    <rPh sb="0" eb="2">
      <t>ザイショク</t>
    </rPh>
    <rPh sb="2" eb="3">
      <t>ナカ</t>
    </rPh>
    <rPh sb="4" eb="6">
      <t>バアイ</t>
    </rPh>
    <rPh sb="7" eb="9">
      <t>クウラン</t>
    </rPh>
    <phoneticPr fontId="8"/>
  </si>
  <si>
    <t>終了月（1）</t>
    <rPh sb="0" eb="2">
      <t>シュウリョウ</t>
    </rPh>
    <rPh sb="2" eb="3">
      <t>ツキ</t>
    </rPh>
    <phoneticPr fontId="8"/>
  </si>
  <si>
    <t>勤務先等名称（2）</t>
    <rPh sb="0" eb="3">
      <t>キンムサキ</t>
    </rPh>
    <rPh sb="3" eb="4">
      <t>トウ</t>
    </rPh>
    <rPh sb="4" eb="6">
      <t>メイショウ</t>
    </rPh>
    <phoneticPr fontId="8"/>
  </si>
  <si>
    <t>開始年（2）</t>
    <rPh sb="0" eb="2">
      <t>カイシ</t>
    </rPh>
    <rPh sb="2" eb="3">
      <t>ネン</t>
    </rPh>
    <phoneticPr fontId="8"/>
  </si>
  <si>
    <t>開始月（2）</t>
    <rPh sb="0" eb="2">
      <t>カイシ</t>
    </rPh>
    <rPh sb="2" eb="3">
      <t>ツキ</t>
    </rPh>
    <phoneticPr fontId="8"/>
  </si>
  <si>
    <t>終了年（２）</t>
    <rPh sb="0" eb="2">
      <t>シュウリョウ</t>
    </rPh>
    <rPh sb="2" eb="3">
      <t>ネン</t>
    </rPh>
    <phoneticPr fontId="8"/>
  </si>
  <si>
    <t>終了月（２）</t>
    <rPh sb="0" eb="2">
      <t>シュウリョウ</t>
    </rPh>
    <rPh sb="2" eb="3">
      <t>ツキ</t>
    </rPh>
    <phoneticPr fontId="8"/>
  </si>
  <si>
    <t>■学歴・職歴備考</t>
    <rPh sb="1" eb="3">
      <t>ガクレキ</t>
    </rPh>
    <rPh sb="4" eb="6">
      <t>ショクレキ</t>
    </rPh>
    <rPh sb="6" eb="8">
      <t>ビコウ</t>
    </rPh>
    <phoneticPr fontId="8"/>
  </si>
  <si>
    <t>●</t>
    <phoneticPr fontId="8"/>
  </si>
  <si>
    <t>備考</t>
    <rPh sb="0" eb="2">
      <t>ビコウ</t>
    </rPh>
    <phoneticPr fontId="8"/>
  </si>
  <si>
    <t>学歴、職歴に特記事項があれば200字以内で入力してください。</t>
    <rPh sb="0" eb="2">
      <t>ガクレキ</t>
    </rPh>
    <rPh sb="3" eb="5">
      <t>ショクレキ</t>
    </rPh>
    <rPh sb="6" eb="8">
      <t>トッキ</t>
    </rPh>
    <rPh sb="8" eb="10">
      <t>ジコウ</t>
    </rPh>
    <rPh sb="17" eb="18">
      <t>ジ</t>
    </rPh>
    <rPh sb="18" eb="20">
      <t>イナイ</t>
    </rPh>
    <rPh sb="21" eb="23">
      <t>ニュウリョク</t>
    </rPh>
    <phoneticPr fontId="8"/>
  </si>
  <si>
    <t>応募時の状況</t>
    <rPh sb="0" eb="2">
      <t>オウボ</t>
    </rPh>
    <rPh sb="2" eb="3">
      <t>ジ</t>
    </rPh>
    <rPh sb="4" eb="6">
      <t>ジョウキョウ</t>
    </rPh>
    <phoneticPr fontId="8"/>
  </si>
  <si>
    <t>日本国内大学院（修士又は博士前期）在籍</t>
  </si>
  <si>
    <t>該当する項目を全て選択してください</t>
    <rPh sb="0" eb="2">
      <t>ガイトウ</t>
    </rPh>
    <rPh sb="4" eb="6">
      <t>コウモク</t>
    </rPh>
    <rPh sb="7" eb="8">
      <t>スベ</t>
    </rPh>
    <rPh sb="9" eb="11">
      <t>センタク</t>
    </rPh>
    <phoneticPr fontId="8"/>
  </si>
  <si>
    <t>【応募時の状態】</t>
    <rPh sb="1" eb="3">
      <t>オウボ</t>
    </rPh>
    <rPh sb="3" eb="4">
      <t>ジ</t>
    </rPh>
    <rPh sb="5" eb="7">
      <t>ジョウタイ</t>
    </rPh>
    <phoneticPr fontId="8"/>
  </si>
  <si>
    <t>日本国内大学（学部）在籍</t>
    <rPh sb="0" eb="2">
      <t>ニホン</t>
    </rPh>
    <rPh sb="2" eb="4">
      <t>コクナイ</t>
    </rPh>
    <rPh sb="4" eb="6">
      <t>ダイガク</t>
    </rPh>
    <rPh sb="7" eb="9">
      <t>ガクブ</t>
    </rPh>
    <rPh sb="10" eb="12">
      <t>ザイセキ</t>
    </rPh>
    <phoneticPr fontId="8"/>
  </si>
  <si>
    <t>日本国内大学院（修士又は博士前期）在籍</t>
    <rPh sb="0" eb="2">
      <t>ニホン</t>
    </rPh>
    <rPh sb="2" eb="4">
      <t>コクナイ</t>
    </rPh>
    <rPh sb="4" eb="7">
      <t>ダイガクイン</t>
    </rPh>
    <rPh sb="8" eb="10">
      <t>シュウシ</t>
    </rPh>
    <rPh sb="10" eb="11">
      <t>マタ</t>
    </rPh>
    <rPh sb="12" eb="14">
      <t>ハカセ</t>
    </rPh>
    <rPh sb="14" eb="16">
      <t>ゼンキ</t>
    </rPh>
    <rPh sb="17" eb="19">
      <t>ザイセキ</t>
    </rPh>
    <phoneticPr fontId="8"/>
  </si>
  <si>
    <t>日本国内大学院（博士又は博士後期）在籍</t>
    <rPh sb="0" eb="2">
      <t>ニホン</t>
    </rPh>
    <rPh sb="2" eb="4">
      <t>コクナイ</t>
    </rPh>
    <rPh sb="4" eb="7">
      <t>ダイガクイン</t>
    </rPh>
    <rPh sb="8" eb="10">
      <t>ハカセ</t>
    </rPh>
    <rPh sb="10" eb="11">
      <t>マタ</t>
    </rPh>
    <rPh sb="12" eb="14">
      <t>ハカセ</t>
    </rPh>
    <rPh sb="14" eb="16">
      <t>コウキ</t>
    </rPh>
    <rPh sb="17" eb="19">
      <t>ザイセキ</t>
    </rPh>
    <phoneticPr fontId="8"/>
  </si>
  <si>
    <t>在職中（日本国内）</t>
    <rPh sb="0" eb="2">
      <t>ザイショク</t>
    </rPh>
    <rPh sb="2" eb="3">
      <t>ナカ</t>
    </rPh>
    <phoneticPr fontId="8"/>
  </si>
  <si>
    <t>その他（日本国内）</t>
    <rPh sb="2" eb="3">
      <t>タ</t>
    </rPh>
    <rPh sb="4" eb="6">
      <t>ニホン</t>
    </rPh>
    <rPh sb="6" eb="8">
      <t>コクナイ</t>
    </rPh>
    <phoneticPr fontId="8"/>
  </si>
  <si>
    <t>外国大学（学部）在籍</t>
    <rPh sb="0" eb="2">
      <t>ガイコク</t>
    </rPh>
    <rPh sb="2" eb="4">
      <t>ダイガク</t>
    </rPh>
    <rPh sb="5" eb="7">
      <t>ガクブ</t>
    </rPh>
    <rPh sb="8" eb="10">
      <t>ザイセキ</t>
    </rPh>
    <phoneticPr fontId="8"/>
  </si>
  <si>
    <t>外国大学院（修士又は博士前期）在籍</t>
    <rPh sb="0" eb="2">
      <t>ガイコク</t>
    </rPh>
    <rPh sb="2" eb="5">
      <t>ダイガクイン</t>
    </rPh>
    <rPh sb="6" eb="8">
      <t>シュウシ</t>
    </rPh>
    <rPh sb="8" eb="9">
      <t>マタ</t>
    </rPh>
    <rPh sb="10" eb="12">
      <t>ハカセ</t>
    </rPh>
    <rPh sb="12" eb="14">
      <t>ゼンキ</t>
    </rPh>
    <rPh sb="15" eb="17">
      <t>ザイセキ</t>
    </rPh>
    <phoneticPr fontId="8"/>
  </si>
  <si>
    <t>外国大学院（博士又は博士後期）在籍</t>
    <rPh sb="0" eb="2">
      <t>ガイコク</t>
    </rPh>
    <rPh sb="2" eb="5">
      <t>ダイガクイン</t>
    </rPh>
    <rPh sb="6" eb="8">
      <t>ハカセ</t>
    </rPh>
    <rPh sb="8" eb="9">
      <t>マタ</t>
    </rPh>
    <rPh sb="10" eb="12">
      <t>ハカセ</t>
    </rPh>
    <rPh sb="12" eb="14">
      <t>コウキ</t>
    </rPh>
    <rPh sb="15" eb="17">
      <t>ザイセキ</t>
    </rPh>
    <phoneticPr fontId="8"/>
  </si>
  <si>
    <t>在職中（外国）</t>
    <rPh sb="0" eb="2">
      <t>ザイショク</t>
    </rPh>
    <rPh sb="2" eb="3">
      <t>ナカ</t>
    </rPh>
    <rPh sb="4" eb="6">
      <t>ガイコク</t>
    </rPh>
    <phoneticPr fontId="8"/>
  </si>
  <si>
    <t>その他（外国）</t>
    <rPh sb="2" eb="3">
      <t>タ</t>
    </rPh>
    <rPh sb="4" eb="6">
      <t>ガイコク</t>
    </rPh>
    <phoneticPr fontId="8"/>
  </si>
  <si>
    <t>応募時の大学・課程・専攻及び学年、勤務先又はその他の場合は具体的に入力してください</t>
    <rPh sb="0" eb="2">
      <t>オウボ</t>
    </rPh>
    <rPh sb="2" eb="3">
      <t>ジ</t>
    </rPh>
    <rPh sb="4" eb="6">
      <t>ダイガク</t>
    </rPh>
    <rPh sb="7" eb="9">
      <t>カテイ</t>
    </rPh>
    <rPh sb="10" eb="12">
      <t>センコウ</t>
    </rPh>
    <rPh sb="12" eb="13">
      <t>オヨ</t>
    </rPh>
    <rPh sb="14" eb="16">
      <t>ガクネン</t>
    </rPh>
    <rPh sb="17" eb="19">
      <t>キンム</t>
    </rPh>
    <rPh sb="19" eb="20">
      <t>サキ</t>
    </rPh>
    <rPh sb="20" eb="21">
      <t>マタ</t>
    </rPh>
    <rPh sb="24" eb="25">
      <t>タ</t>
    </rPh>
    <rPh sb="26" eb="28">
      <t>バアイ</t>
    </rPh>
    <rPh sb="29" eb="31">
      <t>グタイ</t>
    </rPh>
    <rPh sb="31" eb="32">
      <t>テキ</t>
    </rPh>
    <rPh sb="33" eb="35">
      <t>ニュウリョク</t>
    </rPh>
    <phoneticPr fontId="8"/>
  </si>
  <si>
    <t>台場大学大学院工学研究科修士課程　２年</t>
    <rPh sb="0" eb="2">
      <t>ダイバ</t>
    </rPh>
    <rPh sb="2" eb="4">
      <t>ダイガク</t>
    </rPh>
    <rPh sb="4" eb="7">
      <t>ダイガクイン</t>
    </rPh>
    <rPh sb="7" eb="9">
      <t>コウガク</t>
    </rPh>
    <rPh sb="9" eb="12">
      <t>ケンキュウカ</t>
    </rPh>
    <rPh sb="12" eb="14">
      <t>シュウシ</t>
    </rPh>
    <rPh sb="14" eb="16">
      <t>カテイ</t>
    </rPh>
    <rPh sb="18" eb="19">
      <t>ネン</t>
    </rPh>
    <phoneticPr fontId="8"/>
  </si>
  <si>
    <t>在籍学校や勤務先等が無い場合、「なし」と書いてください。複数ある場合は、全て書いてください。</t>
    <rPh sb="0" eb="2">
      <t>ザイセキ</t>
    </rPh>
    <rPh sb="2" eb="4">
      <t>ガッコウ</t>
    </rPh>
    <rPh sb="5" eb="8">
      <t>キンムサキ</t>
    </rPh>
    <rPh sb="8" eb="9">
      <t>トウ</t>
    </rPh>
    <rPh sb="10" eb="11">
      <t>ナ</t>
    </rPh>
    <rPh sb="12" eb="14">
      <t>バアイ</t>
    </rPh>
    <rPh sb="20" eb="21">
      <t>カ</t>
    </rPh>
    <rPh sb="28" eb="30">
      <t>フクスウ</t>
    </rPh>
    <rPh sb="32" eb="34">
      <t>バアイ</t>
    </rPh>
    <rPh sb="36" eb="37">
      <t>スベ</t>
    </rPh>
    <rPh sb="38" eb="39">
      <t>カ</t>
    </rPh>
    <phoneticPr fontId="8"/>
  </si>
  <si>
    <t>「学士」以上の学位取得状況</t>
    <rPh sb="1" eb="3">
      <t>ガクシ</t>
    </rPh>
    <rPh sb="4" eb="6">
      <t>イジョウ</t>
    </rPh>
    <rPh sb="7" eb="9">
      <t>ガクイ</t>
    </rPh>
    <rPh sb="9" eb="11">
      <t>シュトク</t>
    </rPh>
    <rPh sb="11" eb="13">
      <t>ジョウキョウ</t>
    </rPh>
    <phoneticPr fontId="8"/>
  </si>
  <si>
    <t>学士号（取得済み）, 修士号（取得見込み）</t>
  </si>
  <si>
    <t>応募時における学位取得状況について該当するものを全て選択してください。</t>
    <rPh sb="0" eb="2">
      <t>オウボ</t>
    </rPh>
    <rPh sb="2" eb="3">
      <t>ジ</t>
    </rPh>
    <rPh sb="7" eb="9">
      <t>ガクイ</t>
    </rPh>
    <rPh sb="9" eb="11">
      <t>シュトク</t>
    </rPh>
    <rPh sb="11" eb="13">
      <t>ジョウキョウ</t>
    </rPh>
    <rPh sb="17" eb="19">
      <t>ガイトウ</t>
    </rPh>
    <rPh sb="24" eb="25">
      <t>スベ</t>
    </rPh>
    <rPh sb="26" eb="28">
      <t>センタク</t>
    </rPh>
    <phoneticPr fontId="8"/>
  </si>
  <si>
    <t>【応募時の取得済学位】</t>
    <rPh sb="1" eb="3">
      <t>オウボ</t>
    </rPh>
    <rPh sb="3" eb="4">
      <t>ジ</t>
    </rPh>
    <rPh sb="5" eb="7">
      <t>シュトク</t>
    </rPh>
    <rPh sb="7" eb="8">
      <t>スミ</t>
    </rPh>
    <rPh sb="8" eb="10">
      <t>ガクイ</t>
    </rPh>
    <phoneticPr fontId="8"/>
  </si>
  <si>
    <t>学士号（取得見込み）</t>
    <rPh sb="0" eb="2">
      <t>ガクシ</t>
    </rPh>
    <rPh sb="2" eb="3">
      <t>ゴウ</t>
    </rPh>
    <rPh sb="4" eb="6">
      <t>シュトク</t>
    </rPh>
    <rPh sb="6" eb="8">
      <t>ミコ</t>
    </rPh>
    <phoneticPr fontId="8"/>
  </si>
  <si>
    <t>学士号（取得済み）</t>
    <rPh sb="0" eb="2">
      <t>ガクシ</t>
    </rPh>
    <rPh sb="2" eb="3">
      <t>ゴウ</t>
    </rPh>
    <rPh sb="4" eb="6">
      <t>シュトク</t>
    </rPh>
    <rPh sb="6" eb="7">
      <t>スミ</t>
    </rPh>
    <phoneticPr fontId="8"/>
  </si>
  <si>
    <t>修士号（取得見込み）</t>
    <rPh sb="0" eb="3">
      <t>シュウシゴウ</t>
    </rPh>
    <phoneticPr fontId="8"/>
  </si>
  <si>
    <t>修士号（取得済み）</t>
    <rPh sb="0" eb="3">
      <t>シュウシゴウ</t>
    </rPh>
    <phoneticPr fontId="8"/>
  </si>
  <si>
    <t>博士号（取得見込み）</t>
    <rPh sb="0" eb="2">
      <t>ハカセ</t>
    </rPh>
    <rPh sb="2" eb="3">
      <t>ゴウ</t>
    </rPh>
    <phoneticPr fontId="8"/>
  </si>
  <si>
    <t>博士号（取得済み）</t>
    <rPh sb="0" eb="2">
      <t>ハカセ</t>
    </rPh>
    <rPh sb="2" eb="3">
      <t>ゴウ</t>
    </rPh>
    <phoneticPr fontId="8"/>
  </si>
  <si>
    <t>●</t>
    <phoneticPr fontId="8"/>
  </si>
  <si>
    <t>あり</t>
  </si>
  <si>
    <t>海外留学支援制度（協定派遣／短期派遣）・トビタテへの応募実績</t>
    <rPh sb="0" eb="2">
      <t>カイガイ</t>
    </rPh>
    <rPh sb="2" eb="4">
      <t>リュウガク</t>
    </rPh>
    <rPh sb="4" eb="6">
      <t>シエン</t>
    </rPh>
    <rPh sb="6" eb="8">
      <t>セイド</t>
    </rPh>
    <rPh sb="9" eb="11">
      <t>キョウテイ</t>
    </rPh>
    <rPh sb="11" eb="13">
      <t>ハケン</t>
    </rPh>
    <rPh sb="14" eb="16">
      <t>タンキ</t>
    </rPh>
    <rPh sb="16" eb="18">
      <t>ハケン</t>
    </rPh>
    <rPh sb="26" eb="28">
      <t>オウボ</t>
    </rPh>
    <rPh sb="28" eb="30">
      <t>ジッセキ</t>
    </rPh>
    <phoneticPr fontId="8"/>
  </si>
  <si>
    <t>①協定派遣/短期派遣に応募したことがある</t>
    <rPh sb="1" eb="3">
      <t>キョウテイ</t>
    </rPh>
    <rPh sb="3" eb="5">
      <t>ハケン</t>
    </rPh>
    <rPh sb="6" eb="8">
      <t>タンキ</t>
    </rPh>
    <rPh sb="8" eb="10">
      <t>ハケン</t>
    </rPh>
    <rPh sb="11" eb="13">
      <t>オウボ</t>
    </rPh>
    <phoneticPr fontId="8"/>
  </si>
  <si>
    <t xml:space="preserve">過去に協定派遣、トビタテに採用された時の個人番号 </t>
    <rPh sb="0" eb="2">
      <t>カコ</t>
    </rPh>
    <rPh sb="3" eb="5">
      <t>キョウテイ</t>
    </rPh>
    <rPh sb="5" eb="7">
      <t>ハケン</t>
    </rPh>
    <rPh sb="13" eb="15">
      <t>サイヨウ</t>
    </rPh>
    <rPh sb="18" eb="19">
      <t>トキ</t>
    </rPh>
    <rPh sb="20" eb="22">
      <t>コジン</t>
    </rPh>
    <rPh sb="22" eb="24">
      <t>バンゴウ</t>
    </rPh>
    <phoneticPr fontId="8"/>
  </si>
  <si>
    <t>海外留学支援制度（学部学位取得型）への応募実績</t>
    <rPh sb="0" eb="2">
      <t>カイガイ</t>
    </rPh>
    <rPh sb="2" eb="4">
      <t>リュウガク</t>
    </rPh>
    <rPh sb="4" eb="6">
      <t>シエン</t>
    </rPh>
    <rPh sb="6" eb="8">
      <t>セイド</t>
    </rPh>
    <rPh sb="9" eb="11">
      <t>ガクブ</t>
    </rPh>
    <rPh sb="11" eb="13">
      <t>ガクイ</t>
    </rPh>
    <rPh sb="13" eb="15">
      <t>シュトク</t>
    </rPh>
    <rPh sb="15" eb="16">
      <t>ガタ</t>
    </rPh>
    <rPh sb="19" eb="21">
      <t>オウボ</t>
    </rPh>
    <rPh sb="21" eb="23">
      <t>ジッセキ</t>
    </rPh>
    <phoneticPr fontId="8"/>
  </si>
  <si>
    <t>②応募したことがない</t>
    <rPh sb="1" eb="3">
      <t>オウボ</t>
    </rPh>
    <phoneticPr fontId="8"/>
  </si>
  <si>
    <t>海外留学支援制度（大学院学位取得型）への応募実績</t>
    <rPh sb="0" eb="2">
      <t>カイガイ</t>
    </rPh>
    <rPh sb="2" eb="4">
      <t>リュウガク</t>
    </rPh>
    <rPh sb="4" eb="6">
      <t>シエン</t>
    </rPh>
    <rPh sb="6" eb="8">
      <t>セイド</t>
    </rPh>
    <rPh sb="9" eb="17">
      <t>ダイガクインガクイ</t>
    </rPh>
    <rPh sb="20" eb="22">
      <t>オウボ</t>
    </rPh>
    <rPh sb="22" eb="24">
      <t>ジッセキ</t>
    </rPh>
    <phoneticPr fontId="8"/>
  </si>
  <si>
    <t>①応募したことがある</t>
    <rPh sb="1" eb="3">
      <t>オウボ</t>
    </rPh>
    <phoneticPr fontId="8"/>
  </si>
  <si>
    <t xml:space="preserve">過去に海外留学支援制度（大学院学位取得型）に採用された時の個人番号 </t>
    <rPh sb="0" eb="2">
      <t>カコ</t>
    </rPh>
    <rPh sb="3" eb="5">
      <t>カイガイ</t>
    </rPh>
    <rPh sb="5" eb="7">
      <t>リュウガク</t>
    </rPh>
    <rPh sb="7" eb="9">
      <t>シエン</t>
    </rPh>
    <rPh sb="9" eb="11">
      <t>セイド</t>
    </rPh>
    <rPh sb="12" eb="15">
      <t>ダイガクイン</t>
    </rPh>
    <rPh sb="15" eb="17">
      <t>ガクイ</t>
    </rPh>
    <rPh sb="17" eb="19">
      <t>シュトク</t>
    </rPh>
    <rPh sb="19" eb="20">
      <t>ガタ</t>
    </rPh>
    <rPh sb="22" eb="24">
      <t>サイヨウ</t>
    </rPh>
    <rPh sb="27" eb="28">
      <t>トキ</t>
    </rPh>
    <rPh sb="29" eb="31">
      <t>コジン</t>
    </rPh>
    <rPh sb="31" eb="33">
      <t>バンゴウ</t>
    </rPh>
    <phoneticPr fontId="8"/>
  </si>
  <si>
    <t>L18777777011</t>
  </si>
  <si>
    <t>海外経験の有無について</t>
    <rPh sb="0" eb="2">
      <t>カイガイ</t>
    </rPh>
    <rPh sb="2" eb="4">
      <t>ケイケン</t>
    </rPh>
    <rPh sb="5" eb="7">
      <t>ウム</t>
    </rPh>
    <phoneticPr fontId="8"/>
  </si>
  <si>
    <t>①高校以降あり</t>
    <rPh sb="1" eb="3">
      <t>コウコウ</t>
    </rPh>
    <rPh sb="3" eb="5">
      <t>イコウ</t>
    </rPh>
    <phoneticPr fontId="8"/>
  </si>
  <si>
    <t>高校時代の海外経験(1番目）≪期間≫</t>
    <rPh sb="0" eb="2">
      <t>コウコウ</t>
    </rPh>
    <rPh sb="2" eb="4">
      <t>ジダイ</t>
    </rPh>
    <rPh sb="5" eb="7">
      <t>カイガイ</t>
    </rPh>
    <rPh sb="7" eb="9">
      <t>ケイケン</t>
    </rPh>
    <rPh sb="11" eb="13">
      <t>バンメ</t>
    </rPh>
    <rPh sb="15" eb="17">
      <t>キカン</t>
    </rPh>
    <phoneticPr fontId="8"/>
  </si>
  <si>
    <t>高校時代の海外経験(1番目≪渡航先（国・地域）≫</t>
    <rPh sb="0" eb="2">
      <t>コウコウ</t>
    </rPh>
    <rPh sb="2" eb="4">
      <t>ジダイ</t>
    </rPh>
    <rPh sb="5" eb="7">
      <t>カイガイ</t>
    </rPh>
    <rPh sb="7" eb="9">
      <t>ケイケン</t>
    </rPh>
    <rPh sb="11" eb="13">
      <t>バンメ</t>
    </rPh>
    <rPh sb="14" eb="17">
      <t>トコウサキ</t>
    </rPh>
    <rPh sb="18" eb="19">
      <t>クニ</t>
    </rPh>
    <rPh sb="20" eb="22">
      <t>チイキ</t>
    </rPh>
    <phoneticPr fontId="8"/>
  </si>
  <si>
    <t>インドネシア</t>
  </si>
  <si>
    <t>高校時代の海外経験(1番目）≪形態≫</t>
    <rPh sb="0" eb="2">
      <t>コウコウ</t>
    </rPh>
    <rPh sb="2" eb="4">
      <t>ジダイ</t>
    </rPh>
    <rPh sb="5" eb="7">
      <t>カイガイ</t>
    </rPh>
    <rPh sb="7" eb="9">
      <t>ケイケン</t>
    </rPh>
    <rPh sb="11" eb="13">
      <t>バンメ</t>
    </rPh>
    <rPh sb="15" eb="17">
      <t>ケイタイ</t>
    </rPh>
    <phoneticPr fontId="8"/>
  </si>
  <si>
    <t>高校時代の海外経験(2番目）≪期間≫</t>
    <rPh sb="0" eb="2">
      <t>コウコウ</t>
    </rPh>
    <rPh sb="2" eb="4">
      <t>ジダイ</t>
    </rPh>
    <rPh sb="5" eb="7">
      <t>カイガイ</t>
    </rPh>
    <rPh sb="7" eb="9">
      <t>ケイケン</t>
    </rPh>
    <rPh sb="15" eb="17">
      <t>キカン</t>
    </rPh>
    <phoneticPr fontId="8"/>
  </si>
  <si>
    <t>高校時代の海外経験(2番目≪渡航先（国・地域）≫</t>
    <rPh sb="0" eb="2">
      <t>コウコウ</t>
    </rPh>
    <rPh sb="2" eb="4">
      <t>ジダイ</t>
    </rPh>
    <rPh sb="5" eb="7">
      <t>カイガイ</t>
    </rPh>
    <rPh sb="7" eb="9">
      <t>ケイケン</t>
    </rPh>
    <rPh sb="14" eb="17">
      <t>トコウサキ</t>
    </rPh>
    <rPh sb="18" eb="19">
      <t>クニ</t>
    </rPh>
    <rPh sb="20" eb="22">
      <t>チイキ</t>
    </rPh>
    <phoneticPr fontId="8"/>
  </si>
  <si>
    <t>高校時代の海外経験(2番目）≪形態≫</t>
    <rPh sb="0" eb="2">
      <t>コウコウ</t>
    </rPh>
    <rPh sb="2" eb="4">
      <t>ジダイ</t>
    </rPh>
    <rPh sb="5" eb="7">
      <t>カイガイ</t>
    </rPh>
    <rPh sb="7" eb="9">
      <t>ケイケン</t>
    </rPh>
    <rPh sb="15" eb="17">
      <t>ケイタイ</t>
    </rPh>
    <phoneticPr fontId="8"/>
  </si>
  <si>
    <t>大学時代(1番目）≪期間≫</t>
    <rPh sb="0" eb="2">
      <t>ダイガク</t>
    </rPh>
    <rPh sb="2" eb="4">
      <t>ジダイ</t>
    </rPh>
    <rPh sb="6" eb="8">
      <t>バンメ</t>
    </rPh>
    <rPh sb="10" eb="12">
      <t>キカン</t>
    </rPh>
    <phoneticPr fontId="8"/>
  </si>
  <si>
    <t>大学時代(1番目）≪渡航先（国・地域）≫</t>
    <rPh sb="10" eb="13">
      <t>トコウサキ</t>
    </rPh>
    <rPh sb="14" eb="15">
      <t>クニ</t>
    </rPh>
    <rPh sb="16" eb="18">
      <t>チイキ</t>
    </rPh>
    <phoneticPr fontId="8"/>
  </si>
  <si>
    <t>インド</t>
  </si>
  <si>
    <t>大学時代(1番目）≪形態≫</t>
    <rPh sb="10" eb="12">
      <t>ケイタイ</t>
    </rPh>
    <phoneticPr fontId="8"/>
  </si>
  <si>
    <t>①大学間協定に基づいた留学（単位互換有り）</t>
    <rPh sb="1" eb="3">
      <t>ダイガク</t>
    </rPh>
    <rPh sb="3" eb="4">
      <t>カン</t>
    </rPh>
    <rPh sb="4" eb="6">
      <t>キョウテイ</t>
    </rPh>
    <rPh sb="7" eb="8">
      <t>モト</t>
    </rPh>
    <rPh sb="11" eb="13">
      <t>リュウガク</t>
    </rPh>
    <rPh sb="14" eb="16">
      <t>タンイ</t>
    </rPh>
    <rPh sb="16" eb="18">
      <t>ゴカン</t>
    </rPh>
    <rPh sb="18" eb="19">
      <t>ア</t>
    </rPh>
    <phoneticPr fontId="8"/>
  </si>
  <si>
    <t>大学時代(2番目）≪期間≫</t>
    <rPh sb="0" eb="2">
      <t>ダイガク</t>
    </rPh>
    <rPh sb="2" eb="4">
      <t>ジダイ</t>
    </rPh>
    <rPh sb="10" eb="12">
      <t>キカン</t>
    </rPh>
    <phoneticPr fontId="8"/>
  </si>
  <si>
    <t>大学時代(2番目）≪渡航先（国・地域）≫</t>
    <rPh sb="10" eb="13">
      <t>トコウサキ</t>
    </rPh>
    <rPh sb="14" eb="15">
      <t>クニ</t>
    </rPh>
    <rPh sb="16" eb="18">
      <t>チイキ</t>
    </rPh>
    <phoneticPr fontId="8"/>
  </si>
  <si>
    <t>大学時代(2番目）≪形態≫</t>
    <rPh sb="10" eb="12">
      <t>ケイタイ</t>
    </rPh>
    <phoneticPr fontId="8"/>
  </si>
  <si>
    <t>大学院時代(1番目）≪期間≫</t>
    <rPh sb="3" eb="5">
      <t>ジダイ</t>
    </rPh>
    <rPh sb="7" eb="9">
      <t>バンメ</t>
    </rPh>
    <rPh sb="11" eb="13">
      <t>キカン</t>
    </rPh>
    <phoneticPr fontId="8"/>
  </si>
  <si>
    <t>③3か月以上6か月未満</t>
  </si>
  <si>
    <t>大学院時代(1番目）≪渡航先（国・地域）≫</t>
    <rPh sb="11" eb="14">
      <t>トコウサキ</t>
    </rPh>
    <rPh sb="15" eb="16">
      <t>クニ</t>
    </rPh>
    <rPh sb="17" eb="19">
      <t>チイキ</t>
    </rPh>
    <phoneticPr fontId="8"/>
  </si>
  <si>
    <t>スイス</t>
  </si>
  <si>
    <t>大学院時代(1番目）≪形態≫</t>
    <rPh sb="11" eb="13">
      <t>ケイタイ</t>
    </rPh>
    <phoneticPr fontId="8"/>
  </si>
  <si>
    <t>①大学間協定に基づいた留学（単位互換有り）</t>
  </si>
  <si>
    <t>大学院時代(2番目）≪期間≫</t>
    <rPh sb="0" eb="2">
      <t>ダイガク</t>
    </rPh>
    <rPh sb="2" eb="3">
      <t>イン</t>
    </rPh>
    <rPh sb="3" eb="5">
      <t>ジダイ</t>
    </rPh>
    <rPh sb="11" eb="13">
      <t>キカン</t>
    </rPh>
    <phoneticPr fontId="8"/>
  </si>
  <si>
    <t>大学院時代(2番目）≪渡航先（国・地域）≫</t>
    <rPh sb="2" eb="3">
      <t>イン</t>
    </rPh>
    <rPh sb="11" eb="14">
      <t>トコウサキ</t>
    </rPh>
    <rPh sb="15" eb="16">
      <t>クニ</t>
    </rPh>
    <rPh sb="17" eb="19">
      <t>チイキ</t>
    </rPh>
    <phoneticPr fontId="8"/>
  </si>
  <si>
    <t>大学院時代(2番目）≪形態≫</t>
    <rPh sb="2" eb="3">
      <t>イン</t>
    </rPh>
    <rPh sb="11" eb="13">
      <t>ケイタイ</t>
    </rPh>
    <phoneticPr fontId="8"/>
  </si>
  <si>
    <t>■留学先大学院情報（第一希望）</t>
    <rPh sb="1" eb="3">
      <t>リュウガク</t>
    </rPh>
    <rPh sb="3" eb="4">
      <t>サキ</t>
    </rPh>
    <rPh sb="4" eb="7">
      <t>ダイガクイン</t>
    </rPh>
    <rPh sb="7" eb="9">
      <t>ジョウホウ</t>
    </rPh>
    <rPh sb="10" eb="11">
      <t>ダイ</t>
    </rPh>
    <rPh sb="11" eb="12">
      <t>イチ</t>
    </rPh>
    <rPh sb="12" eb="14">
      <t>キボウ</t>
    </rPh>
    <phoneticPr fontId="8"/>
  </si>
  <si>
    <t>学校名称（第一希望）</t>
    <rPh sb="0" eb="2">
      <t>ガッコウ</t>
    </rPh>
    <rPh sb="2" eb="4">
      <t>メイショウ</t>
    </rPh>
    <phoneticPr fontId="8"/>
  </si>
  <si>
    <t>1. Jasso University, 2. Teleport University　</t>
  </si>
  <si>
    <t>英文で記入してください。（例）Aomi University
アクセント記号等は使用しないでください
外国の大学間の国際共同プログラムの場合、在籍する大学名を全部書いてください。</t>
    <rPh sb="0" eb="2">
      <t>エイブン</t>
    </rPh>
    <rPh sb="3" eb="5">
      <t>キニュウ</t>
    </rPh>
    <rPh sb="13" eb="14">
      <t>レイ</t>
    </rPh>
    <rPh sb="36" eb="38">
      <t>キゴウ</t>
    </rPh>
    <rPh sb="38" eb="39">
      <t>トウ</t>
    </rPh>
    <rPh sb="40" eb="42">
      <t>シヨウ</t>
    </rPh>
    <rPh sb="51" eb="53">
      <t>ガイコク</t>
    </rPh>
    <rPh sb="54" eb="56">
      <t>ダイガク</t>
    </rPh>
    <rPh sb="56" eb="57">
      <t>カン</t>
    </rPh>
    <rPh sb="58" eb="60">
      <t>コクサイ</t>
    </rPh>
    <rPh sb="60" eb="62">
      <t>キョウドウ</t>
    </rPh>
    <rPh sb="68" eb="70">
      <t>バアイ</t>
    </rPh>
    <rPh sb="71" eb="73">
      <t>ザイセキ</t>
    </rPh>
    <rPh sb="75" eb="77">
      <t>ダイガク</t>
    </rPh>
    <rPh sb="77" eb="78">
      <t>メイ</t>
    </rPh>
    <rPh sb="79" eb="81">
      <t>ゼンブ</t>
    </rPh>
    <rPh sb="81" eb="82">
      <t>カ</t>
    </rPh>
    <phoneticPr fontId="8"/>
  </si>
  <si>
    <t>研究科等名称（第一希望）</t>
    <rPh sb="0" eb="3">
      <t>ケンキュウカ</t>
    </rPh>
    <rPh sb="3" eb="4">
      <t>トウ</t>
    </rPh>
    <rPh sb="4" eb="6">
      <t>メイショウ</t>
    </rPh>
    <phoneticPr fontId="8"/>
  </si>
  <si>
    <t>１．Department of Computer Science, ２．St. Maria's College</t>
  </si>
  <si>
    <t>英文で記入してください。（例）Teachers college</t>
    <rPh sb="0" eb="2">
      <t>エイブン</t>
    </rPh>
    <rPh sb="3" eb="5">
      <t>キニュウ</t>
    </rPh>
    <phoneticPr fontId="8"/>
  </si>
  <si>
    <t>国際共同学位プログラムか（第一希望）</t>
    <rPh sb="0" eb="2">
      <t>コクサイ</t>
    </rPh>
    <rPh sb="2" eb="4">
      <t>キョウドウ</t>
    </rPh>
    <rPh sb="4" eb="6">
      <t>ガクイ</t>
    </rPh>
    <rPh sb="14" eb="15">
      <t>イチ</t>
    </rPh>
    <phoneticPr fontId="8"/>
  </si>
  <si>
    <t>外国の大学間での国際共同プログラム</t>
  </si>
  <si>
    <t>複数の大学間での国際共同プログラムかどうか選択してください</t>
    <rPh sb="0" eb="2">
      <t>フクスウ</t>
    </rPh>
    <rPh sb="3" eb="5">
      <t>ダイガク</t>
    </rPh>
    <rPh sb="5" eb="6">
      <t>カン</t>
    </rPh>
    <rPh sb="8" eb="10">
      <t>コクサイ</t>
    </rPh>
    <rPh sb="10" eb="12">
      <t>キョウドウ</t>
    </rPh>
    <rPh sb="21" eb="23">
      <t>センタク</t>
    </rPh>
    <phoneticPr fontId="8"/>
  </si>
  <si>
    <t>【国際共同プログラムコード】</t>
  </si>
  <si>
    <t>日本の大学との国際共同プログラム</t>
    <rPh sb="0" eb="2">
      <t>ニホン</t>
    </rPh>
    <rPh sb="3" eb="5">
      <t>ダイガク</t>
    </rPh>
    <phoneticPr fontId="8"/>
  </si>
  <si>
    <t>外国の大学間での国際共同プログラム</t>
    <rPh sb="0" eb="2">
      <t>ガイコク</t>
    </rPh>
    <rPh sb="3" eb="5">
      <t>ダイガク</t>
    </rPh>
    <rPh sb="5" eb="6">
      <t>カン</t>
    </rPh>
    <rPh sb="8" eb="10">
      <t>コクサイ</t>
    </rPh>
    <rPh sb="10" eb="12">
      <t>キョウドウ</t>
    </rPh>
    <phoneticPr fontId="8"/>
  </si>
  <si>
    <t>項番162(国際共同学位プログラムか（第一希望）)で２(日本の大学との国際共同プログラム）の場合必須</t>
    <rPh sb="0" eb="2">
      <t>コウバン</t>
    </rPh>
    <rPh sb="28" eb="30">
      <t>ニホン</t>
    </rPh>
    <rPh sb="31" eb="33">
      <t>ダイガク</t>
    </rPh>
    <rPh sb="35" eb="37">
      <t>コクサイ</t>
    </rPh>
    <rPh sb="37" eb="39">
      <t>キョウドウ</t>
    </rPh>
    <rPh sb="46" eb="48">
      <t>バアイ</t>
    </rPh>
    <rPh sb="48" eb="50">
      <t>ヒッス</t>
    </rPh>
    <phoneticPr fontId="8"/>
  </si>
  <si>
    <t>日本の大学との国際共同学位プログラムの場合、日本の大学名（第一希望）</t>
    <rPh sb="0" eb="2">
      <t>ニホン</t>
    </rPh>
    <rPh sb="3" eb="5">
      <t>ダイガク</t>
    </rPh>
    <rPh sb="7" eb="9">
      <t>コクサイ</t>
    </rPh>
    <rPh sb="9" eb="11">
      <t>キョウドウ</t>
    </rPh>
    <rPh sb="11" eb="13">
      <t>ガクイ</t>
    </rPh>
    <rPh sb="19" eb="21">
      <t>バアイ</t>
    </rPh>
    <rPh sb="22" eb="24">
      <t>ニホン</t>
    </rPh>
    <rPh sb="25" eb="27">
      <t>ダイガク</t>
    </rPh>
    <rPh sb="27" eb="28">
      <t>メイ</t>
    </rPh>
    <rPh sb="29" eb="30">
      <t>ダイ</t>
    </rPh>
    <rPh sb="30" eb="31">
      <t>イチ</t>
    </rPh>
    <rPh sb="31" eb="33">
      <t>キボウ</t>
    </rPh>
    <phoneticPr fontId="8"/>
  </si>
  <si>
    <t>所在国の国・地域コード（第一希望）</t>
    <rPh sb="0" eb="2">
      <t>ショザイ</t>
    </rPh>
    <rPh sb="2" eb="3">
      <t>コク</t>
    </rPh>
    <rPh sb="4" eb="5">
      <t>クニ</t>
    </rPh>
    <rPh sb="6" eb="8">
      <t>チイキ</t>
    </rPh>
    <phoneticPr fontId="8"/>
  </si>
  <si>
    <t>複数のキャンパスで授業を受けるとき、最初に渡航する国・地域の国・地域コードを入力してください</t>
    <rPh sb="0" eb="2">
      <t>フクスウ</t>
    </rPh>
    <rPh sb="9" eb="11">
      <t>ジュギョウ</t>
    </rPh>
    <rPh sb="12" eb="13">
      <t>ウ</t>
    </rPh>
    <rPh sb="18" eb="20">
      <t>サイショ</t>
    </rPh>
    <rPh sb="21" eb="23">
      <t>トコウ</t>
    </rPh>
    <rPh sb="25" eb="26">
      <t>クニ</t>
    </rPh>
    <rPh sb="27" eb="29">
      <t>チイキ</t>
    </rPh>
    <rPh sb="30" eb="31">
      <t>クニ</t>
    </rPh>
    <rPh sb="32" eb="34">
      <t>チイキ</t>
    </rPh>
    <rPh sb="38" eb="40">
      <t>ニュウリョク</t>
    </rPh>
    <phoneticPr fontId="8"/>
  </si>
  <si>
    <t>所在国・地域（第一希望）</t>
    <rPh sb="0" eb="2">
      <t>ショザイ</t>
    </rPh>
    <rPh sb="2" eb="3">
      <t>コク</t>
    </rPh>
    <rPh sb="4" eb="6">
      <t>チイキ</t>
    </rPh>
    <phoneticPr fontId="8"/>
  </si>
  <si>
    <t>オーストラリア</t>
  </si>
  <si>
    <t>複数のキャンパスで授業を受けるとき、最初に渡航する国・地域を入力してください</t>
    <rPh sb="0" eb="2">
      <t>フクスウ</t>
    </rPh>
    <rPh sb="9" eb="11">
      <t>ジュギョウ</t>
    </rPh>
    <rPh sb="12" eb="13">
      <t>ウ</t>
    </rPh>
    <rPh sb="18" eb="20">
      <t>サイショ</t>
    </rPh>
    <rPh sb="21" eb="23">
      <t>トコウ</t>
    </rPh>
    <rPh sb="25" eb="26">
      <t>クニ</t>
    </rPh>
    <rPh sb="27" eb="29">
      <t>チイキ</t>
    </rPh>
    <rPh sb="30" eb="32">
      <t>ニュウリョク</t>
    </rPh>
    <phoneticPr fontId="8"/>
  </si>
  <si>
    <t>取得希望学位（第一希望）</t>
    <rPh sb="0" eb="2">
      <t>シュトク</t>
    </rPh>
    <rPh sb="2" eb="4">
      <t>キボウ</t>
    </rPh>
    <rPh sb="4" eb="6">
      <t>ガクイ</t>
    </rPh>
    <rPh sb="7" eb="8">
      <t>ダイ</t>
    </rPh>
    <rPh sb="8" eb="9">
      <t>イチ</t>
    </rPh>
    <rPh sb="9" eb="11">
      <t>キボウ</t>
    </rPh>
    <phoneticPr fontId="8"/>
  </si>
  <si>
    <t>博士</t>
  </si>
  <si>
    <t>支援期間中に修士、博士の学位を両方取得できる場合、先に取得する学位を選択してください。同時に授与される場合は、博士を選択してください。</t>
    <rPh sb="0" eb="2">
      <t>シエン</t>
    </rPh>
    <rPh sb="2" eb="4">
      <t>キカン</t>
    </rPh>
    <rPh sb="4" eb="5">
      <t>ナカ</t>
    </rPh>
    <rPh sb="6" eb="8">
      <t>シュウシ</t>
    </rPh>
    <rPh sb="9" eb="11">
      <t>ハクシ</t>
    </rPh>
    <rPh sb="12" eb="14">
      <t>ガクイ</t>
    </rPh>
    <rPh sb="15" eb="17">
      <t>リョウホウ</t>
    </rPh>
    <rPh sb="17" eb="19">
      <t>シュトク</t>
    </rPh>
    <rPh sb="22" eb="24">
      <t>バアイ</t>
    </rPh>
    <rPh sb="25" eb="26">
      <t>サキ</t>
    </rPh>
    <rPh sb="27" eb="29">
      <t>シュトク</t>
    </rPh>
    <rPh sb="31" eb="33">
      <t>ガクイ</t>
    </rPh>
    <rPh sb="34" eb="36">
      <t>センタク</t>
    </rPh>
    <rPh sb="43" eb="45">
      <t>ドウジ</t>
    </rPh>
    <rPh sb="46" eb="48">
      <t>ジュヨ</t>
    </rPh>
    <rPh sb="51" eb="53">
      <t>バアイ</t>
    </rPh>
    <rPh sb="55" eb="57">
      <t>ハカセ</t>
    </rPh>
    <rPh sb="58" eb="60">
      <t>センタク</t>
    </rPh>
    <phoneticPr fontId="8"/>
  </si>
  <si>
    <t>【取得希望学位コード】</t>
  </si>
  <si>
    <t>修士</t>
    <rPh sb="0" eb="2">
      <t>シュウシ</t>
    </rPh>
    <phoneticPr fontId="8"/>
  </si>
  <si>
    <t>博士</t>
    <rPh sb="0" eb="2">
      <t>ハカセ</t>
    </rPh>
    <phoneticPr fontId="8"/>
  </si>
  <si>
    <t>取得済予定学位名（第一希望）</t>
    <rPh sb="0" eb="2">
      <t>シュトク</t>
    </rPh>
    <rPh sb="2" eb="3">
      <t>スミ</t>
    </rPh>
    <rPh sb="3" eb="5">
      <t>ヨテイ</t>
    </rPh>
    <rPh sb="5" eb="7">
      <t>ガクイ</t>
    </rPh>
    <rPh sb="7" eb="8">
      <t>メイ</t>
    </rPh>
    <phoneticPr fontId="8"/>
  </si>
  <si>
    <t>PhD in Engineering</t>
  </si>
  <si>
    <t>英文で入力してください</t>
    <rPh sb="0" eb="2">
      <t>エイブン</t>
    </rPh>
    <rPh sb="3" eb="5">
      <t>ニュウリョク</t>
    </rPh>
    <phoneticPr fontId="8"/>
  </si>
  <si>
    <t>取得予定学位名（第一希望）が確認できる添付書類の別添番号</t>
    <rPh sb="14" eb="16">
      <t>カクニン</t>
    </rPh>
    <rPh sb="19" eb="21">
      <t>テンプ</t>
    </rPh>
    <rPh sb="21" eb="23">
      <t>ショルイ</t>
    </rPh>
    <rPh sb="24" eb="26">
      <t>ベッテン</t>
    </rPh>
    <rPh sb="26" eb="28">
      <t>バンゴウ</t>
    </rPh>
    <phoneticPr fontId="8"/>
  </si>
  <si>
    <t>研究テーマ（第一希望）</t>
    <rPh sb="0" eb="2">
      <t>ケンキュウ</t>
    </rPh>
    <phoneticPr fontId="8"/>
  </si>
  <si>
    <t>介護補助を目的としたウェアラブルロボットシステムの開発</t>
    <rPh sb="0" eb="2">
      <t>カイゴ</t>
    </rPh>
    <rPh sb="2" eb="4">
      <t>ホジョ</t>
    </rPh>
    <rPh sb="5" eb="7">
      <t>モクテキ</t>
    </rPh>
    <rPh sb="25" eb="27">
      <t>カイハツ</t>
    </rPh>
    <phoneticPr fontId="8"/>
  </si>
  <si>
    <t>具体的な研究テーマを50字以内で和文で入力してください。</t>
    <rPh sb="0" eb="3">
      <t>グタイテキ</t>
    </rPh>
    <rPh sb="4" eb="6">
      <t>ケンキュウ</t>
    </rPh>
    <rPh sb="12" eb="13">
      <t>ジ</t>
    </rPh>
    <rPh sb="13" eb="15">
      <t>イナイ</t>
    </rPh>
    <rPh sb="16" eb="18">
      <t>ワブン</t>
    </rPh>
    <rPh sb="19" eb="21">
      <t>ニュウリョク</t>
    </rPh>
    <phoneticPr fontId="8"/>
  </si>
  <si>
    <t>応募時の状況（第一希望）</t>
    <rPh sb="0" eb="2">
      <t>オウボ</t>
    </rPh>
    <rPh sb="2" eb="3">
      <t>ジ</t>
    </rPh>
    <rPh sb="4" eb="6">
      <t>ジョウキョウ</t>
    </rPh>
    <phoneticPr fontId="8"/>
  </si>
  <si>
    <t>入学前（教員とコンタクト中又は受入内諾あり）</t>
  </si>
  <si>
    <t>【準備状況コード】</t>
    <rPh sb="1" eb="3">
      <t>ジュンビ</t>
    </rPh>
    <rPh sb="3" eb="5">
      <t>ジョウキョウ</t>
    </rPh>
    <phoneticPr fontId="8"/>
  </si>
  <si>
    <t>入学前（教員とコンタクト前）</t>
    <rPh sb="0" eb="3">
      <t>ニュウガクマエ</t>
    </rPh>
    <rPh sb="4" eb="6">
      <t>キョウイン</t>
    </rPh>
    <rPh sb="12" eb="13">
      <t>マエ</t>
    </rPh>
    <phoneticPr fontId="8"/>
  </si>
  <si>
    <t>入学前（教員とコンタクト中又は受入内諾あり）</t>
    <rPh sb="0" eb="3">
      <t>ニュウガクマエ</t>
    </rPh>
    <rPh sb="4" eb="6">
      <t>キョウイン</t>
    </rPh>
    <rPh sb="12" eb="13">
      <t>ナカ</t>
    </rPh>
    <rPh sb="13" eb="14">
      <t>マタ</t>
    </rPh>
    <rPh sb="15" eb="17">
      <t>ウケイレ</t>
    </rPh>
    <rPh sb="17" eb="19">
      <t>ナイダク</t>
    </rPh>
    <phoneticPr fontId="8"/>
  </si>
  <si>
    <t>入学前（条件付入学許可書あり）</t>
    <rPh sb="0" eb="3">
      <t>ニュウガクマエ</t>
    </rPh>
    <rPh sb="4" eb="7">
      <t>ジョウケンツキ</t>
    </rPh>
    <rPh sb="7" eb="9">
      <t>ニュウガク</t>
    </rPh>
    <rPh sb="9" eb="11">
      <t>キョカ</t>
    </rPh>
    <rPh sb="11" eb="12">
      <t>ショ</t>
    </rPh>
    <phoneticPr fontId="8"/>
  </si>
  <si>
    <t>入学前（無条件入学許可書あり）</t>
    <rPh sb="0" eb="3">
      <t>ニュウガクマエ</t>
    </rPh>
    <rPh sb="4" eb="7">
      <t>ムジョウケン</t>
    </rPh>
    <rPh sb="7" eb="9">
      <t>ニュウガク</t>
    </rPh>
    <rPh sb="9" eb="11">
      <t>キョカ</t>
    </rPh>
    <rPh sb="11" eb="12">
      <t>ショ</t>
    </rPh>
    <phoneticPr fontId="8"/>
  </si>
  <si>
    <t>支援希望課程に在籍中（第1学年）</t>
    <rPh sb="0" eb="2">
      <t>シエン</t>
    </rPh>
    <rPh sb="2" eb="4">
      <t>キボウ</t>
    </rPh>
    <rPh sb="4" eb="6">
      <t>カテイ</t>
    </rPh>
    <rPh sb="7" eb="9">
      <t>ザイセキ</t>
    </rPh>
    <rPh sb="9" eb="10">
      <t>ナカ</t>
    </rPh>
    <phoneticPr fontId="8"/>
  </si>
  <si>
    <t>支援希望課程に在籍中（第２学年）</t>
    <rPh sb="0" eb="2">
      <t>シエン</t>
    </rPh>
    <rPh sb="2" eb="4">
      <t>キボウ</t>
    </rPh>
    <rPh sb="4" eb="6">
      <t>カテイ</t>
    </rPh>
    <rPh sb="7" eb="9">
      <t>ザイセキ</t>
    </rPh>
    <rPh sb="9" eb="10">
      <t>ナカ</t>
    </rPh>
    <phoneticPr fontId="8"/>
  </si>
  <si>
    <t>支援希望課程に在籍中（第３学年）</t>
    <rPh sb="0" eb="2">
      <t>シエン</t>
    </rPh>
    <rPh sb="2" eb="4">
      <t>キボウ</t>
    </rPh>
    <rPh sb="4" eb="6">
      <t>カテイ</t>
    </rPh>
    <rPh sb="7" eb="9">
      <t>ザイセキ</t>
    </rPh>
    <rPh sb="9" eb="10">
      <t>ナカ</t>
    </rPh>
    <phoneticPr fontId="8"/>
  </si>
  <si>
    <t>支援希望課程に在籍中（第４学年）</t>
    <rPh sb="0" eb="2">
      <t>シエン</t>
    </rPh>
    <rPh sb="2" eb="4">
      <t>キボウ</t>
    </rPh>
    <rPh sb="4" eb="6">
      <t>カテイ</t>
    </rPh>
    <rPh sb="7" eb="9">
      <t>ザイセキ</t>
    </rPh>
    <rPh sb="9" eb="10">
      <t>ナカ</t>
    </rPh>
    <phoneticPr fontId="8"/>
  </si>
  <si>
    <t>入学許可証等（第一希望）が確認できる添付書類の別添番号</t>
    <rPh sb="0" eb="2">
      <t>ニュウガク</t>
    </rPh>
    <rPh sb="2" eb="5">
      <t>キョカショウ</t>
    </rPh>
    <rPh sb="5" eb="6">
      <t>トウ</t>
    </rPh>
    <rPh sb="13" eb="15">
      <t>カクニン</t>
    </rPh>
    <rPh sb="18" eb="20">
      <t>テンプ</t>
    </rPh>
    <rPh sb="20" eb="22">
      <t>ショルイ</t>
    </rPh>
    <rPh sb="23" eb="25">
      <t>ベッテン</t>
    </rPh>
    <rPh sb="25" eb="27">
      <t>バンゴウ</t>
    </rPh>
    <phoneticPr fontId="8"/>
  </si>
  <si>
    <t>受入教員からの内諾書、入学許可書や在籍証明書等がある場合、添付書類として提出してください。その場合の別添番号を入力してください</t>
    <rPh sb="0" eb="2">
      <t>ウケイレ</t>
    </rPh>
    <rPh sb="2" eb="4">
      <t>キョウイン</t>
    </rPh>
    <rPh sb="7" eb="9">
      <t>ナイダク</t>
    </rPh>
    <rPh sb="9" eb="10">
      <t>ショ</t>
    </rPh>
    <rPh sb="11" eb="13">
      <t>ニュウガク</t>
    </rPh>
    <rPh sb="13" eb="15">
      <t>キョカ</t>
    </rPh>
    <rPh sb="15" eb="16">
      <t>ショ</t>
    </rPh>
    <rPh sb="17" eb="19">
      <t>ザイセキ</t>
    </rPh>
    <rPh sb="19" eb="22">
      <t>ショウメイショ</t>
    </rPh>
    <rPh sb="22" eb="23">
      <t>トウ</t>
    </rPh>
    <rPh sb="26" eb="28">
      <t>バアイ</t>
    </rPh>
    <rPh sb="29" eb="31">
      <t>テンプ</t>
    </rPh>
    <rPh sb="31" eb="33">
      <t>ショルイ</t>
    </rPh>
    <rPh sb="36" eb="38">
      <t>テイシュツ</t>
    </rPh>
    <rPh sb="47" eb="49">
      <t>バアイ</t>
    </rPh>
    <rPh sb="50" eb="52">
      <t>ベッテン</t>
    </rPh>
    <rPh sb="52" eb="54">
      <t>バンゴウ</t>
    </rPh>
    <rPh sb="55" eb="57">
      <t>ニュウリョク</t>
    </rPh>
    <phoneticPr fontId="8"/>
  </si>
  <si>
    <t>学位取得にかかる最短年数（年）（第一希望）</t>
    <rPh sb="0" eb="2">
      <t>ガクイ</t>
    </rPh>
    <rPh sb="2" eb="4">
      <t>シュトク</t>
    </rPh>
    <rPh sb="8" eb="10">
      <t>サイタン</t>
    </rPh>
    <rPh sb="10" eb="12">
      <t>ネンスウ</t>
    </rPh>
    <rPh sb="13" eb="14">
      <t>ネン</t>
    </rPh>
    <phoneticPr fontId="8"/>
  </si>
  <si>
    <t>学位取得にかかる最短年数を入力してください。（例）4年9か月の場合、4と入力してください。</t>
    <rPh sb="0" eb="2">
      <t>ガクイ</t>
    </rPh>
    <rPh sb="2" eb="4">
      <t>シュトク</t>
    </rPh>
    <rPh sb="8" eb="10">
      <t>サイタン</t>
    </rPh>
    <rPh sb="10" eb="12">
      <t>ネンスウ</t>
    </rPh>
    <rPh sb="13" eb="15">
      <t>ニュウリョク</t>
    </rPh>
    <rPh sb="23" eb="24">
      <t>レイ</t>
    </rPh>
    <rPh sb="26" eb="27">
      <t>ネン</t>
    </rPh>
    <rPh sb="29" eb="30">
      <t>ゲツ</t>
    </rPh>
    <rPh sb="31" eb="33">
      <t>バアイ</t>
    </rPh>
    <rPh sb="36" eb="38">
      <t>ニュウリョク</t>
    </rPh>
    <phoneticPr fontId="8"/>
  </si>
  <si>
    <t>学位取得にかかる最短年数（か月）（第一希望）</t>
    <rPh sb="0" eb="2">
      <t>ガクイ</t>
    </rPh>
    <rPh sb="2" eb="4">
      <t>シュトク</t>
    </rPh>
    <rPh sb="8" eb="10">
      <t>サイタン</t>
    </rPh>
    <rPh sb="10" eb="12">
      <t>ネンスウ</t>
    </rPh>
    <rPh sb="14" eb="15">
      <t>ゲツ</t>
    </rPh>
    <phoneticPr fontId="8"/>
  </si>
  <si>
    <t>学位取得にかかる最短年数を入力してください。（例）4年9か月の場合、9と入力してください。</t>
    <rPh sb="0" eb="2">
      <t>ガクイ</t>
    </rPh>
    <rPh sb="2" eb="4">
      <t>シュトク</t>
    </rPh>
    <rPh sb="8" eb="10">
      <t>サイタン</t>
    </rPh>
    <rPh sb="10" eb="12">
      <t>ネンスウ</t>
    </rPh>
    <rPh sb="13" eb="15">
      <t>ニュウリョク</t>
    </rPh>
    <rPh sb="23" eb="24">
      <t>レイ</t>
    </rPh>
    <rPh sb="26" eb="27">
      <t>ネン</t>
    </rPh>
    <rPh sb="29" eb="30">
      <t>ゲツ</t>
    </rPh>
    <rPh sb="31" eb="33">
      <t>バアイ</t>
    </rPh>
    <rPh sb="36" eb="38">
      <t>ニュウリョク</t>
    </rPh>
    <phoneticPr fontId="8"/>
  </si>
  <si>
    <t>学位取得にかかる最短年数が確認できる添付書類の別添番号（第一希望）</t>
    <rPh sb="13" eb="15">
      <t>カクニン</t>
    </rPh>
    <rPh sb="18" eb="20">
      <t>テンプ</t>
    </rPh>
    <rPh sb="20" eb="22">
      <t>ショルイ</t>
    </rPh>
    <rPh sb="23" eb="25">
      <t>ベッテン</t>
    </rPh>
    <rPh sb="25" eb="27">
      <t>バンゴウ</t>
    </rPh>
    <phoneticPr fontId="8"/>
  </si>
  <si>
    <t>留学開始（授業開始）・年（第一希望）</t>
    <rPh sb="0" eb="2">
      <t>リュウガク</t>
    </rPh>
    <rPh sb="2" eb="4">
      <t>カイシ</t>
    </rPh>
    <rPh sb="5" eb="7">
      <t>ジュギョウ</t>
    </rPh>
    <rPh sb="7" eb="9">
      <t>カイシ</t>
    </rPh>
    <rPh sb="11" eb="12">
      <t>ネン</t>
    </rPh>
    <phoneticPr fontId="8"/>
  </si>
  <si>
    <t>西暦で留学の開始年を半角で入力してください。（例）2022年1月に開始する場合、2022と入力
正規の授業開始前に実施される語学研修やオリエンテーションは期間に含めないでください</t>
    <rPh sb="3" eb="5">
      <t>リュウガク</t>
    </rPh>
    <rPh sb="6" eb="8">
      <t>カイシ</t>
    </rPh>
    <rPh sb="8" eb="9">
      <t>ネン</t>
    </rPh>
    <rPh sb="33" eb="35">
      <t>カイシ</t>
    </rPh>
    <rPh sb="48" eb="50">
      <t>セイキ</t>
    </rPh>
    <rPh sb="51" eb="53">
      <t>ジュギョウ</t>
    </rPh>
    <rPh sb="53" eb="55">
      <t>カイシ</t>
    </rPh>
    <rPh sb="55" eb="56">
      <t>マエ</t>
    </rPh>
    <rPh sb="57" eb="59">
      <t>ジッシ</t>
    </rPh>
    <rPh sb="62" eb="64">
      <t>ゴガク</t>
    </rPh>
    <rPh sb="64" eb="66">
      <t>ケンシュウ</t>
    </rPh>
    <rPh sb="77" eb="79">
      <t>キカン</t>
    </rPh>
    <rPh sb="80" eb="81">
      <t>フク</t>
    </rPh>
    <phoneticPr fontId="8"/>
  </si>
  <si>
    <t>留学開始（授業開始）・月（第一希望）</t>
    <rPh sb="0" eb="2">
      <t>リュウガク</t>
    </rPh>
    <rPh sb="2" eb="4">
      <t>カイシ</t>
    </rPh>
    <rPh sb="11" eb="12">
      <t>ツキ</t>
    </rPh>
    <rPh sb="13" eb="14">
      <t>ダイ</t>
    </rPh>
    <rPh sb="14" eb="15">
      <t>イチ</t>
    </rPh>
    <rPh sb="15" eb="17">
      <t>キボウ</t>
    </rPh>
    <phoneticPr fontId="8"/>
  </si>
  <si>
    <t>西暦で留学の開始月を半角で入力してください。（例）2022年1月に開始する場合、1と入力</t>
    <rPh sb="3" eb="5">
      <t>リュウガク</t>
    </rPh>
    <rPh sb="6" eb="8">
      <t>カイシ</t>
    </rPh>
    <rPh sb="8" eb="9">
      <t>ツキ</t>
    </rPh>
    <rPh sb="33" eb="35">
      <t>カイシ</t>
    </rPh>
    <phoneticPr fontId="8"/>
  </si>
  <si>
    <t>留学終了・年（第一希望）</t>
    <rPh sb="0" eb="2">
      <t>リュウガク</t>
    </rPh>
    <rPh sb="2" eb="4">
      <t>シュウリョウ</t>
    </rPh>
    <rPh sb="5" eb="6">
      <t>ネン</t>
    </rPh>
    <phoneticPr fontId="8"/>
  </si>
  <si>
    <t>西暦で留学の終了月を半角で入力してください。（例）2026年9月に終了する場合、2026と入力</t>
    <rPh sb="3" eb="5">
      <t>リュウガク</t>
    </rPh>
    <rPh sb="6" eb="8">
      <t>シュウリョウ</t>
    </rPh>
    <rPh sb="8" eb="9">
      <t>ツキ</t>
    </rPh>
    <rPh sb="33" eb="35">
      <t>シュウリョウ</t>
    </rPh>
    <phoneticPr fontId="25"/>
  </si>
  <si>
    <t>留学終了・月（第一希望）</t>
    <rPh sb="0" eb="2">
      <t>リュウガク</t>
    </rPh>
    <rPh sb="2" eb="4">
      <t>シュウリョウ</t>
    </rPh>
    <rPh sb="5" eb="6">
      <t>ツキ</t>
    </rPh>
    <phoneticPr fontId="8"/>
  </si>
  <si>
    <t>西暦で留学の終了月を半角で入力してください。（例）2026年9月に終了する場合、9と入力</t>
    <rPh sb="3" eb="5">
      <t>リュウガク</t>
    </rPh>
    <rPh sb="6" eb="8">
      <t>シュウリョウ</t>
    </rPh>
    <rPh sb="8" eb="9">
      <t>ツキ</t>
    </rPh>
    <rPh sb="33" eb="35">
      <t>シュウリョウ</t>
    </rPh>
    <phoneticPr fontId="25"/>
  </si>
  <si>
    <t>支援開始・年（第一希望）</t>
    <rPh sb="0" eb="2">
      <t>シエン</t>
    </rPh>
    <rPh sb="2" eb="4">
      <t>カイシ</t>
    </rPh>
    <rPh sb="5" eb="6">
      <t>ネン</t>
    </rPh>
    <rPh sb="6" eb="7">
      <t>マサトシ</t>
    </rPh>
    <phoneticPr fontId="8"/>
  </si>
  <si>
    <t>正規の課程における授業開始月から開始します。（例）2022年1月に開始する場合、2022と入力</t>
    <rPh sb="0" eb="2">
      <t>セイキ</t>
    </rPh>
    <rPh sb="3" eb="5">
      <t>カテイ</t>
    </rPh>
    <rPh sb="9" eb="11">
      <t>ジュギョウ</t>
    </rPh>
    <rPh sb="11" eb="13">
      <t>カイシ</t>
    </rPh>
    <rPh sb="13" eb="14">
      <t>ツキ</t>
    </rPh>
    <rPh sb="16" eb="18">
      <t>カイシ</t>
    </rPh>
    <phoneticPr fontId="8"/>
  </si>
  <si>
    <t>支援開始・月（第一希望）</t>
    <rPh sb="0" eb="2">
      <t>シエン</t>
    </rPh>
    <rPh sb="2" eb="4">
      <t>カイシ</t>
    </rPh>
    <rPh sb="5" eb="6">
      <t>ツキ</t>
    </rPh>
    <rPh sb="6" eb="7">
      <t>マサトシ</t>
    </rPh>
    <phoneticPr fontId="8"/>
  </si>
  <si>
    <t>（例）2022年1月に開始する場合、１と入力</t>
    <rPh sb="1" eb="2">
      <t>レイ</t>
    </rPh>
    <rPh sb="7" eb="8">
      <t>ネン</t>
    </rPh>
    <rPh sb="9" eb="10">
      <t>ガツ</t>
    </rPh>
    <rPh sb="11" eb="13">
      <t>カイシ</t>
    </rPh>
    <rPh sb="15" eb="17">
      <t>バアイ</t>
    </rPh>
    <rPh sb="20" eb="22">
      <t>ニュウリョク</t>
    </rPh>
    <phoneticPr fontId="8"/>
  </si>
  <si>
    <t>正規課程の授業開始月（第一希望）が確認できる添付書類の別添番号</t>
    <rPh sb="0" eb="2">
      <t>セイキ</t>
    </rPh>
    <rPh sb="2" eb="4">
      <t>カテイ</t>
    </rPh>
    <rPh sb="5" eb="7">
      <t>ジュギョウ</t>
    </rPh>
    <rPh sb="7" eb="9">
      <t>カイシ</t>
    </rPh>
    <rPh sb="9" eb="10">
      <t>ツキ</t>
    </rPh>
    <phoneticPr fontId="8"/>
  </si>
  <si>
    <t>支援開始学年（第一希望）</t>
    <rPh sb="0" eb="2">
      <t>シエン</t>
    </rPh>
    <rPh sb="2" eb="4">
      <t>カイシ</t>
    </rPh>
    <rPh sb="4" eb="6">
      <t>ガクネン</t>
    </rPh>
    <phoneticPr fontId="8"/>
  </si>
  <si>
    <t>第何学年から支援開始を希望するか入力してください。（例）在籍課程の第２学年から支援開始となる場合、2と入力</t>
    <rPh sb="0" eb="1">
      <t>ダイ</t>
    </rPh>
    <rPh sb="1" eb="2">
      <t>ナン</t>
    </rPh>
    <rPh sb="2" eb="4">
      <t>ガクネン</t>
    </rPh>
    <rPh sb="6" eb="8">
      <t>シエン</t>
    </rPh>
    <rPh sb="8" eb="10">
      <t>カイシ</t>
    </rPh>
    <rPh sb="11" eb="13">
      <t>キボウ</t>
    </rPh>
    <rPh sb="16" eb="18">
      <t>ニュウリョク</t>
    </rPh>
    <rPh sb="26" eb="27">
      <t>レイ</t>
    </rPh>
    <rPh sb="28" eb="30">
      <t>ザイセキ</t>
    </rPh>
    <rPh sb="30" eb="32">
      <t>カテイ</t>
    </rPh>
    <rPh sb="33" eb="34">
      <t>ダイ</t>
    </rPh>
    <rPh sb="35" eb="37">
      <t>ガクネン</t>
    </rPh>
    <rPh sb="39" eb="41">
      <t>シエン</t>
    </rPh>
    <rPh sb="41" eb="43">
      <t>カイシ</t>
    </rPh>
    <rPh sb="46" eb="48">
      <t>バアイ</t>
    </rPh>
    <rPh sb="51" eb="53">
      <t>ニュウリョク</t>
    </rPh>
    <phoneticPr fontId="8"/>
  </si>
  <si>
    <t>支援希望期間（開始）（第一希望）</t>
    <rPh sb="0" eb="2">
      <t>シエン</t>
    </rPh>
    <rPh sb="2" eb="4">
      <t>キボウ</t>
    </rPh>
    <rPh sb="4" eb="6">
      <t>キカン</t>
    </rPh>
    <rPh sb="7" eb="9">
      <t>カイシ</t>
    </rPh>
    <phoneticPr fontId="8"/>
  </si>
  <si>
    <t>修士（相当）の学位を取得する場合は、「2年（24か月）以内」、博士の学位を取得する場合は、「3年（36か月）以内」を選択してください。</t>
    <rPh sb="0" eb="2">
      <t>シュウシ</t>
    </rPh>
    <rPh sb="3" eb="5">
      <t>ソウトウ</t>
    </rPh>
    <rPh sb="7" eb="9">
      <t>ガクイ</t>
    </rPh>
    <rPh sb="10" eb="12">
      <t>シュトク</t>
    </rPh>
    <rPh sb="14" eb="16">
      <t>バアイ</t>
    </rPh>
    <rPh sb="20" eb="21">
      <t>ネン</t>
    </rPh>
    <rPh sb="25" eb="26">
      <t>ゲツ</t>
    </rPh>
    <rPh sb="27" eb="29">
      <t>イナイ</t>
    </rPh>
    <rPh sb="31" eb="33">
      <t>ハカセ</t>
    </rPh>
    <rPh sb="34" eb="36">
      <t>ガクイ</t>
    </rPh>
    <rPh sb="37" eb="39">
      <t>シュトク</t>
    </rPh>
    <rPh sb="41" eb="43">
      <t>バアイ</t>
    </rPh>
    <rPh sb="47" eb="48">
      <t>ネン</t>
    </rPh>
    <rPh sb="52" eb="53">
      <t>ゲツ</t>
    </rPh>
    <rPh sb="54" eb="56">
      <t>イナイ</t>
    </rPh>
    <rPh sb="58" eb="60">
      <t>センタク</t>
    </rPh>
    <phoneticPr fontId="8"/>
  </si>
  <si>
    <t>【支援年数コード】</t>
    <rPh sb="1" eb="3">
      <t>シエン</t>
    </rPh>
    <rPh sb="3" eb="5">
      <t>ネンスウ</t>
    </rPh>
    <phoneticPr fontId="8"/>
  </si>
  <si>
    <t>2年（24か月）以内</t>
    <rPh sb="1" eb="2">
      <t>ネン</t>
    </rPh>
    <rPh sb="6" eb="7">
      <t>ゲツ</t>
    </rPh>
    <rPh sb="8" eb="10">
      <t>イナイ</t>
    </rPh>
    <phoneticPr fontId="10"/>
  </si>
  <si>
    <t>3年（36か月）以内</t>
    <rPh sb="1" eb="2">
      <t>ネン</t>
    </rPh>
    <rPh sb="6" eb="7">
      <t>ゲツ</t>
    </rPh>
    <rPh sb="8" eb="10">
      <t>イナイ</t>
    </rPh>
    <phoneticPr fontId="10"/>
  </si>
  <si>
    <t xml:space="preserve">【参考】支援期間総月数の目安（第一希望）
</t>
    <rPh sb="4" eb="6">
      <t>シエン</t>
    </rPh>
    <rPh sb="6" eb="8">
      <t>キカン</t>
    </rPh>
    <rPh sb="8" eb="9">
      <t>ソウ</t>
    </rPh>
    <rPh sb="9" eb="10">
      <t>ツキ</t>
    </rPh>
    <rPh sb="10" eb="11">
      <t>スウ</t>
    </rPh>
    <rPh sb="12" eb="14">
      <t>メヤス</t>
    </rPh>
    <phoneticPr fontId="8"/>
  </si>
  <si>
    <t>36か月</t>
  </si>
  <si>
    <t>支援期間は、最終的には、支援開始手続き時に確定します。
(修士24か月、博士36か月以内かつ学位取得にかかる最短年数の範囲内）</t>
    <rPh sb="6" eb="9">
      <t>サイシュウテキ</t>
    </rPh>
    <rPh sb="12" eb="14">
      <t>シエン</t>
    </rPh>
    <rPh sb="14" eb="16">
      <t>カイシ</t>
    </rPh>
    <rPh sb="16" eb="18">
      <t>テツヅ</t>
    </rPh>
    <rPh sb="19" eb="20">
      <t>ジ</t>
    </rPh>
    <rPh sb="21" eb="23">
      <t>カクテイ</t>
    </rPh>
    <rPh sb="29" eb="31">
      <t>シュウシ</t>
    </rPh>
    <rPh sb="34" eb="35">
      <t>ゲツ</t>
    </rPh>
    <rPh sb="36" eb="38">
      <t>ハカセ</t>
    </rPh>
    <rPh sb="41" eb="42">
      <t>ゲツ</t>
    </rPh>
    <rPh sb="42" eb="44">
      <t>イナイ</t>
    </rPh>
    <rPh sb="46" eb="48">
      <t>ガクイ</t>
    </rPh>
    <rPh sb="48" eb="50">
      <t>シュトク</t>
    </rPh>
    <rPh sb="54" eb="56">
      <t>サイタン</t>
    </rPh>
    <rPh sb="56" eb="58">
      <t>ネンスウ</t>
    </rPh>
    <rPh sb="59" eb="62">
      <t>ハンイナイ</t>
    </rPh>
    <rPh sb="61" eb="62">
      <t>ナイ</t>
    </rPh>
    <phoneticPr fontId="8"/>
  </si>
  <si>
    <t>●</t>
    <phoneticPr fontId="8"/>
  </si>
  <si>
    <t>留学先大学における語学要件の指定の有無（第一希望）</t>
    <rPh sb="0" eb="2">
      <t>リュウガク</t>
    </rPh>
    <rPh sb="2" eb="3">
      <t>サキ</t>
    </rPh>
    <rPh sb="3" eb="5">
      <t>ダイガク</t>
    </rPh>
    <rPh sb="9" eb="11">
      <t>ゴガク</t>
    </rPh>
    <rPh sb="11" eb="13">
      <t>ヨウケン</t>
    </rPh>
    <rPh sb="14" eb="16">
      <t>シテイ</t>
    </rPh>
    <rPh sb="17" eb="19">
      <t>ウム</t>
    </rPh>
    <rPh sb="21" eb="22">
      <t>イチ</t>
    </rPh>
    <phoneticPr fontId="8"/>
  </si>
  <si>
    <t>項番185(留学先大学における語学要件の指定の有無（第一希望）)で１「入学における語学要件の指定あり」を選択した場合必須</t>
    <rPh sb="0" eb="2">
      <t>コウバン</t>
    </rPh>
    <rPh sb="52" eb="54">
      <t>センタク</t>
    </rPh>
    <rPh sb="56" eb="58">
      <t>バアイ</t>
    </rPh>
    <rPh sb="58" eb="60">
      <t>ヒッス</t>
    </rPh>
    <phoneticPr fontId="8"/>
  </si>
  <si>
    <t>留学先大学が指定する語学能力試験　総合点（第一希望）</t>
    <rPh sb="0" eb="2">
      <t>リュウガク</t>
    </rPh>
    <rPh sb="2" eb="3">
      <t>サキ</t>
    </rPh>
    <rPh sb="3" eb="5">
      <t>ダイガク</t>
    </rPh>
    <rPh sb="6" eb="8">
      <t>シテイ</t>
    </rPh>
    <rPh sb="17" eb="19">
      <t>ソウゴウ</t>
    </rPh>
    <rPh sb="19" eb="20">
      <t>テン</t>
    </rPh>
    <phoneticPr fontId="8"/>
  </si>
  <si>
    <t>留学先大学が指定する語学能力試験　技能点「読む」（第一希望）</t>
    <rPh sb="0" eb="2">
      <t>リュウガク</t>
    </rPh>
    <rPh sb="2" eb="3">
      <t>サキ</t>
    </rPh>
    <rPh sb="3" eb="5">
      <t>ダイガク</t>
    </rPh>
    <rPh sb="6" eb="8">
      <t>シテイ</t>
    </rPh>
    <rPh sb="17" eb="19">
      <t>ギノウ</t>
    </rPh>
    <rPh sb="19" eb="20">
      <t>テン</t>
    </rPh>
    <rPh sb="21" eb="22">
      <t>ヨ</t>
    </rPh>
    <phoneticPr fontId="8"/>
  </si>
  <si>
    <t>留学先大学が指定する語学能力試験　技能点「書く」（第一希望）</t>
    <rPh sb="0" eb="2">
      <t>リュウガク</t>
    </rPh>
    <rPh sb="2" eb="3">
      <t>サキ</t>
    </rPh>
    <rPh sb="3" eb="5">
      <t>ダイガク</t>
    </rPh>
    <rPh sb="6" eb="8">
      <t>シテイ</t>
    </rPh>
    <rPh sb="17" eb="19">
      <t>ギノウ</t>
    </rPh>
    <rPh sb="19" eb="20">
      <t>テン</t>
    </rPh>
    <rPh sb="21" eb="22">
      <t>カ</t>
    </rPh>
    <phoneticPr fontId="8"/>
  </si>
  <si>
    <t>留学先大学が指定する語学能力試験　技能点「聴く」（第一希望）</t>
    <rPh sb="0" eb="2">
      <t>リュウガク</t>
    </rPh>
    <rPh sb="2" eb="3">
      <t>サキ</t>
    </rPh>
    <rPh sb="3" eb="5">
      <t>ダイガク</t>
    </rPh>
    <rPh sb="6" eb="8">
      <t>シテイ</t>
    </rPh>
    <rPh sb="17" eb="19">
      <t>ギノウ</t>
    </rPh>
    <rPh sb="19" eb="20">
      <t>テン</t>
    </rPh>
    <rPh sb="21" eb="22">
      <t>キ</t>
    </rPh>
    <phoneticPr fontId="8"/>
  </si>
  <si>
    <t>留学先大学が指定する語学能力試験　技能点「話す」（第一希望）</t>
    <rPh sb="0" eb="2">
      <t>リュウガク</t>
    </rPh>
    <rPh sb="2" eb="3">
      <t>サキ</t>
    </rPh>
    <rPh sb="3" eb="5">
      <t>ダイガク</t>
    </rPh>
    <rPh sb="6" eb="8">
      <t>シテイ</t>
    </rPh>
    <rPh sb="17" eb="19">
      <t>ギノウ</t>
    </rPh>
    <rPh sb="19" eb="20">
      <t>テン</t>
    </rPh>
    <rPh sb="21" eb="22">
      <t>ハナ</t>
    </rPh>
    <phoneticPr fontId="8"/>
  </si>
  <si>
    <t>求められる語学要件の有無とレベル（点数）が確認できる添付書類の別添番号（第一希望）</t>
    <rPh sb="0" eb="1">
      <t>モト</t>
    </rPh>
    <rPh sb="5" eb="7">
      <t>ゴガク</t>
    </rPh>
    <rPh sb="7" eb="9">
      <t>ヨウケン</t>
    </rPh>
    <rPh sb="10" eb="12">
      <t>ウム</t>
    </rPh>
    <rPh sb="17" eb="19">
      <t>テンスウ</t>
    </rPh>
    <rPh sb="21" eb="23">
      <t>カクニン</t>
    </rPh>
    <rPh sb="26" eb="28">
      <t>テンプ</t>
    </rPh>
    <rPh sb="28" eb="30">
      <t>ショルイ</t>
    </rPh>
    <rPh sb="31" eb="33">
      <t>ベッテン</t>
    </rPh>
    <rPh sb="33" eb="35">
      <t>バンゴウ</t>
    </rPh>
    <phoneticPr fontId="8"/>
  </si>
  <si>
    <t>留学先大学における入学制度等（第一希望）</t>
    <rPh sb="0" eb="2">
      <t>リュウガク</t>
    </rPh>
    <rPh sb="2" eb="3">
      <t>サキ</t>
    </rPh>
    <rPh sb="3" eb="5">
      <t>ダイガク</t>
    </rPh>
    <rPh sb="9" eb="11">
      <t>ニュウガク</t>
    </rPh>
    <rPh sb="11" eb="13">
      <t>セイド</t>
    </rPh>
    <rPh sb="13" eb="14">
      <t>トウ</t>
    </rPh>
    <rPh sb="16" eb="17">
      <t>イチ</t>
    </rPh>
    <phoneticPr fontId="8"/>
  </si>
  <si>
    <t>条件付き入学許可制度あり（ホームページ等に記載有）</t>
  </si>
  <si>
    <t>詳細は募集要項の資格要件5（７）「※「イ」について」確認してください。</t>
    <rPh sb="3" eb="5">
      <t>ボシュウ</t>
    </rPh>
    <rPh sb="5" eb="7">
      <t>ヨウコウ</t>
    </rPh>
    <rPh sb="8" eb="10">
      <t>シカク</t>
    </rPh>
    <rPh sb="10" eb="12">
      <t>ヨウケン</t>
    </rPh>
    <phoneticPr fontId="8"/>
  </si>
  <si>
    <t>【語学要件適格コード】</t>
  </si>
  <si>
    <t>条件付き入学許可制度あり（ホームページ等に記載有）</t>
    <rPh sb="0" eb="2">
      <t>ジョウケン</t>
    </rPh>
    <rPh sb="2" eb="3">
      <t>ツ</t>
    </rPh>
    <rPh sb="4" eb="6">
      <t>ニュウガク</t>
    </rPh>
    <rPh sb="6" eb="8">
      <t>キョカ</t>
    </rPh>
    <rPh sb="8" eb="10">
      <t>セイド</t>
    </rPh>
    <rPh sb="19" eb="20">
      <t>トウ</t>
    </rPh>
    <rPh sb="21" eb="23">
      <t>キサイ</t>
    </rPh>
    <rPh sb="23" eb="24">
      <t>アリ</t>
    </rPh>
    <phoneticPr fontId="8"/>
  </si>
  <si>
    <t>条件付き入学許可証あり</t>
    <rPh sb="0" eb="2">
      <t>ジョウケン</t>
    </rPh>
    <rPh sb="2" eb="3">
      <t>ツ</t>
    </rPh>
    <rPh sb="4" eb="6">
      <t>ニュウガク</t>
    </rPh>
    <rPh sb="6" eb="8">
      <t>キョカ</t>
    </rPh>
    <phoneticPr fontId="8"/>
  </si>
  <si>
    <t>入学済</t>
    <rPh sb="0" eb="2">
      <t>ニュウガク</t>
    </rPh>
    <rPh sb="2" eb="3">
      <t>スミ</t>
    </rPh>
    <phoneticPr fontId="8"/>
  </si>
  <si>
    <t>条件付き入学許可制度等なし</t>
    <rPh sb="0" eb="2">
      <t>ジョウケン</t>
    </rPh>
    <rPh sb="2" eb="3">
      <t>ツ</t>
    </rPh>
    <rPh sb="4" eb="6">
      <t>ニュウガク</t>
    </rPh>
    <rPh sb="6" eb="8">
      <t>キョカ</t>
    </rPh>
    <rPh sb="8" eb="10">
      <t>セイド</t>
    </rPh>
    <rPh sb="10" eb="11">
      <t>トウ</t>
    </rPh>
    <phoneticPr fontId="8"/>
  </si>
  <si>
    <t>入学許可制度等別添番号（第一希望）</t>
    <rPh sb="0" eb="2">
      <t>ニュウガク</t>
    </rPh>
    <rPh sb="2" eb="4">
      <t>キョカ</t>
    </rPh>
    <rPh sb="4" eb="6">
      <t>セイド</t>
    </rPh>
    <rPh sb="6" eb="7">
      <t>トウ</t>
    </rPh>
    <rPh sb="7" eb="9">
      <t>ベッテン</t>
    </rPh>
    <rPh sb="9" eb="11">
      <t>バンゴウ</t>
    </rPh>
    <rPh sb="12" eb="13">
      <t>ダイ</t>
    </rPh>
    <rPh sb="13" eb="14">
      <t>イチ</t>
    </rPh>
    <rPh sb="14" eb="16">
      <t>キボウ</t>
    </rPh>
    <phoneticPr fontId="8"/>
  </si>
  <si>
    <t>前質問で、該当項目がある場合、そのことを確認するための添付書類の別添番号を入力してください。</t>
    <rPh sb="0" eb="1">
      <t>ゼン</t>
    </rPh>
    <rPh sb="1" eb="3">
      <t>シツモン</t>
    </rPh>
    <rPh sb="5" eb="7">
      <t>ガイトウ</t>
    </rPh>
    <rPh sb="7" eb="9">
      <t>コウモク</t>
    </rPh>
    <rPh sb="12" eb="14">
      <t>バアイ</t>
    </rPh>
    <rPh sb="20" eb="22">
      <t>カクニン</t>
    </rPh>
    <rPh sb="27" eb="29">
      <t>テンプ</t>
    </rPh>
    <rPh sb="29" eb="31">
      <t>ショルイ</t>
    </rPh>
    <rPh sb="32" eb="34">
      <t>ベッテン</t>
    </rPh>
    <rPh sb="34" eb="36">
      <t>バンゴウ</t>
    </rPh>
    <rPh sb="37" eb="39">
      <t>ニュウリョク</t>
    </rPh>
    <phoneticPr fontId="8"/>
  </si>
  <si>
    <t>留学先大学の概要（第一希望）</t>
    <rPh sb="0" eb="2">
      <t>リュウガク</t>
    </rPh>
    <rPh sb="2" eb="3">
      <t>サキ</t>
    </rPh>
    <rPh sb="3" eb="5">
      <t>ダイガク</t>
    </rPh>
    <rPh sb="6" eb="8">
      <t>ガイヨウ</t>
    </rPh>
    <phoneticPr fontId="8"/>
  </si>
  <si>
    <t>概要・・・</t>
    <rPh sb="0" eb="2">
      <t>ガイヨウ</t>
    </rPh>
    <phoneticPr fontId="8"/>
  </si>
  <si>
    <t>留学先大学を選んだ理由、留学先大学でどのように学修・研究活動を行うか等を踏まえて、800字以内で説明してください。</t>
    <rPh sb="0" eb="2">
      <t>リュウガク</t>
    </rPh>
    <rPh sb="2" eb="3">
      <t>サキ</t>
    </rPh>
    <rPh sb="3" eb="5">
      <t>ダイガク</t>
    </rPh>
    <rPh sb="6" eb="7">
      <t>エラ</t>
    </rPh>
    <rPh sb="9" eb="11">
      <t>リユウ</t>
    </rPh>
    <rPh sb="12" eb="14">
      <t>リュウガク</t>
    </rPh>
    <rPh sb="14" eb="15">
      <t>サキ</t>
    </rPh>
    <rPh sb="15" eb="17">
      <t>ダイガク</t>
    </rPh>
    <rPh sb="23" eb="25">
      <t>ガクシュウ</t>
    </rPh>
    <rPh sb="26" eb="28">
      <t>ケンキュウ</t>
    </rPh>
    <rPh sb="28" eb="30">
      <t>カツドウ</t>
    </rPh>
    <rPh sb="31" eb="32">
      <t>オコナ</t>
    </rPh>
    <rPh sb="34" eb="35">
      <t>トウ</t>
    </rPh>
    <rPh sb="36" eb="37">
      <t>フ</t>
    </rPh>
    <rPh sb="44" eb="45">
      <t>ジ</t>
    </rPh>
    <rPh sb="45" eb="47">
      <t>イナイ</t>
    </rPh>
    <rPh sb="48" eb="50">
      <t>セツメイ</t>
    </rPh>
    <phoneticPr fontId="8"/>
  </si>
  <si>
    <t>留学先大学の概要　出典　別添番号（第一希望）</t>
    <rPh sb="0" eb="2">
      <t>リュウガク</t>
    </rPh>
    <rPh sb="2" eb="3">
      <t>サキ</t>
    </rPh>
    <rPh sb="3" eb="5">
      <t>ダイガク</t>
    </rPh>
    <rPh sb="6" eb="8">
      <t>ガイヨウ</t>
    </rPh>
    <rPh sb="9" eb="11">
      <t>シュッテン</t>
    </rPh>
    <rPh sb="12" eb="14">
      <t>ベッテン</t>
    </rPh>
    <rPh sb="14" eb="16">
      <t>バンゴウ</t>
    </rPh>
    <rPh sb="18" eb="19">
      <t>イチ</t>
    </rPh>
    <phoneticPr fontId="8"/>
  </si>
  <si>
    <t>留学先大学ホームページ（第一希望）</t>
    <rPh sb="0" eb="2">
      <t>リュウガク</t>
    </rPh>
    <rPh sb="2" eb="3">
      <t>サキ</t>
    </rPh>
    <rPh sb="3" eb="5">
      <t>ダイガク</t>
    </rPh>
    <phoneticPr fontId="8"/>
  </si>
  <si>
    <t>http://www.jasso-u.edu
http://www.teleport-univ.edu</t>
  </si>
  <si>
    <t>外国の大学との国際共同学位プログラムに該当する場合、二つ目以降の大学のＵＲＬも入力してください。</t>
    <rPh sb="32" eb="34">
      <t>ダイガク</t>
    </rPh>
    <rPh sb="39" eb="41">
      <t>ニュウリョク</t>
    </rPh>
    <phoneticPr fontId="8"/>
  </si>
  <si>
    <t>■留学先大学院情報（第二希望）</t>
    <rPh sb="1" eb="3">
      <t>リュウガク</t>
    </rPh>
    <rPh sb="3" eb="4">
      <t>サキ</t>
    </rPh>
    <rPh sb="4" eb="7">
      <t>ダイガクイン</t>
    </rPh>
    <rPh sb="7" eb="9">
      <t>ジョウホウ</t>
    </rPh>
    <rPh sb="10" eb="11">
      <t>ダイ</t>
    </rPh>
    <rPh sb="11" eb="12">
      <t>ニ</t>
    </rPh>
    <rPh sb="12" eb="14">
      <t>キボウ</t>
    </rPh>
    <phoneticPr fontId="8"/>
  </si>
  <si>
    <t>学校名称（第二希望）</t>
    <rPh sb="0" eb="2">
      <t>ガッコウ</t>
    </rPh>
    <rPh sb="2" eb="4">
      <t>メイショウ</t>
    </rPh>
    <phoneticPr fontId="8"/>
  </si>
  <si>
    <t>Teleport University　</t>
  </si>
  <si>
    <t>英文で記入してください。（例）Aomi University
アクセント記号等は使用しないでください
外国の大学間の国際共同プログラムの場合、在籍する大学名を全部書いてください。</t>
    <rPh sb="0" eb="2">
      <t>エイブン</t>
    </rPh>
    <rPh sb="3" eb="5">
      <t>キニュウ</t>
    </rPh>
    <rPh sb="36" eb="38">
      <t>キゴウ</t>
    </rPh>
    <rPh sb="38" eb="39">
      <t>トウ</t>
    </rPh>
    <rPh sb="40" eb="42">
      <t>シヨウ</t>
    </rPh>
    <rPh sb="51" eb="53">
      <t>ガイコク</t>
    </rPh>
    <rPh sb="54" eb="56">
      <t>ダイガク</t>
    </rPh>
    <rPh sb="56" eb="57">
      <t>カン</t>
    </rPh>
    <rPh sb="58" eb="60">
      <t>コクサイ</t>
    </rPh>
    <rPh sb="60" eb="62">
      <t>キョウドウ</t>
    </rPh>
    <rPh sb="68" eb="70">
      <t>バアイ</t>
    </rPh>
    <rPh sb="71" eb="73">
      <t>ザイセキ</t>
    </rPh>
    <rPh sb="75" eb="77">
      <t>ダイガク</t>
    </rPh>
    <rPh sb="77" eb="78">
      <t>メイ</t>
    </rPh>
    <rPh sb="79" eb="81">
      <t>ゼンブ</t>
    </rPh>
    <rPh sb="81" eb="82">
      <t>カ</t>
    </rPh>
    <phoneticPr fontId="8"/>
  </si>
  <si>
    <t>研究科等名称（第二希望）</t>
    <rPh sb="0" eb="3">
      <t>ケンキュウカ</t>
    </rPh>
    <rPh sb="3" eb="4">
      <t>トウ</t>
    </rPh>
    <rPh sb="4" eb="6">
      <t>メイショウ</t>
    </rPh>
    <phoneticPr fontId="8"/>
  </si>
  <si>
    <t>St. Maria's College</t>
  </si>
  <si>
    <t>国際共同学位プログラムか（第二希望）</t>
    <rPh sb="0" eb="2">
      <t>コクサイ</t>
    </rPh>
    <rPh sb="2" eb="4">
      <t>キョウドウ</t>
    </rPh>
    <rPh sb="4" eb="6">
      <t>ガクイ</t>
    </rPh>
    <phoneticPr fontId="8"/>
  </si>
  <si>
    <t>日本の大学との国際共同プログラム</t>
  </si>
  <si>
    <t>日本の大学との国際共同学位プログラムの場合、日本の大学名（第二希望）</t>
    <rPh sb="0" eb="2">
      <t>ニホン</t>
    </rPh>
    <rPh sb="3" eb="5">
      <t>ダイガク</t>
    </rPh>
    <rPh sb="7" eb="9">
      <t>コクサイ</t>
    </rPh>
    <rPh sb="9" eb="11">
      <t>キョウドウ</t>
    </rPh>
    <rPh sb="11" eb="13">
      <t>ガクイ</t>
    </rPh>
    <rPh sb="19" eb="21">
      <t>バアイ</t>
    </rPh>
    <rPh sb="22" eb="24">
      <t>ニホン</t>
    </rPh>
    <rPh sb="25" eb="27">
      <t>ダイガク</t>
    </rPh>
    <rPh sb="27" eb="28">
      <t>メイ</t>
    </rPh>
    <rPh sb="30" eb="31">
      <t>ニ</t>
    </rPh>
    <phoneticPr fontId="8"/>
  </si>
  <si>
    <t>所在国の国・地域コード（第二希望）</t>
    <rPh sb="0" eb="2">
      <t>ショザイ</t>
    </rPh>
    <rPh sb="2" eb="3">
      <t>コク</t>
    </rPh>
    <rPh sb="4" eb="5">
      <t>クニ</t>
    </rPh>
    <rPh sb="6" eb="8">
      <t>チイキ</t>
    </rPh>
    <phoneticPr fontId="8"/>
  </si>
  <si>
    <t>所在国・地域（第二希望）</t>
    <rPh sb="0" eb="2">
      <t>ショザイ</t>
    </rPh>
    <rPh sb="2" eb="3">
      <t>コク</t>
    </rPh>
    <rPh sb="4" eb="6">
      <t>チイキ</t>
    </rPh>
    <phoneticPr fontId="8"/>
  </si>
  <si>
    <t>取得希望学位（第二希望）</t>
    <rPh sb="0" eb="2">
      <t>シュトク</t>
    </rPh>
    <rPh sb="2" eb="4">
      <t>キボウ</t>
    </rPh>
    <rPh sb="4" eb="6">
      <t>ガクイ</t>
    </rPh>
    <rPh sb="9" eb="11">
      <t>キボウ</t>
    </rPh>
    <phoneticPr fontId="8"/>
  </si>
  <si>
    <t>取得済予定学位名（第二希望）</t>
    <rPh sb="0" eb="2">
      <t>シュトク</t>
    </rPh>
    <rPh sb="2" eb="3">
      <t>スミ</t>
    </rPh>
    <rPh sb="3" eb="5">
      <t>ヨテイ</t>
    </rPh>
    <rPh sb="5" eb="7">
      <t>ガクイ</t>
    </rPh>
    <rPh sb="7" eb="8">
      <t>メイ</t>
    </rPh>
    <phoneticPr fontId="8"/>
  </si>
  <si>
    <t>取得予定学位名（第二希望）が確認できる添付書類の別添番号</t>
    <rPh sb="14" eb="16">
      <t>カクニン</t>
    </rPh>
    <rPh sb="19" eb="21">
      <t>テンプ</t>
    </rPh>
    <rPh sb="21" eb="23">
      <t>ショルイ</t>
    </rPh>
    <rPh sb="24" eb="26">
      <t>ベッテン</t>
    </rPh>
    <rPh sb="26" eb="28">
      <t>バンゴウ</t>
    </rPh>
    <phoneticPr fontId="8"/>
  </si>
  <si>
    <t>研究テーマ（第二希望）</t>
    <rPh sb="0" eb="2">
      <t>ケンキュウ</t>
    </rPh>
    <phoneticPr fontId="8"/>
  </si>
  <si>
    <t>応募時の状況（第二希望）</t>
    <rPh sb="0" eb="2">
      <t>オウボ</t>
    </rPh>
    <rPh sb="2" eb="3">
      <t>ジ</t>
    </rPh>
    <rPh sb="4" eb="6">
      <t>ジョウキョウ</t>
    </rPh>
    <phoneticPr fontId="8"/>
  </si>
  <si>
    <t>入学許可証等（第二希望）が確認できる添付書類の別添番号</t>
    <rPh sb="0" eb="2">
      <t>ニュウガク</t>
    </rPh>
    <rPh sb="2" eb="5">
      <t>キョカショウ</t>
    </rPh>
    <rPh sb="5" eb="6">
      <t>トウ</t>
    </rPh>
    <rPh sb="13" eb="15">
      <t>カクニン</t>
    </rPh>
    <rPh sb="18" eb="20">
      <t>テンプ</t>
    </rPh>
    <rPh sb="20" eb="22">
      <t>ショルイ</t>
    </rPh>
    <rPh sb="23" eb="25">
      <t>ベッテン</t>
    </rPh>
    <rPh sb="25" eb="27">
      <t>バンゴウ</t>
    </rPh>
    <phoneticPr fontId="8"/>
  </si>
  <si>
    <t>学位取得にかかる最短年数（年）（第二希望）</t>
    <rPh sb="0" eb="2">
      <t>ガクイ</t>
    </rPh>
    <rPh sb="2" eb="4">
      <t>シュトク</t>
    </rPh>
    <rPh sb="8" eb="10">
      <t>サイタン</t>
    </rPh>
    <rPh sb="10" eb="12">
      <t>ネンスウ</t>
    </rPh>
    <rPh sb="13" eb="14">
      <t>ネン</t>
    </rPh>
    <phoneticPr fontId="8"/>
  </si>
  <si>
    <t>学位取得にかかる最短年数（か月）（第二希望）</t>
    <rPh sb="0" eb="2">
      <t>ガクイ</t>
    </rPh>
    <rPh sb="2" eb="4">
      <t>シュトク</t>
    </rPh>
    <rPh sb="8" eb="10">
      <t>サイタン</t>
    </rPh>
    <rPh sb="10" eb="12">
      <t>ネンスウ</t>
    </rPh>
    <rPh sb="14" eb="15">
      <t>ゲツ</t>
    </rPh>
    <phoneticPr fontId="8"/>
  </si>
  <si>
    <t>学位取得にかかる最短年数が確認できる添付書類の別添番号（第二希望）</t>
    <rPh sb="13" eb="15">
      <t>カクニン</t>
    </rPh>
    <rPh sb="18" eb="20">
      <t>テンプ</t>
    </rPh>
    <rPh sb="20" eb="22">
      <t>ショルイ</t>
    </rPh>
    <rPh sb="23" eb="25">
      <t>ベッテン</t>
    </rPh>
    <rPh sb="25" eb="27">
      <t>バンゴウ</t>
    </rPh>
    <phoneticPr fontId="8"/>
  </si>
  <si>
    <t>留学開始（授業開始）・年（第二希望）</t>
    <rPh sb="0" eb="2">
      <t>リュウガク</t>
    </rPh>
    <rPh sb="2" eb="4">
      <t>カイシ</t>
    </rPh>
    <rPh sb="5" eb="7">
      <t>ジュギョウ</t>
    </rPh>
    <rPh sb="7" eb="9">
      <t>カイシ</t>
    </rPh>
    <rPh sb="11" eb="12">
      <t>ネン</t>
    </rPh>
    <phoneticPr fontId="8"/>
  </si>
  <si>
    <t>西暦で留学の開始年を半角で入力してください。（例）2022年1月に開始する場合、2022と入力</t>
    <rPh sb="3" eb="5">
      <t>リュウガク</t>
    </rPh>
    <rPh sb="6" eb="8">
      <t>カイシ</t>
    </rPh>
    <rPh sb="8" eb="9">
      <t>ネン</t>
    </rPh>
    <rPh sb="33" eb="35">
      <t>カイシ</t>
    </rPh>
    <phoneticPr fontId="8"/>
  </si>
  <si>
    <t>留学開始（授業開始）・月（第二希望）</t>
    <rPh sb="0" eb="2">
      <t>リュウガク</t>
    </rPh>
    <rPh sb="2" eb="4">
      <t>カイシ</t>
    </rPh>
    <rPh sb="11" eb="12">
      <t>ツキ</t>
    </rPh>
    <rPh sb="15" eb="17">
      <t>キボウ</t>
    </rPh>
    <phoneticPr fontId="8"/>
  </si>
  <si>
    <t>留学終了・年（第二希望）</t>
    <rPh sb="0" eb="2">
      <t>リュウガク</t>
    </rPh>
    <rPh sb="2" eb="4">
      <t>シュウリョウ</t>
    </rPh>
    <rPh sb="5" eb="6">
      <t>ネン</t>
    </rPh>
    <phoneticPr fontId="8"/>
  </si>
  <si>
    <t>留学終了・月（第二希望）</t>
    <rPh sb="0" eb="2">
      <t>リュウガク</t>
    </rPh>
    <rPh sb="2" eb="4">
      <t>シュウリョウ</t>
    </rPh>
    <rPh sb="5" eb="6">
      <t>ツキ</t>
    </rPh>
    <phoneticPr fontId="8"/>
  </si>
  <si>
    <t>支援開始・年（第二希望）</t>
    <rPh sb="0" eb="2">
      <t>シエン</t>
    </rPh>
    <rPh sb="2" eb="4">
      <t>カイシ</t>
    </rPh>
    <rPh sb="5" eb="6">
      <t>ネン</t>
    </rPh>
    <rPh sb="6" eb="7">
      <t>マサトシ</t>
    </rPh>
    <phoneticPr fontId="8"/>
  </si>
  <si>
    <t>支援開始・月（第二希望）</t>
    <rPh sb="0" eb="2">
      <t>シエン</t>
    </rPh>
    <rPh sb="2" eb="4">
      <t>カイシ</t>
    </rPh>
    <rPh sb="5" eb="6">
      <t>ツキ</t>
    </rPh>
    <rPh sb="6" eb="7">
      <t>マサトシ</t>
    </rPh>
    <phoneticPr fontId="8"/>
  </si>
  <si>
    <t>正規課程の授業開始月（第二希望）が確認できる添付書類の別添番号</t>
    <rPh sb="0" eb="2">
      <t>セイキ</t>
    </rPh>
    <rPh sb="2" eb="4">
      <t>カテイ</t>
    </rPh>
    <rPh sb="5" eb="7">
      <t>ジュギョウ</t>
    </rPh>
    <rPh sb="7" eb="9">
      <t>カイシ</t>
    </rPh>
    <rPh sb="9" eb="10">
      <t>ツキ</t>
    </rPh>
    <phoneticPr fontId="8"/>
  </si>
  <si>
    <t>支援開始学年（第二希望）</t>
    <rPh sb="0" eb="2">
      <t>シエン</t>
    </rPh>
    <rPh sb="2" eb="4">
      <t>カイシ</t>
    </rPh>
    <rPh sb="4" eb="6">
      <t>ガクネン</t>
    </rPh>
    <phoneticPr fontId="8"/>
  </si>
  <si>
    <t>支援希望期間（開始）（第二希望）</t>
    <rPh sb="0" eb="2">
      <t>シエン</t>
    </rPh>
    <rPh sb="2" eb="4">
      <t>キボウ</t>
    </rPh>
    <rPh sb="4" eb="6">
      <t>キカン</t>
    </rPh>
    <rPh sb="7" eb="9">
      <t>カイシ</t>
    </rPh>
    <phoneticPr fontId="8"/>
  </si>
  <si>
    <t>【参考】支援期間総月数の目安（第二希望）</t>
    <rPh sb="4" eb="6">
      <t>シエン</t>
    </rPh>
    <rPh sb="6" eb="8">
      <t>キカン</t>
    </rPh>
    <rPh sb="8" eb="9">
      <t>ソウ</t>
    </rPh>
    <rPh sb="9" eb="10">
      <t>ツキ</t>
    </rPh>
    <rPh sb="10" eb="11">
      <t>スウ</t>
    </rPh>
    <rPh sb="12" eb="14">
      <t>メヤス</t>
    </rPh>
    <phoneticPr fontId="8"/>
  </si>
  <si>
    <t>留学先大学における語学要件の指定の有無（第二希望）</t>
    <rPh sb="0" eb="2">
      <t>リュウガク</t>
    </rPh>
    <rPh sb="2" eb="3">
      <t>サキ</t>
    </rPh>
    <rPh sb="3" eb="5">
      <t>ダイガク</t>
    </rPh>
    <rPh sb="9" eb="11">
      <t>ゴガク</t>
    </rPh>
    <rPh sb="11" eb="13">
      <t>ヨウケン</t>
    </rPh>
    <rPh sb="14" eb="16">
      <t>シテイ</t>
    </rPh>
    <rPh sb="17" eb="19">
      <t>ウム</t>
    </rPh>
    <phoneticPr fontId="8"/>
  </si>
  <si>
    <t>項番222（留学先大学における語学要件の指定の有無（第二希望））で2「入学における語学要件の指定あり」を選択した場合必須</t>
    <rPh sb="0" eb="2">
      <t>コウバン</t>
    </rPh>
    <rPh sb="52" eb="54">
      <t>センタク</t>
    </rPh>
    <rPh sb="56" eb="58">
      <t>バアイ</t>
    </rPh>
    <rPh sb="58" eb="60">
      <t>ヒッス</t>
    </rPh>
    <phoneticPr fontId="8"/>
  </si>
  <si>
    <t>留学先大学が指定する語学能力試験　総合点（第二希望）</t>
    <rPh sb="0" eb="2">
      <t>リュウガク</t>
    </rPh>
    <rPh sb="2" eb="3">
      <t>サキ</t>
    </rPh>
    <rPh sb="3" eb="5">
      <t>ダイガク</t>
    </rPh>
    <rPh sb="6" eb="8">
      <t>シテイ</t>
    </rPh>
    <rPh sb="17" eb="19">
      <t>ソウゴウ</t>
    </rPh>
    <rPh sb="19" eb="20">
      <t>テン</t>
    </rPh>
    <phoneticPr fontId="8"/>
  </si>
  <si>
    <t>留学先大学が指定する語学能力試験　技能点「読む」（第二希望）</t>
    <rPh sb="0" eb="2">
      <t>リュウガク</t>
    </rPh>
    <rPh sb="2" eb="3">
      <t>サキ</t>
    </rPh>
    <rPh sb="3" eb="5">
      <t>ダイガク</t>
    </rPh>
    <rPh sb="6" eb="8">
      <t>シテイ</t>
    </rPh>
    <rPh sb="17" eb="19">
      <t>ギノウ</t>
    </rPh>
    <rPh sb="19" eb="20">
      <t>テン</t>
    </rPh>
    <rPh sb="21" eb="22">
      <t>ヨ</t>
    </rPh>
    <phoneticPr fontId="8"/>
  </si>
  <si>
    <t>留学先大学が指定する語学能力試験　技能点「書く」（第二希望）</t>
    <rPh sb="0" eb="2">
      <t>リュウガク</t>
    </rPh>
    <rPh sb="2" eb="3">
      <t>サキ</t>
    </rPh>
    <rPh sb="3" eb="5">
      <t>ダイガク</t>
    </rPh>
    <rPh sb="6" eb="8">
      <t>シテイ</t>
    </rPh>
    <rPh sb="17" eb="19">
      <t>ギノウ</t>
    </rPh>
    <rPh sb="19" eb="20">
      <t>テン</t>
    </rPh>
    <rPh sb="21" eb="22">
      <t>カ</t>
    </rPh>
    <phoneticPr fontId="8"/>
  </si>
  <si>
    <t>留学先大学が指定する語学能力試験　技能点「聴く」（第二希望）</t>
    <rPh sb="0" eb="2">
      <t>リュウガク</t>
    </rPh>
    <rPh sb="2" eb="3">
      <t>サキ</t>
    </rPh>
    <rPh sb="3" eb="5">
      <t>ダイガク</t>
    </rPh>
    <rPh sb="6" eb="8">
      <t>シテイ</t>
    </rPh>
    <rPh sb="17" eb="19">
      <t>ギノウ</t>
    </rPh>
    <rPh sb="19" eb="20">
      <t>テン</t>
    </rPh>
    <rPh sb="21" eb="22">
      <t>キ</t>
    </rPh>
    <phoneticPr fontId="8"/>
  </si>
  <si>
    <t>留学先大学が指定する語学能力試験　技能点「話す」（第二希望）</t>
    <rPh sb="0" eb="2">
      <t>リュウガク</t>
    </rPh>
    <rPh sb="2" eb="3">
      <t>サキ</t>
    </rPh>
    <rPh sb="3" eb="5">
      <t>ダイガク</t>
    </rPh>
    <rPh sb="6" eb="8">
      <t>シテイ</t>
    </rPh>
    <rPh sb="17" eb="19">
      <t>ギノウ</t>
    </rPh>
    <rPh sb="19" eb="20">
      <t>テン</t>
    </rPh>
    <rPh sb="21" eb="22">
      <t>ハナ</t>
    </rPh>
    <phoneticPr fontId="8"/>
  </si>
  <si>
    <t>求められる語学要件の有無とレベル（点数）が確認できる添付書類の別添番号（第二希望）</t>
    <rPh sb="0" eb="1">
      <t>モト</t>
    </rPh>
    <rPh sb="5" eb="7">
      <t>ゴガク</t>
    </rPh>
    <rPh sb="7" eb="9">
      <t>ヨウケン</t>
    </rPh>
    <rPh sb="10" eb="12">
      <t>ウム</t>
    </rPh>
    <rPh sb="17" eb="19">
      <t>テンスウ</t>
    </rPh>
    <rPh sb="21" eb="23">
      <t>カクニン</t>
    </rPh>
    <rPh sb="26" eb="28">
      <t>テンプ</t>
    </rPh>
    <rPh sb="28" eb="30">
      <t>ショルイ</t>
    </rPh>
    <rPh sb="31" eb="33">
      <t>ベッテン</t>
    </rPh>
    <rPh sb="33" eb="35">
      <t>バンゴウ</t>
    </rPh>
    <phoneticPr fontId="8"/>
  </si>
  <si>
    <t>留学先大学における入学制度等（第二希望）</t>
    <rPh sb="0" eb="2">
      <t>リュウガク</t>
    </rPh>
    <rPh sb="2" eb="3">
      <t>サキ</t>
    </rPh>
    <rPh sb="3" eb="5">
      <t>ダイガク</t>
    </rPh>
    <rPh sb="9" eb="11">
      <t>ニュウガク</t>
    </rPh>
    <rPh sb="11" eb="13">
      <t>セイド</t>
    </rPh>
    <rPh sb="13" eb="14">
      <t>トウ</t>
    </rPh>
    <phoneticPr fontId="8"/>
  </si>
  <si>
    <t>入学許可制度等別添番号（第二希望）</t>
    <rPh sb="0" eb="2">
      <t>ニュウガク</t>
    </rPh>
    <rPh sb="2" eb="4">
      <t>キョカ</t>
    </rPh>
    <rPh sb="4" eb="6">
      <t>セイド</t>
    </rPh>
    <rPh sb="6" eb="7">
      <t>トウ</t>
    </rPh>
    <rPh sb="7" eb="9">
      <t>ベッテン</t>
    </rPh>
    <rPh sb="9" eb="11">
      <t>バンゴウ</t>
    </rPh>
    <rPh sb="14" eb="16">
      <t>キボウ</t>
    </rPh>
    <phoneticPr fontId="8"/>
  </si>
  <si>
    <t>留学先大学の概要（第二希望）</t>
    <rPh sb="0" eb="2">
      <t>リュウガク</t>
    </rPh>
    <rPh sb="2" eb="3">
      <t>サキ</t>
    </rPh>
    <rPh sb="3" eb="5">
      <t>ダイガク</t>
    </rPh>
    <rPh sb="6" eb="8">
      <t>ガイヨウ</t>
    </rPh>
    <phoneticPr fontId="8"/>
  </si>
  <si>
    <t>留学先大学の概要　出典　別添番号（第二希望）</t>
    <rPh sb="0" eb="2">
      <t>リュウガク</t>
    </rPh>
    <rPh sb="2" eb="3">
      <t>サキ</t>
    </rPh>
    <rPh sb="3" eb="5">
      <t>ダイガク</t>
    </rPh>
    <rPh sb="6" eb="8">
      <t>ガイヨウ</t>
    </rPh>
    <rPh sb="9" eb="11">
      <t>シュッテン</t>
    </rPh>
    <rPh sb="12" eb="14">
      <t>ベッテン</t>
    </rPh>
    <rPh sb="14" eb="16">
      <t>バンゴウ</t>
    </rPh>
    <phoneticPr fontId="8"/>
  </si>
  <si>
    <t>留学先大学ホームページ（第二希望）</t>
    <rPh sb="0" eb="2">
      <t>リュウガク</t>
    </rPh>
    <rPh sb="2" eb="3">
      <t>サキ</t>
    </rPh>
    <rPh sb="3" eb="5">
      <t>ダイガク</t>
    </rPh>
    <phoneticPr fontId="8"/>
  </si>
  <si>
    <t>http://www.teleport-univ.edu</t>
  </si>
  <si>
    <t>学問分野コード
※プルダウンで選択</t>
    <rPh sb="0" eb="2">
      <t>ガクモン</t>
    </rPh>
    <rPh sb="2" eb="4">
      <t>ブンヤ</t>
    </rPh>
    <rPh sb="15" eb="17">
      <t>センタク</t>
    </rPh>
    <phoneticPr fontId="3"/>
  </si>
  <si>
    <t>JASSO A University</t>
    <phoneticPr fontId="3"/>
  </si>
  <si>
    <t>JASSO N University</t>
    <phoneticPr fontId="3"/>
  </si>
  <si>
    <t>JASSO B University</t>
    <phoneticPr fontId="3"/>
  </si>
  <si>
    <t>ロンドン</t>
    <phoneticPr fontId="3"/>
  </si>
  <si>
    <t>国・地域コード</t>
    <rPh sb="0" eb="1">
      <t>クニ</t>
    </rPh>
    <rPh sb="2" eb="4">
      <t>チイキ</t>
    </rPh>
    <phoneticPr fontId="3"/>
  </si>
  <si>
    <t>国・地域名</t>
    <rPh sb="0" eb="1">
      <t>クニ</t>
    </rPh>
    <rPh sb="2" eb="4">
      <t>チイキ</t>
    </rPh>
    <rPh sb="4" eb="5">
      <t>メイ</t>
    </rPh>
    <phoneticPr fontId="3"/>
  </si>
  <si>
    <t>台湾</t>
  </si>
  <si>
    <t>バングラデシュ</t>
  </si>
  <si>
    <t>ブータン</t>
  </si>
  <si>
    <t>ブルネイ</t>
  </si>
  <si>
    <t>カンボジア</t>
  </si>
  <si>
    <t>中国</t>
  </si>
  <si>
    <t>北京、上海</t>
  </si>
  <si>
    <t>香港</t>
  </si>
  <si>
    <t>ジャカルタ</t>
  </si>
  <si>
    <t>大韓民国</t>
  </si>
  <si>
    <t>ソウル</t>
  </si>
  <si>
    <t>ラオス</t>
  </si>
  <si>
    <t>マカオ</t>
  </si>
  <si>
    <t>マレーシア</t>
  </si>
  <si>
    <t>クアラルンプール</t>
  </si>
  <si>
    <t>モンゴル</t>
  </si>
  <si>
    <t>ミャンマー</t>
  </si>
  <si>
    <t>ヤンゴン</t>
  </si>
  <si>
    <t>ネパール</t>
  </si>
  <si>
    <t>パキスタン</t>
  </si>
  <si>
    <t>フィリピン</t>
  </si>
  <si>
    <t>マニラ</t>
  </si>
  <si>
    <t>シンガポール</t>
  </si>
  <si>
    <t>スリランカ</t>
  </si>
  <si>
    <t>タイ</t>
  </si>
  <si>
    <t>バンコク</t>
  </si>
  <si>
    <t>ベトナム</t>
  </si>
  <si>
    <t>アフガニスタン</t>
  </si>
  <si>
    <t>東ティモール</t>
  </si>
  <si>
    <t>モルディブ</t>
  </si>
  <si>
    <t>中南米</t>
  </si>
  <si>
    <t>ブエノスアイレス</t>
  </si>
  <si>
    <t>サンパウロ、リオデジャネイロ</t>
  </si>
  <si>
    <t>チリ</t>
  </si>
  <si>
    <t>コロンビア</t>
  </si>
  <si>
    <t>キューバ</t>
  </si>
  <si>
    <t>ドミニカ共和国</t>
  </si>
  <si>
    <t>エルサルバドル</t>
  </si>
  <si>
    <t>メキシコシティー</t>
  </si>
  <si>
    <t>リマ</t>
  </si>
  <si>
    <t>ハイチ</t>
  </si>
  <si>
    <t>イラク</t>
  </si>
  <si>
    <t>イスラエル</t>
  </si>
  <si>
    <t>エルサレム</t>
  </si>
  <si>
    <t>ヨルダン</t>
  </si>
  <si>
    <t>クウェート</t>
  </si>
  <si>
    <t>レバノン</t>
  </si>
  <si>
    <t>オマーン</t>
  </si>
  <si>
    <t>カタール</t>
  </si>
  <si>
    <t>サウジアラビア</t>
  </si>
  <si>
    <t>ジッダ、リヤド</t>
  </si>
  <si>
    <t>シリア</t>
  </si>
  <si>
    <t>トルコ</t>
  </si>
  <si>
    <t>アラブ首長国連邦</t>
  </si>
  <si>
    <t>イエメン</t>
  </si>
  <si>
    <t>コンゴ共和国</t>
  </si>
  <si>
    <t>アビジャン</t>
  </si>
  <si>
    <t>エジプト</t>
  </si>
  <si>
    <t>カイロ</t>
  </si>
  <si>
    <t>エチオピア</t>
  </si>
  <si>
    <t>ガーナ</t>
  </si>
  <si>
    <t>ギニア</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</si>
  <si>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</si>
  <si>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</si>
  <si>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</si>
  <si>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</si>
  <si>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</si>
  <si>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</si>
  <si>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</si>
  <si>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</si>
  <si>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</si>
  <si>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</si>
  <si>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</si>
  <si>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</si>
  <si>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</si>
  <si>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</si>
  <si>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</si>
  <si>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</si>
  <si>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</si>
  <si>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</si>
  <si>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</si>
  <si>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</si>
  <si>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</si>
  <si>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</si>
  <si>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</si>
  <si>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カナダ</t>
  </si>
  <si>
    <t>シドニー、メルボルン</t>
  </si>
  <si>
    <t>ニュージーランド</t>
  </si>
  <si>
    <t>ウェリントン</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</si>
  <si>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</si>
  <si>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</si>
  <si>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</si>
  <si>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</si>
  <si>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</si>
  <si>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</si>
  <si>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</si>
  <si>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</si>
  <si>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</si>
  <si>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</si>
  <si>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</si>
  <si>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</si>
  <si>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</si>
  <si>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</si>
  <si>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</si>
  <si>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</si>
  <si>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オーストリア</t>
  </si>
  <si>
    <t>ウィーン</t>
  </si>
  <si>
    <t>リトアニア</t>
  </si>
  <si>
    <t>ソフィア</t>
  </si>
  <si>
    <t>カザフスタン</t>
  </si>
  <si>
    <t>ウズベキスタン</t>
  </si>
  <si>
    <t>タシケント</t>
  </si>
  <si>
    <t>クロアチア</t>
  </si>
  <si>
    <t>チェコ</t>
  </si>
  <si>
    <t>プラハ</t>
  </si>
  <si>
    <t>デンマーク</t>
  </si>
  <si>
    <t>コペンハーゲン</t>
  </si>
  <si>
    <t>フィンランド</t>
  </si>
  <si>
    <t>フランス</t>
  </si>
  <si>
    <t>ドイツ</t>
  </si>
  <si>
    <t>ギリシャ</t>
  </si>
  <si>
    <t>ハンガリー</t>
  </si>
  <si>
    <t>ブダペスト</t>
  </si>
  <si>
    <t>アイスランド</t>
  </si>
  <si>
    <t>アイルランド</t>
  </si>
  <si>
    <t>イタリア</t>
  </si>
  <si>
    <t>ローマ</t>
  </si>
  <si>
    <t>マルタ</t>
  </si>
  <si>
    <t>オランダ</t>
  </si>
  <si>
    <t>アムステルダム</t>
  </si>
  <si>
    <t>ノルウェー</t>
  </si>
  <si>
    <t>ポーランド</t>
  </si>
  <si>
    <t>ポルトガル</t>
  </si>
  <si>
    <t>ルーマニア</t>
  </si>
  <si>
    <t>ロシア</t>
  </si>
  <si>
    <t>スロバキア</t>
  </si>
  <si>
    <t>スロベニア</t>
  </si>
  <si>
    <t>スウェーデン</t>
  </si>
  <si>
    <t>英国</t>
  </si>
  <si>
    <t>セルビア</t>
  </si>
  <si>
    <t>キルギス</t>
  </si>
  <si>
    <t>タジキスタン</t>
  </si>
  <si>
    <t>モンテネグロ</t>
  </si>
  <si>
    <t>アゼルバイジャン</t>
  </si>
  <si>
    <t>リヒテンシュタイン</t>
  </si>
  <si>
    <t>コソボ</t>
  </si>
  <si>
    <t>トルクメニスタン</t>
  </si>
  <si>
    <t>国内連絡人名/
取りまとめ大学名</t>
    <phoneticPr fontId="3"/>
  </si>
  <si>
    <t>りんかい大学</t>
    <rPh sb="4" eb="6">
      <t>ダイガク</t>
    </rPh>
    <phoneticPr fontId="3"/>
  </si>
  <si>
    <t>１．基本情報</t>
    <rPh sb="2" eb="4">
      <t>キホン</t>
    </rPh>
    <rPh sb="4" eb="6">
      <t>ジョウホウ</t>
    </rPh>
    <phoneticPr fontId="3"/>
  </si>
  <si>
    <t>取得予定学位名（英字）</t>
    <rPh sb="0" eb="2">
      <t>シュトク</t>
    </rPh>
    <rPh sb="2" eb="4">
      <t>ヨテイ</t>
    </rPh>
    <rPh sb="4" eb="6">
      <t>ガクイ</t>
    </rPh>
    <rPh sb="6" eb="7">
      <t>メイ</t>
    </rPh>
    <rPh sb="8" eb="10">
      <t>エイジ</t>
    </rPh>
    <phoneticPr fontId="3"/>
  </si>
  <si>
    <t>２－２．現在の留学先大学</t>
    <rPh sb="4" eb="6">
      <t>ゲンザイ</t>
    </rPh>
    <rPh sb="7" eb="9">
      <t>リュウガク</t>
    </rPh>
    <rPh sb="9" eb="10">
      <t>サキ</t>
    </rPh>
    <rPh sb="10" eb="12">
      <t>ダイガク</t>
    </rPh>
    <phoneticPr fontId="3"/>
  </si>
  <si>
    <t>３．再審査内容</t>
    <rPh sb="2" eb="5">
      <t>サイシンサ</t>
    </rPh>
    <rPh sb="5" eb="7">
      <t>ナイヨウ</t>
    </rPh>
    <phoneticPr fontId="3"/>
  </si>
  <si>
    <t>月　</t>
    <rPh sb="0" eb="1">
      <t>ツキ</t>
    </rPh>
    <phoneticPr fontId="3"/>
  </si>
  <si>
    <t>～</t>
  </si>
  <si>
    <t>専門分野コード表　</t>
    <rPh sb="0" eb="4">
      <t>センモンブンヤ</t>
    </rPh>
    <rPh sb="7" eb="8">
      <t>ヒョウ</t>
    </rPh>
    <phoneticPr fontId="58"/>
  </si>
  <si>
    <t>この分類は、日本学術振興会の科学研究助成事業の審査区分表に対応しています。</t>
    <rPh sb="2" eb="4">
      <t>ブンルイ</t>
    </rPh>
    <rPh sb="6" eb="8">
      <t>ニホン</t>
    </rPh>
    <rPh sb="8" eb="10">
      <t>ガクジュツ</t>
    </rPh>
    <rPh sb="10" eb="13">
      <t>シンコウカイ</t>
    </rPh>
    <rPh sb="14" eb="16">
      <t>カガク</t>
    </rPh>
    <rPh sb="16" eb="18">
      <t>ケンキュウ</t>
    </rPh>
    <rPh sb="18" eb="20">
      <t>ジョセイ</t>
    </rPh>
    <rPh sb="20" eb="22">
      <t>ジギョウ</t>
    </rPh>
    <rPh sb="23" eb="25">
      <t>シンサ</t>
    </rPh>
    <rPh sb="25" eb="28">
      <t>クブンヒョウ</t>
    </rPh>
    <rPh sb="29" eb="31">
      <t>タイオウ</t>
    </rPh>
    <phoneticPr fontId="58"/>
  </si>
  <si>
    <t>自身の専門に近い分野を一つ選択してください。　</t>
    <rPh sb="0" eb="2">
      <t>ジシン</t>
    </rPh>
    <rPh sb="3" eb="5">
      <t>センモン</t>
    </rPh>
    <rPh sb="6" eb="7">
      <t>チカ</t>
    </rPh>
    <rPh sb="8" eb="10">
      <t>ブンヤ</t>
    </rPh>
    <rPh sb="11" eb="12">
      <t>ヒト</t>
    </rPh>
    <rPh sb="13" eb="15">
      <t>センタク</t>
    </rPh>
    <phoneticPr fontId="58"/>
  </si>
  <si>
    <t>それぞれの区分に含まれる内容の例は、参考URLを参照してください。</t>
    <rPh sb="5" eb="7">
      <t>クブン</t>
    </rPh>
    <rPh sb="8" eb="9">
      <t>フク</t>
    </rPh>
    <rPh sb="12" eb="14">
      <t>ナイヨウ</t>
    </rPh>
    <rPh sb="15" eb="16">
      <t>レイ</t>
    </rPh>
    <rPh sb="18" eb="20">
      <t>サンコウ</t>
    </rPh>
    <rPh sb="24" eb="26">
      <t>サンショウ</t>
    </rPh>
    <phoneticPr fontId="58"/>
  </si>
  <si>
    <t>参考URL（日本学術振興会　科学研究費助成事業　審査区分表等）</t>
    <rPh sb="0" eb="2">
      <t>サンコウ</t>
    </rPh>
    <rPh sb="6" eb="8">
      <t>ニホン</t>
    </rPh>
    <rPh sb="8" eb="10">
      <t>ガクジュツ</t>
    </rPh>
    <rPh sb="10" eb="13">
      <t>シンコウカイ</t>
    </rPh>
    <rPh sb="14" eb="19">
      <t>カガクケンキュウヒ</t>
    </rPh>
    <rPh sb="19" eb="21">
      <t>ジョセイ</t>
    </rPh>
    <rPh sb="21" eb="23">
      <t>ジギョウ</t>
    </rPh>
    <rPh sb="24" eb="26">
      <t>シンサ</t>
    </rPh>
    <rPh sb="26" eb="29">
      <t>クブンヒョウ</t>
    </rPh>
    <rPh sb="29" eb="30">
      <t>トウ</t>
    </rPh>
    <phoneticPr fontId="58"/>
  </si>
  <si>
    <t xml:space="preserve">https://www.jsps.go.jp/j-grantsinaid/02_koubo/shinsakubun.html </t>
  </si>
  <si>
    <t>※中区分90は大分類D,I双方に属している</t>
    <phoneticPr fontId="8"/>
  </si>
  <si>
    <t>大区分</t>
    <rPh sb="0" eb="3">
      <t>ダイクブン</t>
    </rPh>
    <phoneticPr fontId="58"/>
  </si>
  <si>
    <t>中区分</t>
    <rPh sb="0" eb="1">
      <t>チュウ</t>
    </rPh>
    <rPh sb="1" eb="3">
      <t>クブン</t>
    </rPh>
    <phoneticPr fontId="58"/>
  </si>
  <si>
    <t>学問分野</t>
    <rPh sb="0" eb="2">
      <t>ガクモン</t>
    </rPh>
    <rPh sb="2" eb="4">
      <t>ブンヤ</t>
    </rPh>
    <phoneticPr fontId="58"/>
  </si>
  <si>
    <t>中区分1</t>
  </si>
  <si>
    <t>中区分2</t>
  </si>
  <si>
    <t>文学、 言語学およびその関連分野</t>
  </si>
  <si>
    <t>中区分3</t>
  </si>
  <si>
    <t>歴史学、 考古学、 博物館学およびその関連分野</t>
  </si>
  <si>
    <t>中区分4</t>
  </si>
  <si>
    <t>地理学、 文化人類学、 民俗学およびその関連分野</t>
  </si>
  <si>
    <t>中区分5</t>
  </si>
  <si>
    <t>法学およびその関連分野</t>
  </si>
  <si>
    <t>中区分6</t>
  </si>
  <si>
    <t>政治学およびその関連分野</t>
  </si>
  <si>
    <t>中区分7</t>
  </si>
  <si>
    <t>経済学、 経営学およびその関連分野</t>
  </si>
  <si>
    <t>中区分8</t>
  </si>
  <si>
    <t>社会学およびその関連分野</t>
  </si>
  <si>
    <t>中区分9</t>
  </si>
  <si>
    <t>教育学およびその関連分野</t>
  </si>
  <si>
    <t>中区分10</t>
  </si>
  <si>
    <t>心理学およびその関連分野</t>
  </si>
  <si>
    <t>大区分B</t>
  </si>
  <si>
    <t>中区分11</t>
  </si>
  <si>
    <t>代数学、 幾何学およびその関連分野</t>
  </si>
  <si>
    <t>中区分12</t>
  </si>
  <si>
    <t>解析学、応用数学およびその関連分野</t>
  </si>
  <si>
    <t>中区分13</t>
  </si>
  <si>
    <t>物性物理学およびその関連分野</t>
  </si>
  <si>
    <t>中区分14</t>
  </si>
  <si>
    <t>プラズマ学およびその関運分野</t>
  </si>
  <si>
    <t>中区分15</t>
  </si>
  <si>
    <t>素粒子、 原子核、 宇宙物理学およびその関連分野</t>
  </si>
  <si>
    <t>中区分16</t>
  </si>
  <si>
    <t>天文学およびその関連分野</t>
  </si>
  <si>
    <t>中区分17</t>
  </si>
  <si>
    <t>地球惑星科学およびその関連分野</t>
  </si>
  <si>
    <t>大区分C</t>
  </si>
  <si>
    <t>中区分18</t>
  </si>
  <si>
    <t>材料力学、 生産工学、 設計工学およびその関連分野</t>
  </si>
  <si>
    <t>中区分19</t>
  </si>
  <si>
    <t>流体工学、 熱工学およびその関運分野</t>
  </si>
  <si>
    <t>中区分20</t>
  </si>
  <si>
    <t>機械力学、ロボティクスおよびその関運分野</t>
  </si>
  <si>
    <t>中区分21</t>
  </si>
  <si>
    <t>電気電子工学およびその関連分野</t>
  </si>
  <si>
    <t>中区分22</t>
  </si>
  <si>
    <t>土木工学およびその関連分野</t>
  </si>
  <si>
    <t>中区分23</t>
  </si>
  <si>
    <t>建築学およびその関連分野</t>
  </si>
  <si>
    <t>中区分24</t>
  </si>
  <si>
    <t>航空宇宙工学、 船舶海洋工学およびその関連分野</t>
  </si>
  <si>
    <t>中区分25</t>
  </si>
  <si>
    <t>社会システム工学、安全工学、防災工学およびその関連分野</t>
  </si>
  <si>
    <t>大区分D</t>
  </si>
  <si>
    <t>中区分26</t>
  </si>
  <si>
    <t>材料工学およびその関連分野</t>
  </si>
  <si>
    <t>中区分27</t>
  </si>
  <si>
    <t>化学工学およびその関連分野</t>
  </si>
  <si>
    <t>中区分28</t>
  </si>
  <si>
    <t>ナノマイクロ科学およびその関連分野</t>
  </si>
  <si>
    <t>中区分29</t>
  </si>
  <si>
    <t>応用物理物性およびその関連分野</t>
  </si>
  <si>
    <t>中区分30</t>
  </si>
  <si>
    <t>応用物理工学およびその関連分野</t>
  </si>
  <si>
    <t>中区分31</t>
  </si>
  <si>
    <t>原子力工学、地球資源工学、エネルギー学およびその関連分野</t>
  </si>
  <si>
    <t>中区分90</t>
  </si>
  <si>
    <t>人間医工学およびその関連分野</t>
  </si>
  <si>
    <t>大区分E</t>
  </si>
  <si>
    <t>中区分32</t>
  </si>
  <si>
    <t>物理化学、 機能物性化学およびその関連分野</t>
  </si>
  <si>
    <t>中区分33</t>
  </si>
  <si>
    <t>有機化学およびその関連分野</t>
  </si>
  <si>
    <t>中区分34</t>
  </si>
  <si>
    <t>無機・錯体化学、 分析化学およびその関連分野</t>
  </si>
  <si>
    <t>中区分35</t>
  </si>
  <si>
    <t>高分子、 有機材料およびその関連分野</t>
  </si>
  <si>
    <t>中区分36</t>
  </si>
  <si>
    <t>無機材料化学、 エネルギー関連化学およびその関連分野</t>
  </si>
  <si>
    <t>中区分37</t>
  </si>
  <si>
    <t>生体分子化学およびその関連分野</t>
  </si>
  <si>
    <t>大区分F</t>
  </si>
  <si>
    <t>中区分38</t>
  </si>
  <si>
    <t>農芸化学およびその関連分野</t>
  </si>
  <si>
    <t>中区分39</t>
  </si>
  <si>
    <t>生産環境農学およびその関運分野</t>
  </si>
  <si>
    <t>中区分40</t>
  </si>
  <si>
    <t>森林圏科学、 水圏応用科学およびその関連分野</t>
  </si>
  <si>
    <t>中区分41</t>
  </si>
  <si>
    <t>社会経済農学、 農業工学およびその関連分野</t>
  </si>
  <si>
    <t>中区分42</t>
  </si>
  <si>
    <t>獣医学、 畜産学およびその関連分野</t>
  </si>
  <si>
    <t>大区分G</t>
  </si>
  <si>
    <t>中区分43</t>
  </si>
  <si>
    <t>分子レベルから細胞レベルの生物学およびその関連分野</t>
  </si>
  <si>
    <t>中区分44</t>
  </si>
  <si>
    <t>細胞レベルから個体レベルの生物学およびその関連分野</t>
  </si>
  <si>
    <t>中区分45</t>
  </si>
  <si>
    <t>個体レベルから集団レベルの生物学と人類学およびその関連分野</t>
  </si>
  <si>
    <t>中区分46</t>
  </si>
  <si>
    <t>大区分H</t>
  </si>
  <si>
    <t>中区分47</t>
  </si>
  <si>
    <t>薬学およびその関連分野</t>
  </si>
  <si>
    <t>中区分48</t>
  </si>
  <si>
    <t>生体の構造と機能およびその関連分野</t>
  </si>
  <si>
    <t>中区分49</t>
  </si>
  <si>
    <t>病理病態学、 感染•免疫学およびその関連分野</t>
  </si>
  <si>
    <t>大区分I</t>
  </si>
  <si>
    <t>中区分50</t>
  </si>
  <si>
    <t>腫瘍学およびその関連分野</t>
  </si>
  <si>
    <t>中区分51</t>
  </si>
  <si>
    <t>ブレインサイエンスおよびその関連分野</t>
  </si>
  <si>
    <t>中区分52</t>
  </si>
  <si>
    <t>内科学一般およびその関連分野</t>
  </si>
  <si>
    <t>中区分53</t>
  </si>
  <si>
    <t>器官システム内科学およびその関連分野</t>
  </si>
  <si>
    <t>中区分54</t>
  </si>
  <si>
    <t>生体情報内科学およびその関連分野</t>
  </si>
  <si>
    <t>中区分55</t>
  </si>
  <si>
    <t>恒常性維持器官の外科学およびその関連分野</t>
  </si>
  <si>
    <t>中区分56</t>
  </si>
  <si>
    <t>生体機能および感覚に関する外科学およびその関連分野</t>
  </si>
  <si>
    <t>中区分57</t>
  </si>
  <si>
    <t>口腔科学およびその関連分野</t>
  </si>
  <si>
    <t>中区分58</t>
  </si>
  <si>
    <t>社会医学、 看護学およびその関連分野</t>
  </si>
  <si>
    <t>中区分59</t>
  </si>
  <si>
    <t>スポー ツ科学、 体育、 健康科学およびその関連分野</t>
  </si>
  <si>
    <t>大区分J</t>
  </si>
  <si>
    <t>中区分60</t>
  </si>
  <si>
    <t>情報科学、 情報工学およびその関連分野</t>
  </si>
  <si>
    <t>中区分61</t>
  </si>
  <si>
    <t>人間情報学およびその関連分野</t>
  </si>
  <si>
    <t>中区分62</t>
  </si>
  <si>
    <t>応用情報学およびその関連分野</t>
  </si>
  <si>
    <t>大区分K</t>
  </si>
  <si>
    <t>中区分63</t>
  </si>
  <si>
    <t>環境解析評価およびその関連分野</t>
  </si>
  <si>
    <t>中区分64</t>
  </si>
  <si>
    <t>環境保全対策およびその関連分野</t>
  </si>
  <si>
    <t>留学期間</t>
    <rPh sb="0" eb="2">
      <t>リュウガク</t>
    </rPh>
    <rPh sb="2" eb="4">
      <t>キカン</t>
    </rPh>
    <phoneticPr fontId="3"/>
  </si>
  <si>
    <t>支援開始学年</t>
    <rPh sb="0" eb="2">
      <t>シエン</t>
    </rPh>
    <rPh sb="2" eb="4">
      <t>カイシ</t>
    </rPh>
    <rPh sb="4" eb="6">
      <t>ガクネン</t>
    </rPh>
    <phoneticPr fontId="3"/>
  </si>
  <si>
    <t>所在地</t>
    <rPh sb="0" eb="3">
      <t>ショザイチ</t>
    </rPh>
    <phoneticPr fontId="3"/>
  </si>
  <si>
    <t>支援期間（目安）</t>
    <rPh sb="0" eb="2">
      <t>シエン</t>
    </rPh>
    <rPh sb="2" eb="4">
      <t>キカン</t>
    </rPh>
    <rPh sb="5" eb="7">
      <t>メヤス</t>
    </rPh>
    <phoneticPr fontId="3"/>
  </si>
  <si>
    <t>語学要件の有無</t>
    <rPh sb="0" eb="2">
      <t>ゴガク</t>
    </rPh>
    <rPh sb="2" eb="4">
      <t>ヨウケン</t>
    </rPh>
    <rPh sb="5" eb="7">
      <t>ウム</t>
    </rPh>
    <phoneticPr fontId="3"/>
  </si>
  <si>
    <t>入学前（教員とコンタクト前）</t>
  </si>
  <si>
    <t>入学前（教員とコンタクト中）</t>
    <rPh sb="12" eb="13">
      <t>ナカ</t>
    </rPh>
    <phoneticPr fontId="3"/>
  </si>
  <si>
    <t>入学前（教員からの受入内諾あり）</t>
    <phoneticPr fontId="3"/>
  </si>
  <si>
    <t>入学前（条件付入学許可書あり）</t>
    <phoneticPr fontId="3"/>
  </si>
  <si>
    <t>入学前（無条件入学許可書あり）</t>
    <phoneticPr fontId="3"/>
  </si>
  <si>
    <t>支援希望課程に在籍中（第１学年）</t>
    <phoneticPr fontId="3"/>
  </si>
  <si>
    <t>支援希望課程に在籍中（第２学年）</t>
    <phoneticPr fontId="3"/>
  </si>
  <si>
    <t>支援希望課程に在籍中（第３学年）</t>
    <phoneticPr fontId="3"/>
  </si>
  <si>
    <t>支援希望課程に在籍中（第４学年）</t>
    <phoneticPr fontId="3"/>
  </si>
  <si>
    <t>入学における語学要件の指定あり</t>
    <phoneticPr fontId="3"/>
  </si>
  <si>
    <t>入学における語学要件の指定なし</t>
    <phoneticPr fontId="3"/>
  </si>
  <si>
    <t>総合点、各技能点ともに基準以上</t>
    <phoneticPr fontId="3"/>
  </si>
  <si>
    <t>総合点は満たしているが、技能点を満たしていない（留学先大学に在籍中）</t>
    <phoneticPr fontId="3"/>
  </si>
  <si>
    <t>語学要件無し</t>
    <phoneticPr fontId="3"/>
  </si>
  <si>
    <t>語学能力試験結果が判明していないため応募時において不明</t>
    <phoneticPr fontId="3"/>
  </si>
  <si>
    <t xml:space="preserve">TOEFL iBT </t>
    <phoneticPr fontId="3"/>
  </si>
  <si>
    <t xml:space="preserve">TOEFL PBT </t>
    <phoneticPr fontId="3"/>
  </si>
  <si>
    <t>TOEFL iBT  Special Home Edition</t>
    <phoneticPr fontId="3"/>
  </si>
  <si>
    <t>IELTS (Academic Module)</t>
    <phoneticPr fontId="3"/>
  </si>
  <si>
    <t>IELTS (Academic Module) Indicator</t>
    <phoneticPr fontId="3"/>
  </si>
  <si>
    <t>（公式証明書（英語）提出）TOEFL iBT100点以上、又は（及び）IELTS 7.0 以上</t>
    <phoneticPr fontId="3"/>
  </si>
  <si>
    <t>（公式証明書（英語）提出）TOEFL iBT100点未満95点以上、又は（及び）IELTS 7.0未満6.5以上で、かつ留学先大学の無条件入学許可を取得済み又は在籍中</t>
    <phoneticPr fontId="3"/>
  </si>
  <si>
    <t>（公式証明書（英語以外）提出）CEFR C1レベル以上</t>
    <phoneticPr fontId="3"/>
  </si>
  <si>
    <t>学年から</t>
    <rPh sb="0" eb="2">
      <t>ガクネン</t>
    </rPh>
    <phoneticPr fontId="3"/>
  </si>
  <si>
    <t>修士・博士の月数</t>
    <rPh sb="0" eb="2">
      <t>シュウシ</t>
    </rPh>
    <rPh sb="3" eb="5">
      <t>ハカセ</t>
    </rPh>
    <rPh sb="6" eb="8">
      <t>ツキスウ</t>
    </rPh>
    <phoneticPr fontId="3"/>
  </si>
  <si>
    <t>学位取得にかかる月数</t>
    <rPh sb="0" eb="2">
      <t>ガクイ</t>
    </rPh>
    <rPh sb="2" eb="4">
      <t>シュトク</t>
    </rPh>
    <rPh sb="8" eb="9">
      <t>ツキ</t>
    </rPh>
    <rPh sb="9" eb="10">
      <t>スウ</t>
    </rPh>
    <phoneticPr fontId="3"/>
  </si>
  <si>
    <t>留学期間月数</t>
    <rPh sb="0" eb="2">
      <t>リュウガク</t>
    </rPh>
    <rPh sb="2" eb="4">
      <t>キカン</t>
    </rPh>
    <rPh sb="4" eb="6">
      <t>ツキスウ</t>
    </rPh>
    <phoneticPr fontId="3"/>
  </si>
  <si>
    <t>支援開始から終了までの月数</t>
    <rPh sb="0" eb="2">
      <t>シエン</t>
    </rPh>
    <rPh sb="2" eb="4">
      <t>カイシ</t>
    </rPh>
    <rPh sb="6" eb="8">
      <t>シュウリョウ</t>
    </rPh>
    <rPh sb="11" eb="13">
      <t>ツキスウ</t>
    </rPh>
    <phoneticPr fontId="3"/>
  </si>
  <si>
    <t>標記について、下記のとおり再審査を依頼します。</t>
    <rPh sb="0" eb="2">
      <t>ヒョウキ</t>
    </rPh>
    <rPh sb="13" eb="16">
      <t>サイシンサ</t>
    </rPh>
    <rPh sb="17" eb="19">
      <t>イライ</t>
    </rPh>
    <phoneticPr fontId="3"/>
  </si>
  <si>
    <r>
      <t xml:space="preserve">大学名
</t>
    </r>
    <r>
      <rPr>
        <sz val="9"/>
        <color theme="1"/>
        <rFont val="ＭＳ Ｐゴシック"/>
        <family val="3"/>
        <charset val="128"/>
      </rPr>
      <t>(英字）</t>
    </r>
    <rPh sb="0" eb="2">
      <t>ダイガク</t>
    </rPh>
    <rPh sb="2" eb="3">
      <t>メイ</t>
    </rPh>
    <rPh sb="5" eb="7">
      <t>エイジ</t>
    </rPh>
    <phoneticPr fontId="3"/>
  </si>
  <si>
    <r>
      <t>留学先大学</t>
    </r>
    <r>
      <rPr>
        <sz val="9"/>
        <rFont val="ＭＳ Ｐゴシック"/>
        <family val="3"/>
        <charset val="128"/>
      </rPr>
      <t>（英字）</t>
    </r>
    <rPh sb="0" eb="2">
      <t>リュウガク</t>
    </rPh>
    <rPh sb="2" eb="3">
      <t>サキ</t>
    </rPh>
    <rPh sb="3" eb="4">
      <t>ダイ</t>
    </rPh>
    <rPh sb="4" eb="5">
      <t>ガク</t>
    </rPh>
    <rPh sb="6" eb="8">
      <t>エイジ</t>
    </rPh>
    <phoneticPr fontId="3"/>
  </si>
  <si>
    <r>
      <t>留学先国・地域名</t>
    </r>
    <r>
      <rPr>
        <sz val="9"/>
        <color theme="1"/>
        <rFont val="ＭＳ Ｐゴシック"/>
        <family val="3"/>
        <charset val="128"/>
      </rPr>
      <t>（日本語</t>
    </r>
    <r>
      <rPr>
        <sz val="10"/>
        <color theme="1"/>
        <rFont val="ＭＳ Ｐゴシック"/>
        <family val="3"/>
        <charset val="128"/>
      </rPr>
      <t>）</t>
    </r>
    <rPh sb="0" eb="2">
      <t>リュウガク</t>
    </rPh>
    <rPh sb="2" eb="3">
      <t>サキ</t>
    </rPh>
    <rPh sb="3" eb="4">
      <t>クニ</t>
    </rPh>
    <rPh sb="5" eb="8">
      <t>チイキメイ</t>
    </rPh>
    <rPh sb="9" eb="12">
      <t>ニホンゴ</t>
    </rPh>
    <phoneticPr fontId="3"/>
  </si>
  <si>
    <t>詳細</t>
    <rPh sb="0" eb="2">
      <t>ショウサイ</t>
    </rPh>
    <phoneticPr fontId="3"/>
  </si>
  <si>
    <t>（１）留学先大学の変更の場合</t>
  </si>
  <si>
    <r>
      <t>変更（再審査）を希望する
留学先大学</t>
    </r>
    <r>
      <rPr>
        <sz val="9"/>
        <rFont val="ＭＳ Ｐゴシック"/>
        <family val="3"/>
        <charset val="128"/>
      </rPr>
      <t>（英字）</t>
    </r>
    <rPh sb="13" eb="15">
      <t>リュウガク</t>
    </rPh>
    <rPh sb="15" eb="16">
      <t>サキ</t>
    </rPh>
    <rPh sb="16" eb="17">
      <t>ダイ</t>
    </rPh>
    <rPh sb="17" eb="18">
      <t>ガク</t>
    </rPh>
    <rPh sb="19" eb="21">
      <t>エイジ</t>
    </rPh>
    <phoneticPr fontId="3"/>
  </si>
  <si>
    <t>・「変更内容」で（１）を選択した場合：
応募時に、変更先大学を申請していなかった理由</t>
    <phoneticPr fontId="3"/>
  </si>
  <si>
    <t>・「変更内容」で（２）を選択した場合：
①変更前と変更後での相違点(学修・研究活動の内容、卒業要件、標準修業年限などについて)
②留学先大学における変更要件等について</t>
    <rPh sb="37" eb="39">
      <t>ケンキュウ</t>
    </rPh>
    <rPh sb="39" eb="41">
      <t>カツドウ</t>
    </rPh>
    <phoneticPr fontId="3"/>
  </si>
  <si>
    <t>・「変更内容」で（１）を選択した場合：
①変更先の大学が採用決定時の大学と同等又はそれ以上のレベルであることの説明
②変更先の大学においても採用決定時の大学と同等又はそれ以上の研究が可能であることの説明</t>
    <rPh sb="55" eb="57">
      <t>セツメイ</t>
    </rPh>
    <phoneticPr fontId="3"/>
  </si>
  <si>
    <t>・「変更内容」で（２）を選択した場合：
変更後においても、採用決定時の所属課程や専攻と同等又はそれ以上の研究が可能であることの説明</t>
    <rPh sb="63" eb="65">
      <t>セツメイ</t>
    </rPh>
    <phoneticPr fontId="3"/>
  </si>
  <si>
    <t>その他</t>
    <rPh sb="2" eb="3">
      <t>タ</t>
    </rPh>
    <phoneticPr fontId="3"/>
  </si>
  <si>
    <t>※様式内に収まるように簡潔に記入してください。</t>
    <rPh sb="1" eb="3">
      <t>ヨウシキ</t>
    </rPh>
    <rPh sb="3" eb="4">
      <t>ナイ</t>
    </rPh>
    <rPh sb="5" eb="6">
      <t>オサ</t>
    </rPh>
    <rPh sb="11" eb="13">
      <t>カンケツ</t>
    </rPh>
    <rPh sb="14" eb="16">
      <t>キニュウ</t>
    </rPh>
    <phoneticPr fontId="3"/>
  </si>
  <si>
    <r>
      <t>変更理由　</t>
    </r>
    <r>
      <rPr>
        <sz val="9"/>
        <color theme="1"/>
        <rFont val="ＭＳ Ｐゴシック"/>
        <family val="3"/>
        <charset val="128"/>
      </rPr>
      <t>※以下の事項についても説明すること。</t>
    </r>
    <rPh sb="0" eb="2">
      <t>ヘンコウ</t>
    </rPh>
    <rPh sb="2" eb="4">
      <t>リユウ</t>
    </rPh>
    <phoneticPr fontId="3"/>
  </si>
  <si>
    <t>総合点は満たしているが、技能点を満たしていない（支援期間開始までに確実に無条件入学許可を得られる）</t>
    <rPh sb="24" eb="26">
      <t>シエン</t>
    </rPh>
    <rPh sb="26" eb="28">
      <t>キカン</t>
    </rPh>
    <rPh sb="28" eb="30">
      <t>カイシ</t>
    </rPh>
    <rPh sb="33" eb="35">
      <t>カクジツ</t>
    </rPh>
    <phoneticPr fontId="3"/>
  </si>
  <si>
    <t>①</t>
    <phoneticPr fontId="3"/>
  </si>
  <si>
    <t>②</t>
    <phoneticPr fontId="3"/>
  </si>
  <si>
    <t>③</t>
    <phoneticPr fontId="3"/>
  </si>
  <si>
    <t>④</t>
    <phoneticPr fontId="3"/>
  </si>
  <si>
    <t>アルゼンチン</t>
  </si>
  <si>
    <t>ボリビア</t>
  </si>
  <si>
    <t>ブラジル</t>
  </si>
  <si>
    <t>コスタリカ</t>
  </si>
  <si>
    <t>エクアドル</t>
  </si>
  <si>
    <t>グアテマラ</t>
  </si>
  <si>
    <t>ホンジュラス</t>
  </si>
  <si>
    <t>ジャマイカ</t>
  </si>
  <si>
    <t>メキシコ</t>
  </si>
  <si>
    <t>ニカラグア</t>
  </si>
  <si>
    <t>パナマ</t>
  </si>
  <si>
    <t>パラグアイ</t>
  </si>
  <si>
    <t>ペルー</t>
  </si>
  <si>
    <t>トリニダード・トバゴ</t>
  </si>
  <si>
    <t>ウルグアイ</t>
  </si>
  <si>
    <t>ベネズエラ</t>
  </si>
  <si>
    <t>中近東</t>
  </si>
  <si>
    <t>バーレーン</t>
  </si>
  <si>
    <t>イラン</t>
  </si>
  <si>
    <t>アフリカ</t>
  </si>
  <si>
    <t>アルジェリア</t>
  </si>
  <si>
    <t>カメルーン</t>
  </si>
  <si>
    <t>コートジボワール</t>
  </si>
  <si>
    <t>ガボン</t>
  </si>
  <si>
    <t>ルワンダ</t>
  </si>
  <si>
    <t>北米</t>
  </si>
  <si>
    <t>アメリカ合衆国</t>
  </si>
  <si>
    <t>オセアニア</t>
  </si>
  <si>
    <t>ヨーロッパ</t>
  </si>
  <si>
    <t>アルバニア</t>
  </si>
  <si>
    <t>エストニア</t>
  </si>
  <si>
    <t>ラトビア</t>
  </si>
  <si>
    <t>ベルギー</t>
  </si>
  <si>
    <t>ブルガリア</t>
  </si>
  <si>
    <t>ベラルーシ</t>
  </si>
  <si>
    <t>ウクライナ</t>
  </si>
  <si>
    <t>スペイン</t>
  </si>
  <si>
    <t>留学先大学名（英文）</t>
    <rPh sb="7" eb="9">
      <t>エイブン</t>
    </rPh>
    <phoneticPr fontId="3"/>
  </si>
  <si>
    <r>
      <t>出典　</t>
    </r>
    <r>
      <rPr>
        <b/>
        <sz val="9"/>
        <rFont val="ＭＳ Ｐゴシック"/>
        <family val="3"/>
        <charset val="128"/>
        <scheme val="minor"/>
      </rPr>
      <t>※プルダウンから選択</t>
    </r>
    <rPh sb="0" eb="2">
      <t>シュッテン</t>
    </rPh>
    <phoneticPr fontId="3"/>
  </si>
  <si>
    <t>「その他」の場合、具体的に記載してください。</t>
    <rPh sb="9" eb="12">
      <t>グタイテキ</t>
    </rPh>
    <rPh sb="13" eb="15">
      <t>キサイ</t>
    </rPh>
    <phoneticPr fontId="3"/>
  </si>
  <si>
    <t>出典URL</t>
    <phoneticPr fontId="3"/>
  </si>
  <si>
    <t>根拠書類スクリーンショット（画像）　</t>
    <phoneticPr fontId="3"/>
  </si>
  <si>
    <t>取得予定学位名の和訳</t>
    <phoneticPr fontId="3"/>
  </si>
  <si>
    <t xml:space="preserve">学位に関する備考
記載事項の和訳
</t>
    <phoneticPr fontId="3"/>
  </si>
  <si>
    <t>学位取得期間の和訳</t>
    <phoneticPr fontId="3"/>
  </si>
  <si>
    <t>語学要件の和訳</t>
    <rPh sb="0" eb="2">
      <t>ゴガク</t>
    </rPh>
    <rPh sb="2" eb="4">
      <t>ヨウケン</t>
    </rPh>
    <phoneticPr fontId="3"/>
  </si>
  <si>
    <t xml:space="preserve">留学先大学の概要の和訳
</t>
    <phoneticPr fontId="3"/>
  </si>
  <si>
    <t>在籍課程の概要の和訳</t>
    <phoneticPr fontId="3"/>
  </si>
  <si>
    <r>
      <t>提出物　</t>
    </r>
    <r>
      <rPr>
        <b/>
        <sz val="9"/>
        <rFont val="ＭＳ Ｐゴシック"/>
        <family val="3"/>
        <charset val="128"/>
        <scheme val="minor"/>
      </rPr>
      <t>※プルダウンから選択</t>
    </r>
    <rPh sb="0" eb="2">
      <t>テイシュツ</t>
    </rPh>
    <rPh sb="2" eb="3">
      <t>ブツ</t>
    </rPh>
    <phoneticPr fontId="3"/>
  </si>
  <si>
    <t>修了年月が記載されている部分の和訳</t>
    <rPh sb="0" eb="2">
      <t>シュウリョウ</t>
    </rPh>
    <rPh sb="2" eb="4">
      <t>ネンゲツ</t>
    </rPh>
    <rPh sb="5" eb="7">
      <t>キサイ</t>
    </rPh>
    <rPh sb="12" eb="14">
      <t>ブブン</t>
    </rPh>
    <phoneticPr fontId="3"/>
  </si>
  <si>
    <t>入学年月が記載されている部分の和訳</t>
    <rPh sb="0" eb="2">
      <t>ニュウガク</t>
    </rPh>
    <rPh sb="2" eb="4">
      <t>ネンゲツ</t>
    </rPh>
    <rPh sb="5" eb="7">
      <t>キサイ</t>
    </rPh>
    <rPh sb="12" eb="14">
      <t>ブブン</t>
    </rPh>
    <phoneticPr fontId="3"/>
  </si>
  <si>
    <t>海外留学支援制度（大学院学位取得型）各種変更届【再審査願】</t>
    <rPh sb="0" eb="2">
      <t>カイガイ</t>
    </rPh>
    <rPh sb="2" eb="4">
      <t>リュウガク</t>
    </rPh>
    <rPh sb="4" eb="6">
      <t>シエン</t>
    </rPh>
    <rPh sb="6" eb="8">
      <t>セイド</t>
    </rPh>
    <rPh sb="9" eb="12">
      <t>ダイガクイン</t>
    </rPh>
    <rPh sb="12" eb="14">
      <t>ガクイ</t>
    </rPh>
    <rPh sb="18" eb="20">
      <t>カクシュ</t>
    </rPh>
    <rPh sb="20" eb="22">
      <t>ヘンコウ</t>
    </rPh>
    <rPh sb="22" eb="23">
      <t>トドケ</t>
    </rPh>
    <rPh sb="24" eb="27">
      <t>サイシンサ</t>
    </rPh>
    <rPh sb="27" eb="28">
      <t>ネガ</t>
    </rPh>
    <phoneticPr fontId="3"/>
  </si>
  <si>
    <r>
      <rPr>
        <b/>
        <sz val="10"/>
        <color rgb="FF0000FF"/>
        <rFont val="ＭＳ Ｐゴシック"/>
        <family val="3"/>
        <charset val="128"/>
      </rPr>
      <t>◆□・・</t>
    </r>
    <r>
      <rPr>
        <b/>
        <sz val="10"/>
        <rFont val="ＭＳ Ｐゴシック"/>
        <family val="3"/>
        <charset val="128"/>
      </rPr>
      <t>・</t>
    </r>
    <phoneticPr fontId="3"/>
  </si>
  <si>
    <t>【地域別・アイウエオ順】</t>
    <rPh sb="1" eb="3">
      <t>チイキ</t>
    </rPh>
    <rPh sb="3" eb="4">
      <t>ベツ</t>
    </rPh>
    <rPh sb="10" eb="11">
      <t>ジュン</t>
    </rPh>
    <phoneticPr fontId="3"/>
  </si>
  <si>
    <t>アジア</t>
    <phoneticPr fontId="3"/>
  </si>
  <si>
    <t>台北</t>
    <phoneticPr fontId="3"/>
  </si>
  <si>
    <t>パレスチナ</t>
    <phoneticPr fontId="39"/>
  </si>
  <si>
    <t>ガンビア</t>
    <phoneticPr fontId="39"/>
  </si>
  <si>
    <t>ジブチ</t>
    <phoneticPr fontId="39"/>
  </si>
  <si>
    <t>ナミビア</t>
    <phoneticPr fontId="39"/>
  </si>
  <si>
    <t>ニジェール</t>
    <phoneticPr fontId="39"/>
  </si>
  <si>
    <t>ブルンジ</t>
    <phoneticPr fontId="39"/>
  </si>
  <si>
    <t>ベナン共和国</t>
    <rPh sb="3" eb="6">
      <t>キョウワコク</t>
    </rPh>
    <phoneticPr fontId="83"/>
  </si>
  <si>
    <t>マラウイ</t>
    <phoneticPr fontId="39"/>
  </si>
  <si>
    <t>バンクーバー、トロント、モントリオール</t>
    <phoneticPr fontId="39"/>
  </si>
  <si>
    <t>アルメニア</t>
    <phoneticPr fontId="39"/>
  </si>
  <si>
    <t>北マケドニア</t>
    <rPh sb="0" eb="1">
      <t>キタ</t>
    </rPh>
    <phoneticPr fontId="39"/>
  </si>
  <si>
    <t>キプロス</t>
    <phoneticPr fontId="39"/>
  </si>
  <si>
    <t>ジョージア</t>
    <phoneticPr fontId="3"/>
  </si>
  <si>
    <t>マドリード</t>
    <phoneticPr fontId="39"/>
  </si>
  <si>
    <t>フランクフルト、ハンブルク</t>
    <phoneticPr fontId="39"/>
  </si>
  <si>
    <t>ブリュッセル</t>
    <phoneticPr fontId="39"/>
  </si>
  <si>
    <t>ボスニア・ヘルツェゴビナ</t>
    <phoneticPr fontId="39"/>
  </si>
  <si>
    <t>モルドバ</t>
    <phoneticPr fontId="39"/>
  </si>
  <si>
    <t>ルクセンブルク</t>
    <phoneticPr fontId="39"/>
  </si>
  <si>
    <t>その他</t>
    <rPh sb="2" eb="3">
      <t>タ</t>
    </rPh>
    <phoneticPr fontId="39"/>
  </si>
  <si>
    <t>000</t>
    <phoneticPr fontId="39"/>
  </si>
  <si>
    <t>※文字数：（800字以内）</t>
    <rPh sb="1" eb="4">
      <t>モジスウ</t>
    </rPh>
    <rPh sb="10" eb="12">
      <t>イナイ</t>
    </rPh>
    <phoneticPr fontId="3"/>
  </si>
  <si>
    <t xml:space="preserve">JASSO B Universityの〇〇プログラムは高い評価を受けており、この分野の〇〇ランキングでは〇位となっている。
一方、応募時の第１希望のJASSO A Universityは〇位、第２希望のJASSO N Universityは〇位である。このことからも、JASSO B Universityで研究を進めることは・・・・・・
</t>
    <rPh sb="27" eb="28">
      <t>タカ</t>
    </rPh>
    <rPh sb="29" eb="31">
      <t>ヒョウカ</t>
    </rPh>
    <rPh sb="32" eb="33">
      <t>ウ</t>
    </rPh>
    <rPh sb="40" eb="42">
      <t>ブンヤ</t>
    </rPh>
    <rPh sb="53" eb="54">
      <t>イ</t>
    </rPh>
    <rPh sb="62" eb="64">
      <t>イッポウ</t>
    </rPh>
    <rPh sb="65" eb="67">
      <t>オウボ</t>
    </rPh>
    <rPh sb="67" eb="68">
      <t>ジ</t>
    </rPh>
    <rPh sb="71" eb="73">
      <t>キボウ</t>
    </rPh>
    <rPh sb="153" eb="155">
      <t>ケンキュウ</t>
    </rPh>
    <rPh sb="156" eb="157">
      <t>スス</t>
    </rPh>
    <phoneticPr fontId="3"/>
  </si>
  <si>
    <t>該当しない</t>
    <phoneticPr fontId="3"/>
  </si>
  <si>
    <t>大学の要件を満たしている（入学前）</t>
  </si>
  <si>
    <t>留学先大学・在籍課程の概要、選択理由</t>
    <rPh sb="0" eb="2">
      <t>リュウガク</t>
    </rPh>
    <rPh sb="2" eb="3">
      <t>サキ</t>
    </rPh>
    <rPh sb="3" eb="5">
      <t>ダイガク</t>
    </rPh>
    <rPh sb="6" eb="8">
      <t>ザイセキ</t>
    </rPh>
    <rPh sb="8" eb="10">
      <t>カテイ</t>
    </rPh>
    <rPh sb="11" eb="13">
      <t>ガイヨウ</t>
    </rPh>
    <rPh sb="14" eb="16">
      <t>センタク</t>
    </rPh>
    <rPh sb="16" eb="18">
      <t>リユウ</t>
    </rPh>
    <phoneticPr fontId="3"/>
  </si>
  <si>
    <t>入学前（無条件入学許可書あり）</t>
  </si>
  <si>
    <t>IELTS 総合点6.5以上及び各技能点6.0以上</t>
    <phoneticPr fontId="3"/>
  </si>
  <si>
    <t>主な都市</t>
    <rPh sb="0" eb="1">
      <t>オモ</t>
    </rPh>
    <rPh sb="2" eb="4">
      <t>トシ</t>
    </rPh>
    <phoneticPr fontId="3"/>
  </si>
  <si>
    <t>インドネシア</t>
    <phoneticPr fontId="39"/>
  </si>
  <si>
    <t>アブダビ</t>
    <phoneticPr fontId="3"/>
  </si>
  <si>
    <t>クウェート</t>
    <phoneticPr fontId="3"/>
  </si>
  <si>
    <t>サンフランシスコ、ニューヨーク、ロサンゼルス、ワシントンD.C.、ボストン、シアトル、アンカレッジ、ホノルル、シカゴ、ニューオリンズ等</t>
    <phoneticPr fontId="39"/>
  </si>
  <si>
    <t>ジュネーブ、チューリッヒ等</t>
    <rPh sb="12" eb="13">
      <t>トウ</t>
    </rPh>
    <phoneticPr fontId="3"/>
  </si>
  <si>
    <t>パリ</t>
    <phoneticPr fontId="3"/>
  </si>
  <si>
    <t>モスクワ、サンクトペテルブルグ</t>
    <phoneticPr fontId="3"/>
  </si>
  <si>
    <t>特別枠採用者用</t>
    <rPh sb="0" eb="5">
      <t>トクベツワクサイヨウ</t>
    </rPh>
    <rPh sb="5" eb="6">
      <t>シャ</t>
    </rPh>
    <rPh sb="6" eb="7">
      <t>ヨウ</t>
    </rPh>
    <phoneticPr fontId="3"/>
  </si>
  <si>
    <t>特別枠コード</t>
    <rPh sb="0" eb="3">
      <t>トクベツワク</t>
    </rPh>
    <phoneticPr fontId="3"/>
  </si>
  <si>
    <t>California Institute of Technology</t>
  </si>
  <si>
    <t>Carnegie Mellon University</t>
  </si>
  <si>
    <t>Columbia University in the City of New York</t>
  </si>
  <si>
    <t>Cornell University</t>
  </si>
  <si>
    <t>Duke University</t>
  </si>
  <si>
    <t>Harvard University</t>
  </si>
  <si>
    <t>Johns Hopkins University</t>
  </si>
  <si>
    <t>Massachusetts Institute of Technology</t>
  </si>
  <si>
    <t>New York University</t>
  </si>
  <si>
    <t>Northwestern University</t>
  </si>
  <si>
    <t>Princeton University</t>
  </si>
  <si>
    <t>Stanford University</t>
  </si>
  <si>
    <t>University of Chicago</t>
  </si>
  <si>
    <t>University of California Berkeley</t>
  </si>
  <si>
    <t>University of California Los Angeles</t>
  </si>
  <si>
    <t>University of Michigan - Ann Arbor</t>
  </si>
  <si>
    <t>University of Pennsylvania</t>
  </si>
  <si>
    <t>University of Washington</t>
  </si>
  <si>
    <t>Yale University</t>
  </si>
  <si>
    <t>Imperial College London</t>
  </si>
  <si>
    <t>The University of Edinburgh</t>
  </si>
  <si>
    <t>The University of Manchester</t>
  </si>
  <si>
    <t>University of Cambridge</t>
  </si>
  <si>
    <t>University of Oxford</t>
  </si>
  <si>
    <t>University of Toronto</t>
  </si>
  <si>
    <t>Nanyang Technological University</t>
  </si>
  <si>
    <t>National University of Singapore</t>
  </si>
  <si>
    <t>The Australian National University</t>
  </si>
  <si>
    <t>University of Melbourne</t>
  </si>
  <si>
    <t>University of New South Wales</t>
  </si>
  <si>
    <t>The University of Sydney</t>
  </si>
  <si>
    <t>The University of Hong Kong</t>
  </si>
  <si>
    <t>Peking University</t>
  </si>
  <si>
    <t>Tsinghua University</t>
  </si>
  <si>
    <t>Seoul National University</t>
  </si>
  <si>
    <t>Universite PSL</t>
  </si>
  <si>
    <t>大学名</t>
    <rPh sb="0" eb="2">
      <t>ダイガク</t>
    </rPh>
    <rPh sb="2" eb="3">
      <t>メイ</t>
    </rPh>
    <phoneticPr fontId="3"/>
  </si>
  <si>
    <t>アメリカ合衆国</t>
    <phoneticPr fontId="3"/>
  </si>
  <si>
    <t>青海　花子</t>
    <rPh sb="0" eb="2">
      <t>アオミ</t>
    </rPh>
    <rPh sb="3" eb="5">
      <t>ハナコ</t>
    </rPh>
    <phoneticPr fontId="3"/>
  </si>
  <si>
    <t>花子</t>
    <rPh sb="0" eb="2">
      <t>ハナコ</t>
    </rPh>
    <phoneticPr fontId="3"/>
  </si>
  <si>
    <t>大学間共同学位プログラム</t>
    <rPh sb="0" eb="3">
      <t>ダイガクカン</t>
    </rPh>
    <rPh sb="3" eb="5">
      <t>キョウドウ</t>
    </rPh>
    <rPh sb="5" eb="7">
      <t>ガクイ</t>
    </rPh>
    <phoneticPr fontId="3"/>
  </si>
  <si>
    <t>学位取得にかかる最短期間</t>
    <rPh sb="0" eb="2">
      <t>ガクイ</t>
    </rPh>
    <rPh sb="2" eb="4">
      <t>シュトク</t>
    </rPh>
    <rPh sb="8" eb="10">
      <t>サイタン</t>
    </rPh>
    <rPh sb="10" eb="12">
      <t>キカン</t>
    </rPh>
    <phoneticPr fontId="3"/>
  </si>
  <si>
    <t>G2611111199S</t>
    <phoneticPr fontId="3"/>
  </si>
  <si>
    <t>応募者が大学の語学要件を満たしているかの状況</t>
    <rPh sb="0" eb="3">
      <t>オウボシャ</t>
    </rPh>
    <phoneticPr fontId="3"/>
  </si>
  <si>
    <t>大学の語学要件</t>
    <rPh sb="0" eb="2">
      <t>ダイガク</t>
    </rPh>
    <rPh sb="3" eb="5">
      <t>ゴガク</t>
    </rPh>
    <rPh sb="5" eb="7">
      <t>ヨウケン</t>
    </rPh>
    <phoneticPr fontId="3"/>
  </si>
  <si>
    <t>2026様式E-2</t>
    <rPh sb="4" eb="6">
      <t>ヨウシキ</t>
    </rPh>
    <phoneticPr fontId="3"/>
  </si>
  <si>
    <t>2026年度　海外留学支援制度　国・地域コード</t>
    <rPh sb="4" eb="5">
      <t>ネン</t>
    </rPh>
    <rPh sb="5" eb="6">
      <t>ド</t>
    </rPh>
    <rPh sb="7" eb="9">
      <t>カイガイ</t>
    </rPh>
    <rPh sb="9" eb="11">
      <t>リュウガク</t>
    </rPh>
    <rPh sb="11" eb="13">
      <t>シエン</t>
    </rPh>
    <rPh sb="13" eb="15">
      <t>セイド</t>
    </rPh>
    <rPh sb="16" eb="17">
      <t>クニ</t>
    </rPh>
    <rPh sb="18" eb="20">
      <t>チイキ</t>
    </rPh>
    <phoneticPr fontId="39"/>
  </si>
  <si>
    <t>2026年度　海外留学支援制度　特別枠コード</t>
    <rPh sb="4" eb="5">
      <t>ネン</t>
    </rPh>
    <rPh sb="5" eb="6">
      <t>ド</t>
    </rPh>
    <rPh sb="7" eb="9">
      <t>カイガイ</t>
    </rPh>
    <rPh sb="9" eb="11">
      <t>リュウガク</t>
    </rPh>
    <rPh sb="11" eb="13">
      <t>シエン</t>
    </rPh>
    <rPh sb="13" eb="15">
      <t>セイド</t>
    </rPh>
    <rPh sb="16" eb="19">
      <t>トクベツワク</t>
    </rPh>
    <phoneticPr fontId="39"/>
  </si>
  <si>
    <t>応募時の希望順位</t>
    <rPh sb="0" eb="3">
      <t>オウボジ</t>
    </rPh>
    <rPh sb="4" eb="8">
      <t>キボウジュンイ</t>
    </rPh>
    <phoneticPr fontId="3"/>
  </si>
  <si>
    <t>第３希望</t>
  </si>
  <si>
    <t>応募時に第１希望又は第2希望として申請していなかった大学に進学する</t>
    <rPh sb="4" eb="5">
      <t>ダイ</t>
    </rPh>
    <rPh sb="6" eb="8">
      <t>キボウ</t>
    </rPh>
    <rPh sb="8" eb="9">
      <t>マタ</t>
    </rPh>
    <rPh sb="10" eb="11">
      <t>ダイ</t>
    </rPh>
    <rPh sb="12" eb="14">
      <t>キボウ</t>
    </rPh>
    <phoneticPr fontId="3"/>
  </si>
  <si>
    <t>不合格</t>
  </si>
  <si>
    <t>補欠合格</t>
  </si>
  <si>
    <t xml:space="preserve">留学先大学を、当初第一希望・第二希望としていた大学から、JASSO B Universityに変更を希望する。
応募時にJASSO B Universityを希望する留学先として申請しなかった理由は以下のとおりである。
・応募時に第一希望のJASSO A Universityの　〇〇教授について学びたいと希望していた。
・当該教授からは研究室への受け入れの内諾を得ていたものの、本奨学金への応募後に、・・・
上記の理由から、応募時には第三希望としていたが、JASSO B Universityは〇〇のような特徴があり、
〇〇のような点で、研究計画に利点がある・・・
</t>
    <rPh sb="220" eb="221">
      <t>ダイ</t>
    </rPh>
    <rPh sb="221" eb="222">
      <t>サン</t>
    </rPh>
    <phoneticPr fontId="3"/>
  </si>
  <si>
    <t>01</t>
    <phoneticPr fontId="8"/>
  </si>
  <si>
    <t>大区分A</t>
    <rPh sb="0" eb="3">
      <t>ダイクブン</t>
    </rPh>
    <phoneticPr fontId="1"/>
  </si>
  <si>
    <t>思想、 芸術およびその関連分野</t>
    <phoneticPr fontId="8"/>
  </si>
  <si>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</si>
  <si>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</si>
  <si>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</si>
  <si>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</si>
  <si>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</si>
  <si>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</si>
  <si>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</si>
  <si>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</si>
  <si>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</si>
  <si>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</si>
  <si>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</si>
  <si>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</si>
  <si>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</si>
  <si>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</si>
  <si>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</si>
  <si>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</si>
  <si>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</si>
  <si>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</si>
  <si>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</si>
  <si>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</si>
  <si>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</si>
  <si>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</si>
  <si>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</si>
  <si>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</si>
  <si>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</si>
  <si>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</si>
  <si>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</si>
  <si>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</si>
  <si>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</si>
  <si>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</si>
  <si>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</si>
  <si>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</si>
  <si>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</si>
  <si>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</si>
  <si>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</si>
  <si>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</si>
  <si>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</si>
  <si>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</si>
  <si>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</si>
  <si>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</si>
  <si>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</si>
  <si>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</si>
  <si>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</si>
  <si>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</si>
  <si>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</si>
  <si>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</si>
  <si>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神経科学およびその関連分野</t>
    <phoneticPr fontId="8"/>
  </si>
  <si>
    <t>48</t>
  </si>
  <si>
    <t>49</t>
  </si>
  <si>
    <t>50</t>
  </si>
  <si>
    <t>51</t>
  </si>
  <si>
    <t>52</t>
  </si>
  <si>
    <t>53</t>
  </si>
  <si>
    <t>54</t>
  </si>
  <si>
    <t>55</t>
  </si>
  <si>
    <t>56</t>
  </si>
  <si>
    <t>57</t>
  </si>
  <si>
    <t>58</t>
  </si>
  <si>
    <t>59</t>
  </si>
  <si>
    <t>60</t>
  </si>
  <si>
    <t>61</t>
  </si>
  <si>
    <t>62</t>
  </si>
  <si>
    <t>63</t>
  </si>
  <si>
    <t>64</t>
  </si>
  <si>
    <t>65</t>
  </si>
  <si>
    <t>66</t>
  </si>
  <si>
    <t>⑤</t>
    <phoneticPr fontId="3"/>
  </si>
  <si>
    <t>⑥、⑦</t>
    <phoneticPr fontId="3"/>
  </si>
  <si>
    <t>×●・・・</t>
    <phoneticPr fontId="3"/>
  </si>
  <si>
    <t>支援希望課程に在籍中（第５学年）</t>
    <phoneticPr fontId="3"/>
  </si>
  <si>
    <t>支援希望課程に在籍中（第６学年）</t>
    <phoneticPr fontId="3"/>
  </si>
  <si>
    <t>人文・社会科学分野</t>
  </si>
  <si>
    <t>Department of Economics</t>
    <phoneticPr fontId="3"/>
  </si>
  <si>
    <t>２-１．採用通知で承認された留学計画及び入学許可取得状況</t>
    <rPh sb="4" eb="8">
      <t>サイヨウツウチ</t>
    </rPh>
    <rPh sb="9" eb="11">
      <t>ショウニン</t>
    </rPh>
    <rPh sb="14" eb="16">
      <t>リュウガク</t>
    </rPh>
    <rPh sb="16" eb="18">
      <t>ケイカク</t>
    </rPh>
    <rPh sb="18" eb="19">
      <t>オヨ</t>
    </rPh>
    <rPh sb="20" eb="22">
      <t>ニュウガク</t>
    </rPh>
    <rPh sb="22" eb="24">
      <t>キョカ</t>
    </rPh>
    <rPh sb="24" eb="26">
      <t>シュトク</t>
    </rPh>
    <rPh sb="26" eb="28">
      <t>ジョウキョウ</t>
    </rPh>
    <phoneticPr fontId="3"/>
  </si>
  <si>
    <t>第１希望</t>
    <rPh sb="0" eb="1">
      <t>ダイ</t>
    </rPh>
    <rPh sb="2" eb="4">
      <t>キボウ</t>
    </rPh>
    <phoneticPr fontId="3"/>
  </si>
  <si>
    <t>第２希望</t>
    <rPh sb="0" eb="1">
      <t>ダイ</t>
    </rPh>
    <rPh sb="2" eb="4">
      <t>キボウ</t>
    </rPh>
    <phoneticPr fontId="3"/>
  </si>
  <si>
    <r>
      <t xml:space="preserve">大学名
</t>
    </r>
    <r>
      <rPr>
        <sz val="9"/>
        <rFont val="ＭＳ Ｐゴシック"/>
        <family val="3"/>
        <charset val="128"/>
      </rPr>
      <t>(英字）</t>
    </r>
    <rPh sb="0" eb="2">
      <t>ダイガク</t>
    </rPh>
    <rPh sb="2" eb="3">
      <t>メイ</t>
    </rPh>
    <rPh sb="5" eb="7">
      <t>エイジ</t>
    </rPh>
    <phoneticPr fontId="3"/>
  </si>
  <si>
    <r>
      <t>留学先国・地域名</t>
    </r>
    <r>
      <rPr>
        <sz val="9"/>
        <rFont val="ＭＳ Ｐゴシック"/>
        <family val="3"/>
        <charset val="128"/>
      </rPr>
      <t>（日本語</t>
    </r>
    <r>
      <rPr>
        <sz val="10"/>
        <rFont val="ＭＳ Ｐゴシック"/>
        <family val="3"/>
        <charset val="128"/>
      </rPr>
      <t>）</t>
    </r>
    <rPh sb="0" eb="2">
      <t>リュウガク</t>
    </rPh>
    <rPh sb="2" eb="3">
      <t>サキ</t>
    </rPh>
    <rPh sb="3" eb="4">
      <t>クニ</t>
    </rPh>
    <rPh sb="5" eb="8">
      <t>チイキメイ</t>
    </rPh>
    <rPh sb="9" eb="12">
      <t>ニホンゴ</t>
    </rPh>
    <phoneticPr fontId="3"/>
  </si>
  <si>
    <r>
      <t>変更理由　</t>
    </r>
    <r>
      <rPr>
        <sz val="9"/>
        <rFont val="ＭＳ Ｐゴシック"/>
        <family val="3"/>
        <charset val="128"/>
      </rPr>
      <t>※以下の事項についても説明すること。</t>
    </r>
    <rPh sb="0" eb="2">
      <t>ヘンコウ</t>
    </rPh>
    <rPh sb="2" eb="4">
      <t>リユウ</t>
    </rPh>
    <phoneticPr fontId="3"/>
  </si>
  <si>
    <t>【変更希望】 留学先大学における留学計画</t>
    <rPh sb="1" eb="3">
      <t>ヘンコウ</t>
    </rPh>
    <rPh sb="3" eb="5">
      <t>キボウ</t>
    </rPh>
    <rPh sb="7" eb="9">
      <t>リュウガク</t>
    </rPh>
    <rPh sb="9" eb="10">
      <t>サキ</t>
    </rPh>
    <rPh sb="10" eb="12">
      <t>ダイガク</t>
    </rPh>
    <rPh sb="16" eb="20">
      <t>リュウガクケイカク</t>
    </rPh>
    <phoneticPr fontId="3"/>
  </si>
  <si>
    <t>【変更希望】 留学先大学における留学計画</t>
    <rPh sb="1" eb="3">
      <t>ヘンコウ</t>
    </rPh>
    <rPh sb="3" eb="5">
      <t>キボウ</t>
    </rPh>
    <rPh sb="7" eb="9">
      <t>リュウガク</t>
    </rPh>
    <rPh sb="9" eb="10">
      <t>サキ</t>
    </rPh>
    <rPh sb="10" eb="12">
      <t>ダイガク</t>
    </rPh>
    <rPh sb="16" eb="18">
      <t>リュウガク</t>
    </rPh>
    <rPh sb="18" eb="20">
      <t>ケイカク</t>
    </rPh>
    <phoneticPr fontId="3"/>
  </si>
  <si>
    <t>様式２　別添①　大学院　英文大学名　</t>
    <rPh sb="8" eb="11">
      <t>ダイガクイン</t>
    </rPh>
    <phoneticPr fontId="3"/>
  </si>
  <si>
    <t>様式２　別添②-１　大学院　取得予定学位名　</t>
    <rPh sb="10" eb="13">
      <t>ダイガクイン</t>
    </rPh>
    <phoneticPr fontId="3"/>
  </si>
  <si>
    <t>様式２　別添②-２　大学院　取得予定学位に関する備考　</t>
    <rPh sb="10" eb="13">
      <t>ダイガクイン</t>
    </rPh>
    <phoneticPr fontId="3"/>
  </si>
  <si>
    <t>様式２　別添③　大学院　応募時の状況</t>
    <rPh sb="4" eb="6">
      <t>ベッテン</t>
    </rPh>
    <rPh sb="8" eb="11">
      <t>ダイガクイン</t>
    </rPh>
    <rPh sb="12" eb="14">
      <t>オウボ</t>
    </rPh>
    <rPh sb="14" eb="15">
      <t>ジ</t>
    </rPh>
    <rPh sb="16" eb="18">
      <t>ジョウキョウ</t>
    </rPh>
    <phoneticPr fontId="3"/>
  </si>
  <si>
    <t>様式２　別添④　大学院　学位取得期間　</t>
    <rPh sb="8" eb="11">
      <t>ダイガクイン</t>
    </rPh>
    <phoneticPr fontId="3"/>
  </si>
  <si>
    <t>様式２　別添⑤　大学院　語学要件　　</t>
    <rPh sb="8" eb="11">
      <t>ダイガクイン</t>
    </rPh>
    <phoneticPr fontId="3"/>
  </si>
  <si>
    <t>様式２　別添⑥　大学院　留学先大学の概要　</t>
    <rPh sb="8" eb="11">
      <t>ダイガクイン</t>
    </rPh>
    <phoneticPr fontId="3"/>
  </si>
  <si>
    <t>様式２　別添⑦　大学院　在籍課程の概要</t>
    <rPh sb="8" eb="11">
      <t>ダイガクイン</t>
    </rPh>
    <phoneticPr fontId="3"/>
  </si>
  <si>
    <t>UCL - University of London</t>
  </si>
  <si>
    <t>McGill University</t>
  </si>
  <si>
    <t>Technical University of Munich</t>
  </si>
  <si>
    <t xml:space="preserve">Swiss Federal Institute of Technology of Lausanne </t>
  </si>
  <si>
    <t xml:space="preserve">Swiss Federal Institute of Technology </t>
  </si>
  <si>
    <t>PhD in Economics</t>
    <phoneticPr fontId="3"/>
  </si>
  <si>
    <t>支援開始学年</t>
    <rPh sb="0" eb="6">
      <t>シエンカイシガクネン</t>
    </rPh>
    <phoneticPr fontId="3"/>
  </si>
  <si>
    <t>博士号</t>
  </si>
  <si>
    <t>審査分野</t>
    <rPh sb="0" eb="2">
      <t>シンサ</t>
    </rPh>
    <rPh sb="2" eb="4">
      <t>ブンヤ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</si>
</sst>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yy&quot;年&quot;m&quot;か月&quot;"/>
    <numFmt numFmtId="178" formatCode="[$-F800]dddd\,\ mmmm\ dd\,\ yyyy"/>
    <numFmt numFmtId="179" formatCode="#,###&quot;か&quot;&quot;月&quot;"/>
    <numFmt numFmtId="180" formatCode="00&quot;年&quot;00&quot;か&quot;&quot;月&quot;"/>
    <numFmt numFmtId="181" formatCode="yyyy&quot;年&quot;m&quot;月&quot;;@"/>
  </numFmts>
  <fonts count="9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0"/>
      <color rgb="FF000000"/>
      <name val="Times New Roman"/>
      <family val="1"/>
    </font>
    <font>
      <sz val="11"/>
      <color theme="1"/>
      <name val="ＭＳ Ｐゴシック"/>
      <family val="2"/>
      <scheme val="minor"/>
    </font>
    <font>
      <sz val="6"/>
      <name val="ＭＳ Ｐゴシック"/>
      <family val="3"/>
      <charset val="128"/>
      <scheme val="minor"/>
    </font>
    <font>
      <sz val="20"/>
      <color rgb="FF000000"/>
      <name val="ＭＳ Ｐゴシック"/>
      <family val="3"/>
      <charset val="128"/>
      <scheme val="minor"/>
    </font>
    <font>
      <sz val="9"/>
      <color rgb="FF7030A0"/>
      <name val="メイリオ"/>
      <family val="3"/>
      <charset val="128"/>
    </font>
    <font>
      <sz val="9"/>
      <color rgb="FFFF0000"/>
      <name val="メイリオ"/>
      <family val="3"/>
      <charset val="128"/>
    </font>
    <font>
      <sz val="9"/>
      <color theme="1"/>
      <name val="メイリオ"/>
      <family val="3"/>
      <charset val="128"/>
    </font>
    <font>
      <b/>
      <sz val="9"/>
      <color rgb="FF7030A0"/>
      <name val="メイリオ"/>
      <family val="3"/>
      <charset val="128"/>
    </font>
    <font>
      <sz val="9"/>
      <color theme="0" tint="-0.34998626667073579"/>
      <name val="メイリオ"/>
      <family val="3"/>
      <charset val="128"/>
    </font>
    <font>
      <b/>
      <sz val="20"/>
      <color theme="1"/>
      <name val="メイリオ"/>
      <family val="3"/>
      <charset val="128"/>
    </font>
    <font>
      <b/>
      <sz val="9"/>
      <color theme="0" tint="-0.34998626667073579"/>
      <name val="メイリオ"/>
      <family val="3"/>
      <charset val="128"/>
    </font>
    <font>
      <b/>
      <sz val="13"/>
      <color theme="1"/>
      <name val="メイリオ"/>
      <family val="3"/>
      <charset val="128"/>
    </font>
    <font>
      <b/>
      <sz val="30"/>
      <color rgb="FFFF0000"/>
      <name val="メイリオ"/>
      <family val="3"/>
      <charset val="128"/>
    </font>
    <font>
      <sz val="9"/>
      <color rgb="FF0070C0"/>
      <name val="メイリオ"/>
      <family val="3"/>
      <charset val="128"/>
    </font>
    <font>
      <sz val="10"/>
      <color theme="1"/>
      <name val="メイリオ"/>
      <family val="3"/>
      <charset val="128"/>
    </font>
    <font>
      <b/>
      <sz val="10"/>
      <color theme="1"/>
      <name val="メイリオ"/>
      <family val="3"/>
      <charset val="128"/>
    </font>
    <font>
      <b/>
      <sz val="10"/>
      <color rgb="FFFF0000"/>
      <name val="メイリオ"/>
      <family val="3"/>
      <charset val="128"/>
    </font>
    <font>
      <b/>
      <sz val="10"/>
      <color rgb="FF7030A0"/>
      <name val="メイリオ"/>
      <family val="3"/>
      <charset val="128"/>
    </font>
    <font>
      <sz val="10"/>
      <color rgb="FF7030A0"/>
      <name val="メイリオ"/>
      <family val="3"/>
      <charset val="128"/>
    </font>
    <font>
      <b/>
      <sz val="9"/>
      <color theme="1"/>
      <name val="メイリオ"/>
      <family val="3"/>
      <charset val="128"/>
    </font>
    <font>
      <b/>
      <sz val="9"/>
      <color rgb="FFFF0000"/>
      <name val="メイリオ"/>
      <family val="3"/>
      <charset val="128"/>
    </font>
    <font>
      <sz val="9"/>
      <color theme="0" tint="-0.14999847407452621"/>
      <name val="メイリオ"/>
      <family val="3"/>
      <charset val="128"/>
    </font>
    <font>
      <sz val="14"/>
      <color rgb="FF000000"/>
      <name val="ＭＳ Ｐゴシック"/>
      <family val="3"/>
      <charset val="128"/>
    </font>
    <font>
      <sz val="10"/>
      <color rgb="FF000000"/>
      <name val="Calibri"/>
      <family val="2"/>
    </font>
    <font>
      <sz val="18"/>
      <color rgb="FF000000"/>
      <name val="ＭＳ Ｐゴシック"/>
      <family val="3"/>
      <charset val="128"/>
    </font>
    <font>
      <sz val="10"/>
      <color theme="1"/>
      <name val="ＭＳ Ｐゴシック"/>
      <family val="3"/>
      <charset val="128"/>
    </font>
    <font>
      <b/>
      <sz val="9"/>
      <color rgb="FF00B050"/>
      <name val="メイリオ"/>
      <family val="3"/>
      <charset val="128"/>
    </font>
    <font>
      <b/>
      <sz val="9"/>
      <name val="メイリオ"/>
      <family val="3"/>
      <charset val="128"/>
    </font>
    <font>
      <b/>
      <sz val="10"/>
      <color rgb="FF00B050"/>
      <name val="メイリオ"/>
      <family val="3"/>
      <charset val="128"/>
    </font>
    <font>
      <sz val="9"/>
      <name val="メイリオ"/>
      <family val="3"/>
      <charset val="128"/>
    </font>
    <font>
      <b/>
      <sz val="11"/>
      <name val="ＭＳ Ｐゴシック"/>
      <family val="3"/>
      <charset val="128"/>
    </font>
    <font>
      <sz val="10"/>
      <color rgb="FF0000FF"/>
      <name val="ＭＳ Ｐゴシック"/>
      <family val="3"/>
      <charset val="128"/>
    </font>
    <font>
      <sz val="11"/>
      <color indexed="8"/>
      <name val="ＭＳ Ｐゴシック"/>
      <family val="3"/>
      <charset val="128"/>
    </font>
    <font>
      <sz val="6"/>
      <name val="ＭＳ Ｐゴシック"/>
      <family val="2"/>
      <charset val="128"/>
      <scheme val="minor"/>
    </font>
    <font>
      <sz val="14"/>
      <name val="ＭＳ Ｐゴシック"/>
      <family val="3"/>
      <charset val="128"/>
    </font>
    <font>
      <sz val="14"/>
      <name val="Times New Roman"/>
      <family val="1"/>
    </font>
    <font>
      <sz val="11"/>
      <color theme="1"/>
      <name val="ＭＳ Ｐゴシック"/>
      <family val="3"/>
      <charset val="128"/>
    </font>
    <font>
      <b/>
      <sz val="11"/>
      <color rgb="FF0000FF"/>
      <name val="ＭＳ Ｐゴシック"/>
      <family val="3"/>
      <charset val="128"/>
    </font>
    <font>
      <sz val="15"/>
      <name val="ＭＳ Ｐゴシック"/>
      <family val="3"/>
      <charset val="128"/>
    </font>
    <font>
      <b/>
      <sz val="14"/>
      <name val="ＭＳ Ｐゴシック"/>
      <family val="3"/>
      <charset val="128"/>
    </font>
    <font>
      <sz val="10"/>
      <name val="ＭＳ Ｐゴシック"/>
      <family val="3"/>
      <charset val="128"/>
    </font>
    <font>
      <sz val="9"/>
      <color theme="1"/>
      <name val="ＭＳ Ｐゴシック"/>
      <family val="3"/>
      <charset val="128"/>
    </font>
    <font>
      <b/>
      <sz val="10"/>
      <color theme="1"/>
      <name val="ＭＳ Ｐゴシック"/>
      <family val="3"/>
      <charset val="128"/>
    </font>
    <font>
      <sz val="10"/>
      <color rgb="FFFF0000"/>
      <name val="ＭＳ Ｐゴシック"/>
      <family val="3"/>
      <charset val="128"/>
    </font>
    <font>
      <sz val="9"/>
      <name val="ＭＳ Ｐゴシック"/>
      <family val="3"/>
      <charset val="128"/>
    </font>
    <font>
      <sz val="10"/>
      <color theme="1"/>
      <name val="ＭＳ ゴシック"/>
      <family val="3"/>
      <charset val="128"/>
    </font>
    <font>
      <b/>
      <sz val="10"/>
      <color rgb="FF0000FF"/>
      <name val="ＭＳ ゴシック"/>
      <family val="3"/>
      <charset val="128"/>
    </font>
    <font>
      <sz val="9"/>
      <color theme="1"/>
      <name val="ＭＳ ゴシック"/>
      <family val="3"/>
      <charset val="128"/>
    </font>
    <font>
      <b/>
      <sz val="10"/>
      <color rgb="FF0000FF"/>
      <name val="ＭＳ Ｐゴシック"/>
      <family val="3"/>
      <charset val="128"/>
    </font>
    <font>
      <b/>
      <sz val="10"/>
      <name val="ＭＳ Ｐゴシック"/>
      <family val="3"/>
      <charset val="128"/>
    </font>
    <font>
      <sz val="9"/>
      <color rgb="FFC00000"/>
      <name val="ＭＳ Ｐゴシック"/>
      <family val="3"/>
      <charset val="128"/>
    </font>
    <font>
      <sz val="9"/>
      <color rgb="FF000000"/>
      <name val="メイリオ"/>
      <family val="3"/>
      <charset val="128"/>
    </font>
    <font>
      <sz val="11"/>
      <color theme="1"/>
      <name val="ＭＳ Ｐゴシック"/>
      <family val="2"/>
      <charset val="128"/>
      <scheme val="minor"/>
    </font>
    <font>
      <u/>
      <sz val="11"/>
      <color theme="10"/>
      <name val="ＭＳ Ｐゴシック"/>
      <family val="2"/>
      <scheme val="minor"/>
    </font>
    <font>
      <sz val="10"/>
      <color rgb="FF000000"/>
      <name val="ＭＳ Ｐゴシック"/>
      <family val="3"/>
      <charset val="128"/>
      <scheme val="major"/>
    </font>
    <font>
      <sz val="10"/>
      <color rgb="FF000000"/>
      <name val="ＭＳ Ｐゴシック"/>
      <family val="3"/>
      <charset val="128"/>
      <scheme val="minor"/>
    </font>
    <font>
      <sz val="10"/>
      <name val="Calibri"/>
      <family val="2"/>
    </font>
    <font>
      <sz val="1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9"/>
      <name val="ＭＳ Ｐゴシック"/>
      <family val="3"/>
      <charset val="128"/>
      <scheme val="minor"/>
    </font>
    <font>
      <b/>
      <sz val="14"/>
      <name val="BIZ UDPゴシック"/>
      <family val="3"/>
      <charset val="128"/>
    </font>
    <font>
      <b/>
      <sz val="10"/>
      <name val="ＭＳ Ｐゴシック"/>
      <family val="3"/>
      <charset val="128"/>
      <scheme val="minor"/>
    </font>
    <font>
      <b/>
      <sz val="18"/>
      <name val="ＭＳ Ｐゴシック"/>
      <family val="3"/>
      <charset val="128"/>
      <scheme val="minor"/>
    </font>
    <font>
      <sz val="10"/>
      <name val="Times New Roman"/>
      <family val="1"/>
    </font>
    <font>
      <b/>
      <sz val="16"/>
      <name val="ＭＳ Ｐゴシック"/>
      <family val="3"/>
      <charset val="128"/>
      <scheme val="minor"/>
    </font>
    <font>
      <b/>
      <sz val="10"/>
      <color rgb="FF000000"/>
      <name val="ＭＳ Ｐゴシック"/>
      <family val="3"/>
      <charset val="128"/>
    </font>
    <font>
      <b/>
      <sz val="12"/>
      <color rgb="FF0000FF"/>
      <name val="ＭＳ Ｐゴシック"/>
      <family val="3"/>
      <charset val="128"/>
    </font>
    <font>
      <b/>
      <sz val="11"/>
      <color theme="1"/>
      <name val="ＭＳ Ｐゴシック"/>
      <family val="2"/>
      <scheme val="minor"/>
    </font>
    <font>
      <b/>
      <sz val="12"/>
      <name val="ＭＳ Ｐゴシック"/>
      <family val="3"/>
      <charset val="128"/>
    </font>
    <font>
      <b/>
      <sz val="14"/>
      <color rgb="FF0000FF"/>
      <name val="Calibri"/>
      <family val="2"/>
    </font>
    <font>
      <b/>
      <sz val="14"/>
      <color rgb="FF0000FF"/>
      <name val="ＭＳ Ｐゴシック"/>
      <family val="3"/>
      <charset val="128"/>
    </font>
    <font>
      <b/>
      <sz val="14"/>
      <color rgb="FF0000FF"/>
      <name val="Times New Roman"/>
      <family val="1"/>
    </font>
    <font>
      <b/>
      <sz val="14"/>
      <name val="Calibri"/>
      <family val="2"/>
    </font>
    <font>
      <b/>
      <sz val="14"/>
      <name val="Times New Roman"/>
      <family val="1"/>
    </font>
    <font>
      <sz val="11"/>
      <color rgb="FF3F3F76"/>
      <name val="ＭＳ Ｐゴシック"/>
      <family val="2"/>
      <charset val="128"/>
      <scheme val="minor"/>
    </font>
    <font>
      <b/>
      <sz val="14"/>
      <color indexed="8"/>
      <name val="ＭＳ Ｐゴシック"/>
      <family val="3"/>
      <charset val="128"/>
    </font>
    <font>
      <sz val="11"/>
      <color rgb="FFFF0000"/>
      <name val="ＭＳ Ｐゴシック"/>
      <family val="3"/>
      <charset val="128"/>
    </font>
    <font>
      <b/>
      <sz val="9"/>
      <color theme="7" tint="0.39997558519241921"/>
      <name val="ＭＳ Ｐゴシック"/>
      <family val="3"/>
      <charset val="128"/>
    </font>
    <font>
      <sz val="8"/>
      <color indexed="8"/>
      <name val="ＭＳ Ｐゴシック"/>
      <family val="3"/>
      <charset val="128"/>
    </font>
    <font>
      <sz val="12"/>
      <color rgb="FF000000"/>
      <name val="ＭＳ Ｐゴシック"/>
      <family val="3"/>
      <charset val="128"/>
    </font>
    <font>
      <sz val="10"/>
      <color rgb="FF000000"/>
      <name val="ＭＳ Ｐ明朝"/>
      <family val="1"/>
      <charset val="128"/>
    </font>
    <font>
      <sz val="11"/>
      <name val="游ゴシック"/>
      <family val="3"/>
      <charset val="128"/>
    </font>
    <font>
      <sz val="10"/>
      <name val="ＭＳ ゴシック"/>
      <family val="3"/>
      <charset val="128"/>
    </font>
    <font>
      <b/>
      <sz val="10"/>
      <name val="ＭＳ ゴシック"/>
      <family val="3"/>
      <charset val="128"/>
    </font>
    <font>
      <sz val="9"/>
      <name val="ＭＳ ゴシック"/>
      <family val="3"/>
      <charset val="128"/>
    </font>
    <font>
      <b/>
      <sz val="9"/>
      <name val="ＭＳ Ｐゴシック"/>
      <family val="3"/>
      <charset val="128"/>
    </font>
    <font>
      <sz val="8"/>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s>
  <borders count="10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hair">
        <color theme="1"/>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style="thin">
        <color auto="1"/>
      </right>
      <top/>
      <bottom/>
      <diagonal/>
    </border>
    <border>
      <left/>
      <right/>
      <top style="hair">
        <color indexed="64"/>
      </top>
      <bottom style="hair">
        <color indexed="64"/>
      </bottom>
      <diagonal/>
    </border>
    <border>
      <left/>
      <right/>
      <top style="hair">
        <color auto="1"/>
      </top>
      <bottom/>
      <diagonal/>
    </border>
    <border>
      <left/>
      <right/>
      <top style="hair">
        <color indexed="64"/>
      </top>
      <bottom style="thin">
        <color indexed="64"/>
      </bottom>
      <diagonal/>
    </border>
    <border>
      <left/>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auto="1"/>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auto="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right style="thin">
        <color indexed="64"/>
      </right>
      <top style="hair">
        <color indexed="64"/>
      </top>
      <bottom style="thin">
        <color indexed="64"/>
      </bottom>
      <diagonal/>
    </border>
    <border>
      <left/>
      <right style="thin">
        <color auto="1"/>
      </right>
      <top style="hair">
        <color indexed="64"/>
      </top>
      <bottom/>
      <diagonal/>
    </border>
    <border>
      <left/>
      <right style="thin">
        <color auto="1"/>
      </right>
      <top/>
      <bottom style="hair">
        <color indexed="64"/>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auto="1"/>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style="thick">
        <color theme="8" tint="-0.24994659260841701"/>
      </left>
      <right style="thick">
        <color theme="8" tint="-0.24994659260841701"/>
      </right>
      <top style="thick">
        <color theme="8" tint="-0.24994659260841701"/>
      </top>
      <bottom style="dotted">
        <color theme="8" tint="-0.24994659260841701"/>
      </bottom>
      <diagonal/>
    </border>
    <border>
      <left style="thick">
        <color theme="8" tint="-0.24994659260841701"/>
      </left>
      <right/>
      <top style="thick">
        <color theme="8" tint="-0.24994659260841701"/>
      </top>
      <bottom style="dotted">
        <color theme="8" tint="-0.24994659260841701"/>
      </bottom>
      <diagonal/>
    </border>
    <border>
      <left/>
      <right/>
      <top style="thick">
        <color theme="8" tint="-0.24994659260841701"/>
      </top>
      <bottom style="dotted">
        <color theme="8" tint="-0.24994659260841701"/>
      </bottom>
      <diagonal/>
    </border>
    <border>
      <left/>
      <right style="thick">
        <color theme="8" tint="-0.24994659260841701"/>
      </right>
      <top style="thick">
        <color theme="8" tint="-0.24994659260841701"/>
      </top>
      <bottom style="dotted">
        <color theme="8" tint="-0.2499465926084170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ck">
        <color theme="8" tint="-0.24994659260841701"/>
      </left>
      <right/>
      <top style="dotted">
        <color theme="8" tint="-0.24994659260841701"/>
      </top>
      <bottom style="thick">
        <color theme="8" tint="-0.24994659260841701"/>
      </bottom>
      <diagonal/>
    </border>
    <border>
      <left/>
      <right/>
      <top style="dotted">
        <color theme="8" tint="-0.24994659260841701"/>
      </top>
      <bottom style="thick">
        <color theme="8" tint="-0.24994659260841701"/>
      </bottom>
      <diagonal/>
    </border>
    <border>
      <left/>
      <right style="thick">
        <color theme="8" tint="-0.24994659260841701"/>
      </right>
      <top style="dotted">
        <color theme="8" tint="-0.24994659260841701"/>
      </top>
      <bottom style="thick">
        <color theme="8" tint="-0.24994659260841701"/>
      </bottom>
      <diagonal/>
    </border>
  </borders>
  <cellStyleXfs count="11">
    <xf numFmtId="0" fontId="0" fillId="0" borderId="0"/>
    <xf numFmtId="0" fontId="4" fillId="0" borderId="0">
      <alignment vertical="center"/>
    </xf>
    <xf numFmtId="0" fontId="2" fillId="0" borderId="0">
      <alignment vertical="center"/>
    </xf>
    <xf numFmtId="0" fontId="6" fillId="0" borderId="0"/>
    <xf numFmtId="0" fontId="4" fillId="0" borderId="0">
      <alignment vertical="center"/>
    </xf>
    <xf numFmtId="0" fontId="2" fillId="0" borderId="0">
      <alignment vertical="center"/>
    </xf>
    <xf numFmtId="0" fontId="7" fillId="0" borderId="0"/>
    <xf numFmtId="0" fontId="2" fillId="0" borderId="0">
      <alignment vertical="center"/>
    </xf>
    <xf numFmtId="0" fontId="4" fillId="0" borderId="0">
      <alignment vertical="center"/>
    </xf>
    <xf numFmtId="0" fontId="2" fillId="0" borderId="0"/>
    <xf numFmtId="0" fontId="59" fillId="0" borderId="0" applyNumberFormat="0" applyFill="0" applyBorder="0" applyAlignment="0" applyProtection="0"/>
  </cellStyleXfs>
  <cellXfs count="820">
    <xf numFmtId="0" fontId="0" fillId="0" borderId="0" xfId="0"/>
    <xf numFmtId="0" fontId="14" fillId="0" borderId="0" xfId="6" applyFont="1" applyAlignment="1">
      <alignment horizontal="left" vertical="top"/>
    </xf>
    <xf numFmtId="0" fontId="15" fillId="0" borderId="0" xfId="6" applyFont="1" applyAlignment="1">
      <alignment horizontal="left" vertical="center"/>
    </xf>
    <xf numFmtId="0" fontId="11" fillId="0" borderId="0" xfId="6" applyFont="1" applyAlignment="1">
      <alignment horizontal="left" vertical="top" wrapText="1"/>
    </xf>
    <xf numFmtId="0" fontId="14" fillId="0" borderId="0" xfId="6" applyFont="1" applyAlignment="1">
      <alignment horizontal="left" vertical="top" wrapText="1"/>
    </xf>
    <xf numFmtId="0" fontId="16" fillId="0" borderId="0" xfId="6" applyFont="1" applyAlignment="1">
      <alignment horizontal="center" vertical="center"/>
    </xf>
    <xf numFmtId="0" fontId="14" fillId="0" borderId="0" xfId="6" applyFont="1" applyAlignment="1">
      <alignment horizontal="left" vertical="center" wrapText="1"/>
    </xf>
    <xf numFmtId="0" fontId="14" fillId="0" borderId="0" xfId="6" applyFont="1" applyAlignment="1">
      <alignment horizontal="center" vertical="top"/>
    </xf>
    <xf numFmtId="0" fontId="16" fillId="0" borderId="0" xfId="6" applyFont="1" applyAlignment="1">
      <alignment horizontal="left" vertical="top" wrapText="1"/>
    </xf>
    <xf numFmtId="0" fontId="12" fillId="0" borderId="0" xfId="6" applyFont="1" applyAlignment="1">
      <alignment horizontal="left" vertical="top"/>
    </xf>
    <xf numFmtId="0" fontId="18" fillId="0" borderId="0" xfId="6" applyFont="1" applyAlignment="1">
      <alignment horizontal="center" vertical="top" wrapText="1"/>
    </xf>
    <xf numFmtId="0" fontId="19" fillId="0" borderId="0" xfId="6" applyFont="1" applyAlignment="1">
      <alignment horizontal="left" vertical="top" wrapText="1"/>
    </xf>
    <xf numFmtId="0" fontId="20" fillId="0" borderId="0" xfId="6" applyFont="1" applyAlignment="1">
      <alignment horizontal="center" vertical="center" wrapText="1"/>
    </xf>
    <xf numFmtId="0" fontId="21" fillId="6" borderId="46" xfId="6" applyFont="1" applyFill="1" applyBorder="1" applyAlignment="1">
      <alignment horizontal="center" vertical="center"/>
    </xf>
    <xf numFmtId="0" fontId="22" fillId="6" borderId="47" xfId="6" applyFont="1" applyFill="1" applyBorder="1" applyAlignment="1">
      <alignment horizontal="center" vertical="center" wrapText="1"/>
    </xf>
    <xf numFmtId="0" fontId="23" fillId="6" borderId="47" xfId="6" applyFont="1" applyFill="1" applyBorder="1" applyAlignment="1">
      <alignment horizontal="center" vertical="center" wrapText="1"/>
    </xf>
    <xf numFmtId="0" fontId="24" fillId="6" borderId="47" xfId="6" applyFont="1" applyFill="1" applyBorder="1" applyAlignment="1">
      <alignment horizontal="center" vertical="center"/>
    </xf>
    <xf numFmtId="0" fontId="24" fillId="6" borderId="47" xfId="6" applyFont="1" applyFill="1" applyBorder="1" applyAlignment="1">
      <alignment horizontal="center" vertical="center" wrapText="1"/>
    </xf>
    <xf numFmtId="0" fontId="23" fillId="6" borderId="48" xfId="6" applyFont="1" applyFill="1" applyBorder="1" applyAlignment="1">
      <alignment horizontal="center" vertical="center" wrapText="1"/>
    </xf>
    <xf numFmtId="0" fontId="25" fillId="0" borderId="49" xfId="6" applyFont="1" applyBorder="1" applyAlignment="1">
      <alignment horizontal="left" vertical="top"/>
    </xf>
    <xf numFmtId="0" fontId="26" fillId="0" borderId="50" xfId="6" applyFont="1" applyBorder="1" applyAlignment="1">
      <alignment horizontal="left" vertical="top"/>
    </xf>
    <xf numFmtId="0" fontId="12" fillId="0" borderId="50" xfId="6" applyFont="1" applyBorder="1" applyAlignment="1">
      <alignment horizontal="left" vertical="top" wrapText="1"/>
    </xf>
    <xf numFmtId="0" fontId="12" fillId="0" borderId="50" xfId="6" applyFont="1" applyBorder="1" applyAlignment="1">
      <alignment horizontal="left" vertical="top"/>
    </xf>
    <xf numFmtId="0" fontId="25" fillId="0" borderId="50" xfId="6" applyFont="1" applyBorder="1" applyAlignment="1">
      <alignment horizontal="left" vertical="top"/>
    </xf>
    <xf numFmtId="0" fontId="23" fillId="6" borderId="50" xfId="6" applyFont="1" applyFill="1" applyBorder="1" applyAlignment="1">
      <alignment horizontal="center" vertical="center"/>
    </xf>
    <xf numFmtId="0" fontId="23" fillId="6" borderId="50" xfId="6" applyFont="1" applyFill="1" applyBorder="1" applyAlignment="1">
      <alignment horizontal="left" vertical="center" wrapText="1"/>
    </xf>
    <xf numFmtId="0" fontId="12" fillId="0" borderId="0" xfId="6" applyFont="1" applyAlignment="1">
      <alignment horizontal="left" vertical="top" wrapText="1"/>
    </xf>
    <xf numFmtId="0" fontId="25" fillId="0" borderId="50" xfId="6" applyFont="1" applyBorder="1" applyAlignment="1">
      <alignment horizontal="left" vertical="top" wrapText="1"/>
    </xf>
    <xf numFmtId="0" fontId="13" fillId="0" borderId="50" xfId="6" applyFont="1" applyBorder="1" applyAlignment="1">
      <alignment horizontal="left" vertical="top" wrapText="1"/>
    </xf>
    <xf numFmtId="0" fontId="12" fillId="0" borderId="52" xfId="6" applyFont="1" applyBorder="1" applyAlignment="1">
      <alignment horizontal="left" vertical="top" wrapText="1"/>
    </xf>
    <xf numFmtId="0" fontId="12" fillId="0" borderId="42" xfId="6" applyFont="1" applyBorder="1" applyAlignment="1">
      <alignment horizontal="left" vertical="top"/>
    </xf>
    <xf numFmtId="0" fontId="12" fillId="8" borderId="6" xfId="6" applyFont="1" applyFill="1" applyBorder="1" applyAlignment="1">
      <alignment horizontal="left" vertical="top"/>
    </xf>
    <xf numFmtId="0" fontId="12" fillId="8" borderId="6" xfId="6" applyFont="1" applyFill="1" applyBorder="1" applyAlignment="1">
      <alignment horizontal="left" vertical="top" wrapText="1"/>
    </xf>
    <xf numFmtId="0" fontId="12" fillId="0" borderId="49" xfId="6" applyFont="1" applyBorder="1" applyAlignment="1">
      <alignment horizontal="left" vertical="top"/>
    </xf>
    <xf numFmtId="0" fontId="11" fillId="0" borderId="50" xfId="6" applyFont="1" applyBorder="1" applyAlignment="1">
      <alignment horizontal="left" vertical="top" wrapText="1"/>
    </xf>
    <xf numFmtId="0" fontId="12" fillId="0" borderId="42" xfId="6" applyFont="1" applyBorder="1" applyAlignment="1">
      <alignment horizontal="left" vertical="top" wrapText="1"/>
    </xf>
    <xf numFmtId="0" fontId="14" fillId="0" borderId="53" xfId="6" applyFont="1" applyBorder="1" applyAlignment="1">
      <alignment horizontal="left" vertical="top" wrapText="1"/>
    </xf>
    <xf numFmtId="0" fontId="12" fillId="0" borderId="45" xfId="6" applyFont="1" applyBorder="1" applyAlignment="1">
      <alignment horizontal="left" vertical="top"/>
    </xf>
    <xf numFmtId="0" fontId="12" fillId="0" borderId="45" xfId="6" applyFont="1" applyBorder="1" applyAlignment="1">
      <alignment horizontal="left" vertical="top" wrapText="1"/>
    </xf>
    <xf numFmtId="0" fontId="25" fillId="0" borderId="51" xfId="6" applyFont="1" applyBorder="1" applyAlignment="1">
      <alignment horizontal="left" vertical="top" wrapText="1"/>
    </xf>
    <xf numFmtId="0" fontId="13" fillId="9" borderId="8" xfId="6" applyFont="1" applyFill="1" applyBorder="1" applyAlignment="1">
      <alignment horizontal="left" vertical="top" wrapText="1"/>
    </xf>
    <xf numFmtId="0" fontId="13" fillId="9" borderId="6" xfId="6" applyFont="1" applyFill="1" applyBorder="1" applyAlignment="1">
      <alignment horizontal="left" vertical="top" wrapText="1"/>
    </xf>
    <xf numFmtId="0" fontId="12" fillId="0" borderId="54" xfId="6" applyFont="1" applyBorder="1" applyAlignment="1">
      <alignment horizontal="left" vertical="top" wrapText="1"/>
    </xf>
    <xf numFmtId="176" fontId="25" fillId="0" borderId="51" xfId="6" applyNumberFormat="1" applyFont="1" applyBorder="1" applyAlignment="1">
      <alignment horizontal="left" vertical="top" wrapText="1"/>
    </xf>
    <xf numFmtId="176" fontId="13" fillId="9" borderId="6" xfId="6" applyNumberFormat="1" applyFont="1" applyFill="1" applyBorder="1" applyAlignment="1">
      <alignment horizontal="left" vertical="top" wrapText="1"/>
    </xf>
    <xf numFmtId="14" fontId="27" fillId="0" borderId="42" xfId="6" applyNumberFormat="1" applyFont="1" applyBorder="1" applyAlignment="1">
      <alignment horizontal="left" vertical="top" wrapText="1"/>
    </xf>
    <xf numFmtId="0" fontId="13" fillId="0" borderId="55" xfId="6" applyFont="1" applyBorder="1" applyAlignment="1">
      <alignment horizontal="left" vertical="top" wrapText="1"/>
    </xf>
    <xf numFmtId="0" fontId="13" fillId="0" borderId="53" xfId="6" applyFont="1" applyBorder="1" applyAlignment="1">
      <alignment horizontal="left" vertical="top" wrapText="1"/>
    </xf>
    <xf numFmtId="0" fontId="12" fillId="0" borderId="43" xfId="6" applyFont="1" applyBorder="1" applyAlignment="1">
      <alignment horizontal="left" vertical="top"/>
    </xf>
    <xf numFmtId="0" fontId="12" fillId="0" borderId="43" xfId="6" applyFont="1" applyBorder="1" applyAlignment="1">
      <alignment horizontal="left" vertical="top" wrapText="1"/>
    </xf>
    <xf numFmtId="0" fontId="12" fillId="0" borderId="42" xfId="6" applyFont="1" applyBorder="1" applyAlignment="1">
      <alignment vertical="top"/>
    </xf>
    <xf numFmtId="0" fontId="14" fillId="0" borderId="56" xfId="6" applyFont="1" applyBorder="1" applyAlignment="1">
      <alignment horizontal="left" vertical="top" wrapText="1"/>
    </xf>
    <xf numFmtId="0" fontId="16" fillId="0" borderId="56" xfId="6" applyFont="1" applyBorder="1" applyAlignment="1">
      <alignment horizontal="left" vertical="top" wrapText="1"/>
    </xf>
    <xf numFmtId="0" fontId="16" fillId="0" borderId="53" xfId="6" applyFont="1" applyBorder="1" applyAlignment="1">
      <alignment horizontal="left" vertical="top" wrapText="1"/>
    </xf>
    <xf numFmtId="0" fontId="10" fillId="0" borderId="50" xfId="6" applyFont="1" applyBorder="1" applyAlignment="1">
      <alignment horizontal="left" vertical="top"/>
    </xf>
    <xf numFmtId="0" fontId="25" fillId="0" borderId="52" xfId="6" applyFont="1" applyBorder="1" applyAlignment="1">
      <alignment horizontal="left" vertical="top" wrapText="1"/>
    </xf>
    <xf numFmtId="0" fontId="12" fillId="0" borderId="41" xfId="6" applyFont="1" applyBorder="1" applyAlignment="1">
      <alignment horizontal="left" vertical="top"/>
    </xf>
    <xf numFmtId="0" fontId="12" fillId="0" borderId="57" xfId="6" applyFont="1" applyBorder="1" applyAlignment="1">
      <alignment horizontal="left" vertical="top" wrapText="1"/>
    </xf>
    <xf numFmtId="0" fontId="25" fillId="0" borderId="50" xfId="6" applyFont="1" applyBorder="1" applyAlignment="1">
      <alignment horizontal="center" vertical="center" wrapText="1"/>
    </xf>
    <xf numFmtId="0" fontId="13" fillId="0" borderId="50" xfId="6" applyFont="1" applyBorder="1" applyAlignment="1">
      <alignment horizontal="center" vertical="center" wrapText="1"/>
    </xf>
    <xf numFmtId="0" fontId="14" fillId="0" borderId="56" xfId="6" applyFont="1" applyBorder="1" applyAlignment="1">
      <alignment horizontal="left" vertical="top"/>
    </xf>
    <xf numFmtId="0" fontId="12" fillId="0" borderId="52" xfId="6" applyFont="1" applyBorder="1" applyAlignment="1">
      <alignment horizontal="left" vertical="top"/>
    </xf>
    <xf numFmtId="0" fontId="25" fillId="0" borderId="51" xfId="6" quotePrefix="1" applyFont="1" applyBorder="1" applyAlignment="1">
      <alignment horizontal="left" vertical="top" wrapText="1"/>
    </xf>
    <xf numFmtId="0" fontId="13" fillId="9" borderId="6" xfId="6" quotePrefix="1" applyFont="1" applyFill="1" applyBorder="1" applyAlignment="1">
      <alignment horizontal="left" vertical="top" wrapText="1"/>
    </xf>
    <xf numFmtId="177" fontId="25" fillId="0" borderId="51" xfId="6" applyNumberFormat="1" applyFont="1" applyBorder="1" applyAlignment="1">
      <alignment horizontal="left" vertical="top" wrapText="1"/>
    </xf>
    <xf numFmtId="177" fontId="13" fillId="9" borderId="6" xfId="6" applyNumberFormat="1" applyFont="1" applyFill="1" applyBorder="1" applyAlignment="1">
      <alignment horizontal="left" vertical="top" wrapText="1"/>
    </xf>
    <xf numFmtId="0" fontId="25" fillId="0" borderId="58" xfId="6" applyFont="1" applyBorder="1" applyAlignment="1">
      <alignment horizontal="left" vertical="top"/>
    </xf>
    <xf numFmtId="0" fontId="26" fillId="0" borderId="59" xfId="6" applyFont="1" applyBorder="1" applyAlignment="1">
      <alignment horizontal="left" vertical="top"/>
    </xf>
    <xf numFmtId="0" fontId="12" fillId="0" borderId="59" xfId="6" applyFont="1" applyBorder="1" applyAlignment="1">
      <alignment horizontal="left" vertical="top" wrapText="1"/>
    </xf>
    <xf numFmtId="0" fontId="12" fillId="0" borderId="59" xfId="6" applyFont="1" applyBorder="1" applyAlignment="1">
      <alignment horizontal="left" vertical="top"/>
    </xf>
    <xf numFmtId="0" fontId="25" fillId="0" borderId="59" xfId="6" applyFont="1" applyBorder="1" applyAlignment="1">
      <alignment horizontal="left" vertical="top"/>
    </xf>
    <xf numFmtId="0" fontId="23" fillId="6" borderId="59" xfId="6" applyFont="1" applyFill="1" applyBorder="1" applyAlignment="1">
      <alignment horizontal="center" vertical="center"/>
    </xf>
    <xf numFmtId="0" fontId="23" fillId="6" borderId="59" xfId="6" applyFont="1" applyFill="1" applyBorder="1" applyAlignment="1">
      <alignment horizontal="left" vertical="center" wrapText="1"/>
    </xf>
    <xf numFmtId="0" fontId="12" fillId="0" borderId="44" xfId="6" applyFont="1" applyBorder="1" applyAlignment="1">
      <alignment horizontal="left" vertical="top"/>
    </xf>
    <xf numFmtId="0" fontId="12" fillId="0" borderId="44" xfId="6" applyFont="1" applyBorder="1" applyAlignment="1">
      <alignment horizontal="left" vertical="top" wrapText="1"/>
    </xf>
    <xf numFmtId="0" fontId="25" fillId="0" borderId="60" xfId="6" applyFont="1" applyBorder="1" applyAlignment="1">
      <alignment horizontal="left" vertical="top" wrapText="1"/>
    </xf>
    <xf numFmtId="0" fontId="12" fillId="0" borderId="61" xfId="6" applyFont="1" applyBorder="1" applyAlignment="1">
      <alignment horizontal="left" vertical="top" wrapText="1"/>
    </xf>
    <xf numFmtId="0" fontId="25" fillId="0" borderId="0" xfId="6" applyFont="1" applyAlignment="1">
      <alignment horizontal="left" vertical="top"/>
    </xf>
    <xf numFmtId="0" fontId="26" fillId="0" borderId="0" xfId="6" applyFont="1" applyAlignment="1">
      <alignment horizontal="left" vertical="top"/>
    </xf>
    <xf numFmtId="0" fontId="11" fillId="0" borderId="0" xfId="6" applyFont="1" applyAlignment="1">
      <alignment horizontal="left" vertical="top"/>
    </xf>
    <xf numFmtId="0" fontId="13" fillId="0" borderId="0" xfId="6" applyFont="1" applyAlignment="1">
      <alignment horizontal="center" vertical="center"/>
    </xf>
    <xf numFmtId="0" fontId="12" fillId="0" borderId="0" xfId="6" applyFont="1" applyAlignment="1">
      <alignment horizontal="left" vertical="center" wrapText="1"/>
    </xf>
    <xf numFmtId="0" fontId="13" fillId="0" borderId="0" xfId="6" applyFont="1" applyAlignment="1">
      <alignment horizontal="left" vertical="top" wrapText="1"/>
    </xf>
    <xf numFmtId="0" fontId="32" fillId="0" borderId="0" xfId="6" applyFont="1" applyAlignment="1">
      <alignment horizontal="center" vertical="center"/>
    </xf>
    <xf numFmtId="0" fontId="32" fillId="0" borderId="0" xfId="6" applyFont="1" applyAlignment="1">
      <alignment horizontal="left" vertical="center" wrapText="1"/>
    </xf>
    <xf numFmtId="0" fontId="32" fillId="0" borderId="0" xfId="6" applyFont="1" applyAlignment="1">
      <alignment horizontal="left" vertical="top" wrapText="1"/>
    </xf>
    <xf numFmtId="0" fontId="33" fillId="0" borderId="0" xfId="6" applyFont="1" applyAlignment="1">
      <alignment horizontal="left" vertical="top" wrapText="1"/>
    </xf>
    <xf numFmtId="0" fontId="34" fillId="5" borderId="7" xfId="6" applyFont="1" applyFill="1" applyBorder="1" applyAlignment="1">
      <alignment horizontal="center" vertical="center" wrapText="1"/>
    </xf>
    <xf numFmtId="0" fontId="34" fillId="5" borderId="46" xfId="6" applyFont="1" applyFill="1" applyBorder="1" applyAlignment="1">
      <alignment horizontal="center" vertical="center"/>
    </xf>
    <xf numFmtId="0" fontId="34" fillId="5" borderId="47" xfId="6" applyFont="1" applyFill="1" applyBorder="1" applyAlignment="1">
      <alignment horizontal="center" vertical="center" wrapText="1"/>
    </xf>
    <xf numFmtId="0" fontId="34" fillId="5" borderId="47" xfId="6" applyFont="1" applyFill="1" applyBorder="1" applyAlignment="1">
      <alignment horizontal="center" vertical="center"/>
    </xf>
    <xf numFmtId="0" fontId="32" fillId="5" borderId="48" xfId="6" applyFont="1" applyFill="1" applyBorder="1" applyAlignment="1">
      <alignment horizontal="center" vertical="center" wrapText="1"/>
    </xf>
    <xf numFmtId="0" fontId="21" fillId="0" borderId="0" xfId="6" applyFont="1" applyAlignment="1">
      <alignment horizontal="center" vertical="center" wrapText="1"/>
    </xf>
    <xf numFmtId="0" fontId="25" fillId="0" borderId="68" xfId="6" applyFont="1" applyBorder="1" applyAlignment="1">
      <alignment horizontal="left" vertical="top"/>
    </xf>
    <xf numFmtId="0" fontId="26" fillId="0" borderId="69" xfId="6" applyFont="1" applyBorder="1" applyAlignment="1">
      <alignment horizontal="left" vertical="top"/>
    </xf>
    <xf numFmtId="0" fontId="12" fillId="0" borderId="69" xfId="6" applyFont="1" applyBorder="1" applyAlignment="1">
      <alignment horizontal="left" vertical="top" wrapText="1"/>
    </xf>
    <xf numFmtId="0" fontId="12" fillId="0" borderId="69" xfId="6" applyFont="1" applyBorder="1" applyAlignment="1">
      <alignment horizontal="left" vertical="top"/>
    </xf>
    <xf numFmtId="0" fontId="25" fillId="0" borderId="69" xfId="6" applyFont="1" applyBorder="1" applyAlignment="1">
      <alignment horizontal="left" vertical="top"/>
    </xf>
    <xf numFmtId="0" fontId="34" fillId="5" borderId="69" xfId="6" applyFont="1" applyFill="1" applyBorder="1" applyAlignment="1">
      <alignment horizontal="center" vertical="center"/>
    </xf>
    <xf numFmtId="0" fontId="34" fillId="5" borderId="69" xfId="6" applyFont="1" applyFill="1" applyBorder="1" applyAlignment="1">
      <alignment horizontal="left" vertical="center" wrapText="1"/>
    </xf>
    <xf numFmtId="0" fontId="12" fillId="0" borderId="55" xfId="6" applyFont="1" applyBorder="1" applyAlignment="1">
      <alignment horizontal="left" vertical="top"/>
    </xf>
    <xf numFmtId="0" fontId="12" fillId="0" borderId="55" xfId="6" applyFont="1" applyBorder="1" applyAlignment="1">
      <alignment horizontal="left" vertical="top" wrapText="1"/>
    </xf>
    <xf numFmtId="0" fontId="25" fillId="0" borderId="69" xfId="6" applyFont="1" applyBorder="1" applyAlignment="1">
      <alignment horizontal="left" vertical="top" wrapText="1"/>
    </xf>
    <xf numFmtId="0" fontId="33" fillId="0" borderId="69" xfId="6" applyFont="1" applyBorder="1" applyAlignment="1">
      <alignment horizontal="left" vertical="top" wrapText="1"/>
    </xf>
    <xf numFmtId="0" fontId="12" fillId="0" borderId="70" xfId="6" applyFont="1" applyBorder="1" applyAlignment="1">
      <alignment horizontal="left" vertical="top" wrapText="1"/>
    </xf>
    <xf numFmtId="0" fontId="34" fillId="5" borderId="50" xfId="6" applyFont="1" applyFill="1" applyBorder="1" applyAlignment="1">
      <alignment horizontal="center" vertical="center"/>
    </xf>
    <xf numFmtId="0" fontId="34" fillId="5" borderId="50" xfId="6" applyFont="1" applyFill="1" applyBorder="1" applyAlignment="1">
      <alignment horizontal="left" vertical="center" wrapText="1"/>
    </xf>
    <xf numFmtId="0" fontId="33" fillId="0" borderId="50" xfId="6" applyFont="1" applyBorder="1" applyAlignment="1">
      <alignment horizontal="left" vertical="top" wrapText="1"/>
    </xf>
    <xf numFmtId="0" fontId="12" fillId="0" borderId="53" xfId="6" applyFont="1" applyBorder="1" applyAlignment="1">
      <alignment horizontal="left" vertical="top"/>
    </xf>
    <xf numFmtId="0" fontId="12" fillId="0" borderId="53" xfId="6" applyFont="1" applyBorder="1" applyAlignment="1">
      <alignment horizontal="left" vertical="top" wrapText="1"/>
    </xf>
    <xf numFmtId="0" fontId="34" fillId="5" borderId="51" xfId="6" applyFont="1" applyFill="1" applyBorder="1" applyAlignment="1">
      <alignment horizontal="left" vertical="center" wrapText="1"/>
    </xf>
    <xf numFmtId="0" fontId="25" fillId="0" borderId="71" xfId="6" applyFont="1" applyBorder="1" applyAlignment="1">
      <alignment horizontal="left" vertical="top" wrapText="1"/>
    </xf>
    <xf numFmtId="0" fontId="12" fillId="0" borderId="72" xfId="6" applyFont="1" applyBorder="1" applyAlignment="1">
      <alignment horizontal="left" vertical="top"/>
    </xf>
    <xf numFmtId="0" fontId="11" fillId="0" borderId="53" xfId="6" applyFont="1" applyBorder="1" applyAlignment="1">
      <alignment horizontal="left" vertical="top" wrapText="1"/>
    </xf>
    <xf numFmtId="0" fontId="34" fillId="5" borderId="53" xfId="6" applyFont="1" applyFill="1" applyBorder="1" applyAlignment="1">
      <alignment horizontal="center" vertical="center"/>
    </xf>
    <xf numFmtId="0" fontId="34" fillId="5" borderId="53" xfId="6" applyFont="1" applyFill="1" applyBorder="1" applyAlignment="1">
      <alignment horizontal="left" vertical="center" wrapText="1"/>
    </xf>
    <xf numFmtId="0" fontId="12" fillId="0" borderId="56" xfId="6" applyFont="1" applyBorder="1" applyAlignment="1">
      <alignment horizontal="left" vertical="top"/>
    </xf>
    <xf numFmtId="0" fontId="12" fillId="0" borderId="56" xfId="6" applyFont="1" applyBorder="1" applyAlignment="1">
      <alignment horizontal="left" vertical="top" wrapText="1"/>
    </xf>
    <xf numFmtId="0" fontId="35" fillId="0" borderId="53" xfId="6" applyFont="1" applyBorder="1" applyAlignment="1">
      <alignment horizontal="left" vertical="top" wrapText="1"/>
    </xf>
    <xf numFmtId="0" fontId="12" fillId="0" borderId="62" xfId="6" applyFont="1" applyBorder="1" applyAlignment="1">
      <alignment horizontal="left" vertical="top" wrapText="1"/>
    </xf>
    <xf numFmtId="0" fontId="25" fillId="10" borderId="73" xfId="6" applyFont="1" applyFill="1" applyBorder="1" applyAlignment="1">
      <alignment horizontal="left" vertical="top"/>
    </xf>
    <xf numFmtId="0" fontId="26" fillId="10" borderId="42" xfId="6" applyFont="1" applyFill="1" applyBorder="1" applyAlignment="1">
      <alignment horizontal="left" vertical="top"/>
    </xf>
    <xf numFmtId="0" fontId="12" fillId="10" borderId="42" xfId="6" applyFont="1" applyFill="1" applyBorder="1" applyAlignment="1">
      <alignment horizontal="left" vertical="top" wrapText="1"/>
    </xf>
    <xf numFmtId="0" fontId="12" fillId="10" borderId="42" xfId="6" applyFont="1" applyFill="1" applyBorder="1" applyAlignment="1">
      <alignment horizontal="left" vertical="top"/>
    </xf>
    <xf numFmtId="0" fontId="25" fillId="10" borderId="42" xfId="6" applyFont="1" applyFill="1" applyBorder="1" applyAlignment="1">
      <alignment horizontal="left" vertical="top"/>
    </xf>
    <xf numFmtId="0" fontId="34" fillId="10" borderId="42" xfId="6" applyFont="1" applyFill="1" applyBorder="1" applyAlignment="1">
      <alignment horizontal="center" vertical="center"/>
    </xf>
    <xf numFmtId="0" fontId="34" fillId="10" borderId="42" xfId="6" applyFont="1" applyFill="1" applyBorder="1" applyAlignment="1">
      <alignment horizontal="left" vertical="center" wrapText="1"/>
    </xf>
    <xf numFmtId="0" fontId="25" fillId="10" borderId="42" xfId="6" applyFont="1" applyFill="1" applyBorder="1" applyAlignment="1">
      <alignment horizontal="left" vertical="top" wrapText="1"/>
    </xf>
    <xf numFmtId="0" fontId="33" fillId="10" borderId="43" xfId="6" applyFont="1" applyFill="1" applyBorder="1" applyAlignment="1">
      <alignment horizontal="left" vertical="top" wrapText="1"/>
    </xf>
    <xf numFmtId="0" fontId="12" fillId="10" borderId="54" xfId="6" applyFont="1" applyFill="1" applyBorder="1" applyAlignment="1">
      <alignment horizontal="left" vertical="top" wrapText="1"/>
    </xf>
    <xf numFmtId="0" fontId="26" fillId="0" borderId="55" xfId="6" applyFont="1" applyBorder="1" applyAlignment="1">
      <alignment horizontal="left" vertical="top"/>
    </xf>
    <xf numFmtId="0" fontId="25" fillId="0" borderId="55" xfId="6" applyFont="1" applyBorder="1" applyAlignment="1">
      <alignment horizontal="left" vertical="top"/>
    </xf>
    <xf numFmtId="0" fontId="34" fillId="5" borderId="55" xfId="6" applyFont="1" applyFill="1" applyBorder="1" applyAlignment="1">
      <alignment horizontal="center" vertical="center"/>
    </xf>
    <xf numFmtId="0" fontId="34" fillId="5" borderId="55" xfId="6" applyFont="1" applyFill="1" applyBorder="1" applyAlignment="1">
      <alignment horizontal="left" vertical="center" wrapText="1"/>
    </xf>
    <xf numFmtId="0" fontId="25" fillId="0" borderId="74" xfId="6" applyFont="1" applyBorder="1" applyAlignment="1">
      <alignment horizontal="left" vertical="top" wrapText="1"/>
    </xf>
    <xf numFmtId="0" fontId="33" fillId="9" borderId="6" xfId="6" applyFont="1" applyFill="1" applyBorder="1" applyAlignment="1">
      <alignment horizontal="left" vertical="top" wrapText="1"/>
    </xf>
    <xf numFmtId="0" fontId="12" fillId="0" borderId="63" xfId="6" applyFont="1" applyBorder="1" applyAlignment="1">
      <alignment horizontal="left" vertical="top" wrapText="1"/>
    </xf>
    <xf numFmtId="176" fontId="33" fillId="9" borderId="6" xfId="6" applyNumberFormat="1" applyFont="1" applyFill="1" applyBorder="1" applyAlignment="1">
      <alignment horizontal="left" vertical="top" wrapText="1"/>
    </xf>
    <xf numFmtId="178" fontId="25" fillId="0" borderId="51" xfId="6" applyNumberFormat="1" applyFont="1" applyBorder="1" applyAlignment="1">
      <alignment horizontal="left" vertical="top" wrapText="1"/>
    </xf>
    <xf numFmtId="178" fontId="33" fillId="9" borderId="6" xfId="6" applyNumberFormat="1" applyFont="1" applyFill="1" applyBorder="1" applyAlignment="1">
      <alignment horizontal="left" vertical="top" wrapText="1"/>
    </xf>
    <xf numFmtId="0" fontId="33" fillId="0" borderId="55" xfId="6" applyFont="1" applyBorder="1" applyAlignment="1">
      <alignment horizontal="left" vertical="top" wrapText="1"/>
    </xf>
    <xf numFmtId="0" fontId="33" fillId="0" borderId="53" xfId="6" applyFont="1" applyBorder="1" applyAlignment="1">
      <alignment horizontal="left" vertical="top" wrapText="1"/>
    </xf>
    <xf numFmtId="0" fontId="25" fillId="0" borderId="53" xfId="6" applyFont="1" applyBorder="1" applyAlignment="1">
      <alignment horizontal="left" vertical="top"/>
    </xf>
    <xf numFmtId="0" fontId="12" fillId="0" borderId="53" xfId="6" applyFont="1" applyBorder="1" applyAlignment="1">
      <alignment vertical="top"/>
    </xf>
    <xf numFmtId="0" fontId="12" fillId="0" borderId="75" xfId="6" applyFont="1" applyBorder="1" applyAlignment="1">
      <alignment horizontal="left" vertical="top" wrapText="1"/>
    </xf>
    <xf numFmtId="0" fontId="35" fillId="9" borderId="8" xfId="6" applyFont="1" applyFill="1" applyBorder="1" applyAlignment="1">
      <alignment horizontal="left" vertical="top" wrapText="1"/>
    </xf>
    <xf numFmtId="0" fontId="33" fillId="10" borderId="42" xfId="6" applyFont="1" applyFill="1" applyBorder="1" applyAlignment="1">
      <alignment horizontal="left" vertical="top" wrapText="1"/>
    </xf>
    <xf numFmtId="0" fontId="25" fillId="0" borderId="72" xfId="6" applyFont="1" applyBorder="1" applyAlignment="1">
      <alignment horizontal="left" vertical="top"/>
    </xf>
    <xf numFmtId="0" fontId="26" fillId="0" borderId="53" xfId="6" applyFont="1" applyBorder="1" applyAlignment="1">
      <alignment horizontal="left" vertical="top"/>
    </xf>
    <xf numFmtId="0" fontId="25" fillId="0" borderId="75" xfId="6" applyFont="1" applyBorder="1" applyAlignment="1">
      <alignment horizontal="left" vertical="top" wrapText="1"/>
    </xf>
    <xf numFmtId="0" fontId="33" fillId="9" borderId="8" xfId="6" applyFont="1" applyFill="1" applyBorder="1" applyAlignment="1">
      <alignment horizontal="left" vertical="top" wrapText="1"/>
    </xf>
    <xf numFmtId="0" fontId="33" fillId="9" borderId="14" xfId="6" applyFont="1" applyFill="1" applyBorder="1" applyAlignment="1">
      <alignment horizontal="left" vertical="top" wrapText="1"/>
    </xf>
    <xf numFmtId="0" fontId="12" fillId="0" borderId="68" xfId="6" applyFont="1" applyBorder="1" applyAlignment="1">
      <alignment horizontal="left" vertical="top"/>
    </xf>
    <xf numFmtId="0" fontId="11" fillId="0" borderId="55" xfId="6" applyFont="1" applyBorder="1" applyAlignment="1">
      <alignment horizontal="left" vertical="top" wrapText="1"/>
    </xf>
    <xf numFmtId="0" fontId="25" fillId="10" borderId="73" xfId="6" applyFont="1" applyFill="1" applyBorder="1" applyAlignment="1">
      <alignment vertical="top"/>
    </xf>
    <xf numFmtId="0" fontId="25" fillId="10" borderId="42" xfId="6" applyFont="1" applyFill="1" applyBorder="1" applyAlignment="1">
      <alignment vertical="top"/>
    </xf>
    <xf numFmtId="0" fontId="12" fillId="10" borderId="42" xfId="6" applyFont="1" applyFill="1" applyBorder="1" applyAlignment="1">
      <alignment vertical="top"/>
    </xf>
    <xf numFmtId="0" fontId="33" fillId="10" borderId="42" xfId="6" applyFont="1" applyFill="1" applyBorder="1" applyAlignment="1">
      <alignment vertical="top"/>
    </xf>
    <xf numFmtId="0" fontId="25" fillId="10" borderId="54" xfId="6" applyFont="1" applyFill="1" applyBorder="1" applyAlignment="1">
      <alignment vertical="top"/>
    </xf>
    <xf numFmtId="0" fontId="12" fillId="0" borderId="51" xfId="6" applyFont="1" applyBorder="1" applyAlignment="1">
      <alignment horizontal="left" vertical="top" wrapText="1"/>
    </xf>
    <xf numFmtId="0" fontId="35" fillId="9" borderId="6" xfId="6" applyFont="1" applyFill="1" applyBorder="1" applyAlignment="1">
      <alignment horizontal="left" vertical="top" wrapText="1"/>
    </xf>
    <xf numFmtId="0" fontId="12" fillId="0" borderId="71" xfId="6" applyFont="1" applyBorder="1" applyAlignment="1">
      <alignment horizontal="left" vertical="top"/>
    </xf>
    <xf numFmtId="0" fontId="35" fillId="0" borderId="50" xfId="6" applyFont="1" applyBorder="1" applyAlignment="1">
      <alignment horizontal="left" vertical="top"/>
    </xf>
    <xf numFmtId="0" fontId="25" fillId="0" borderId="54" xfId="6" applyFont="1" applyBorder="1" applyAlignment="1">
      <alignment horizontal="left" vertical="top" wrapText="1"/>
    </xf>
    <xf numFmtId="0" fontId="25" fillId="0" borderId="71" xfId="6" applyFont="1" applyBorder="1" applyAlignment="1">
      <alignment horizontal="center" vertical="center" wrapText="1"/>
    </xf>
    <xf numFmtId="0" fontId="33" fillId="0" borderId="50" xfId="6" applyFont="1" applyBorder="1" applyAlignment="1">
      <alignment horizontal="center" vertical="center" wrapText="1"/>
    </xf>
    <xf numFmtId="0" fontId="33" fillId="0" borderId="53" xfId="6" applyFont="1" applyBorder="1" applyAlignment="1">
      <alignment horizontal="center" vertical="center" wrapText="1"/>
    </xf>
    <xf numFmtId="0" fontId="12" fillId="0" borderId="54" xfId="6" applyFont="1" applyBorder="1" applyAlignment="1">
      <alignment horizontal="left" vertical="top"/>
    </xf>
    <xf numFmtId="0" fontId="12" fillId="0" borderId="55" xfId="6" applyFont="1" applyBorder="1" applyAlignment="1">
      <alignment vertical="top"/>
    </xf>
    <xf numFmtId="0" fontId="25" fillId="0" borderId="71" xfId="6" quotePrefix="1" applyFont="1" applyBorder="1" applyAlignment="1">
      <alignment horizontal="left" vertical="top" wrapText="1"/>
    </xf>
    <xf numFmtId="0" fontId="33" fillId="0" borderId="50" xfId="6" quotePrefix="1" applyFont="1" applyBorder="1" applyAlignment="1">
      <alignment horizontal="left" vertical="top" wrapText="1"/>
    </xf>
    <xf numFmtId="0" fontId="25" fillId="0" borderId="50" xfId="6" quotePrefix="1" applyFont="1" applyBorder="1" applyAlignment="1">
      <alignment horizontal="left" vertical="top" wrapText="1"/>
    </xf>
    <xf numFmtId="0" fontId="33" fillId="0" borderId="53" xfId="6" quotePrefix="1" applyFont="1" applyBorder="1" applyAlignment="1">
      <alignment horizontal="left" vertical="top" wrapText="1"/>
    </xf>
    <xf numFmtId="0" fontId="33" fillId="9" borderId="6" xfId="6" quotePrefix="1" applyFont="1" applyFill="1" applyBorder="1" applyAlignment="1">
      <alignment horizontal="left" vertical="top" wrapText="1"/>
    </xf>
    <xf numFmtId="0" fontId="33" fillId="0" borderId="55" xfId="6" quotePrefix="1" applyFont="1" applyBorder="1" applyAlignment="1">
      <alignment horizontal="left" vertical="top" wrapText="1"/>
    </xf>
    <xf numFmtId="177" fontId="25" fillId="0" borderId="75" xfId="6" applyNumberFormat="1" applyFont="1" applyBorder="1" applyAlignment="1">
      <alignment horizontal="left" vertical="top" wrapText="1"/>
    </xf>
    <xf numFmtId="177" fontId="33" fillId="9" borderId="8" xfId="6" applyNumberFormat="1" applyFont="1" applyFill="1" applyBorder="1" applyAlignment="1">
      <alignment horizontal="left" vertical="top" wrapText="1"/>
    </xf>
    <xf numFmtId="0" fontId="25" fillId="0" borderId="76" xfId="6" applyFont="1" applyBorder="1" applyAlignment="1">
      <alignment horizontal="left" vertical="top"/>
    </xf>
    <xf numFmtId="0" fontId="26" fillId="0" borderId="56" xfId="6" applyFont="1" applyBorder="1" applyAlignment="1">
      <alignment horizontal="left" vertical="top"/>
    </xf>
    <xf numFmtId="0" fontId="25" fillId="0" borderId="56" xfId="6" applyFont="1" applyBorder="1" applyAlignment="1">
      <alignment horizontal="left" vertical="top"/>
    </xf>
    <xf numFmtId="0" fontId="34" fillId="5" borderId="56" xfId="6" applyFont="1" applyFill="1" applyBorder="1" applyAlignment="1">
      <alignment horizontal="center" vertical="center"/>
    </xf>
    <xf numFmtId="0" fontId="34" fillId="5" borderId="56" xfId="6" applyFont="1" applyFill="1" applyBorder="1" applyAlignment="1">
      <alignment horizontal="left" vertical="center" wrapText="1"/>
    </xf>
    <xf numFmtId="0" fontId="25" fillId="0" borderId="77" xfId="6" applyFont="1" applyBorder="1" applyAlignment="1">
      <alignment horizontal="left" vertical="top" wrapText="1"/>
    </xf>
    <xf numFmtId="0" fontId="33" fillId="9" borderId="41" xfId="6" applyFont="1" applyFill="1" applyBorder="1" applyAlignment="1">
      <alignment horizontal="left" vertical="top" wrapText="1"/>
    </xf>
    <xf numFmtId="0" fontId="12" fillId="0" borderId="67" xfId="6" applyFont="1" applyBorder="1" applyAlignment="1">
      <alignment horizontal="left" vertical="top" wrapText="1"/>
    </xf>
    <xf numFmtId="0" fontId="25" fillId="0" borderId="53" xfId="6" applyFont="1" applyBorder="1" applyAlignment="1">
      <alignment horizontal="left" vertical="top" wrapText="1"/>
    </xf>
    <xf numFmtId="0" fontId="32" fillId="5" borderId="50" xfId="6" applyFont="1" applyFill="1" applyBorder="1" applyAlignment="1">
      <alignment horizontal="center" vertical="center"/>
    </xf>
    <xf numFmtId="0" fontId="32" fillId="5" borderId="50" xfId="6" applyFont="1" applyFill="1" applyBorder="1" applyAlignment="1">
      <alignment horizontal="left" vertical="center" wrapText="1"/>
    </xf>
    <xf numFmtId="0" fontId="32" fillId="5" borderId="53" xfId="6" applyFont="1" applyFill="1" applyBorder="1" applyAlignment="1">
      <alignment horizontal="center" vertical="center"/>
    </xf>
    <xf numFmtId="0" fontId="32" fillId="5" borderId="53" xfId="6" applyFont="1" applyFill="1" applyBorder="1" applyAlignment="1">
      <alignment horizontal="left" vertical="center" wrapText="1"/>
    </xf>
    <xf numFmtId="0" fontId="32" fillId="10" borderId="42" xfId="6" applyFont="1" applyFill="1" applyBorder="1" applyAlignment="1">
      <alignment horizontal="center" vertical="center"/>
    </xf>
    <xf numFmtId="0" fontId="32" fillId="10" borderId="42" xfId="6" applyFont="1" applyFill="1" applyBorder="1" applyAlignment="1">
      <alignment horizontal="left" vertical="center" wrapText="1"/>
    </xf>
    <xf numFmtId="0" fontId="32" fillId="5" borderId="55" xfId="6" applyFont="1" applyFill="1" applyBorder="1" applyAlignment="1">
      <alignment horizontal="center" vertical="center"/>
    </xf>
    <xf numFmtId="0" fontId="32" fillId="5" borderId="55" xfId="6" applyFont="1" applyFill="1" applyBorder="1" applyAlignment="1">
      <alignment horizontal="left" vertical="center" wrapText="1"/>
    </xf>
    <xf numFmtId="0" fontId="25" fillId="0" borderId="57" xfId="6" applyFont="1" applyBorder="1" applyAlignment="1">
      <alignment horizontal="left" vertical="top"/>
    </xf>
    <xf numFmtId="0" fontId="26" fillId="0" borderId="71" xfId="6" applyFont="1" applyBorder="1" applyAlignment="1">
      <alignment horizontal="left" vertical="top"/>
    </xf>
    <xf numFmtId="0" fontId="32" fillId="5" borderId="51" xfId="6" applyFont="1" applyFill="1" applyBorder="1" applyAlignment="1">
      <alignment horizontal="left" vertical="center" wrapText="1"/>
    </xf>
    <xf numFmtId="179" fontId="33" fillId="0" borderId="6" xfId="6" applyNumberFormat="1" applyFont="1" applyBorder="1" applyAlignment="1">
      <alignment horizontal="left" vertical="top" wrapText="1"/>
    </xf>
    <xf numFmtId="0" fontId="12" fillId="0" borderId="6" xfId="6" applyFont="1" applyBorder="1" applyAlignment="1">
      <alignment horizontal="left" vertical="top"/>
    </xf>
    <xf numFmtId="179" fontId="12" fillId="0" borderId="6" xfId="6" applyNumberFormat="1" applyFont="1" applyBorder="1" applyAlignment="1">
      <alignment horizontal="left" vertical="top" wrapText="1"/>
    </xf>
    <xf numFmtId="179" fontId="12" fillId="7" borderId="6" xfId="6" applyNumberFormat="1" applyFont="1" applyFill="1" applyBorder="1" applyAlignment="1">
      <alignment horizontal="left" vertical="top" wrapText="1"/>
    </xf>
    <xf numFmtId="0" fontId="32" fillId="5" borderId="59" xfId="6" applyFont="1" applyFill="1" applyBorder="1" applyAlignment="1">
      <alignment horizontal="center" vertical="center"/>
    </xf>
    <xf numFmtId="0" fontId="32" fillId="5" borderId="59" xfId="6" applyFont="1" applyFill="1" applyBorder="1" applyAlignment="1">
      <alignment horizontal="left" vertical="center" wrapText="1"/>
    </xf>
    <xf numFmtId="0" fontId="38" fillId="0" borderId="0" xfId="2" applyFont="1" applyAlignment="1">
      <alignment horizontal="left" vertical="center"/>
    </xf>
    <xf numFmtId="0" fontId="38" fillId="0" borderId="0" xfId="2" applyFont="1">
      <alignment vertical="center"/>
    </xf>
    <xf numFmtId="0" fontId="38" fillId="0" borderId="0" xfId="2" applyFont="1" applyAlignment="1">
      <alignment horizontal="left" vertical="center" shrinkToFit="1"/>
    </xf>
    <xf numFmtId="0" fontId="42" fillId="0" borderId="0" xfId="0" applyFont="1" applyAlignment="1">
      <alignment vertical="top"/>
    </xf>
    <xf numFmtId="0" fontId="42" fillId="0" borderId="0" xfId="0" applyFont="1" applyAlignment="1">
      <alignment vertical="center"/>
    </xf>
    <xf numFmtId="0" fontId="0" fillId="0" borderId="0" xfId="0" applyAlignment="1">
      <alignment vertical="center"/>
    </xf>
    <xf numFmtId="0" fontId="46" fillId="0" borderId="0" xfId="0" applyFont="1"/>
    <xf numFmtId="0" fontId="46" fillId="0" borderId="0" xfId="0" applyFont="1" applyAlignment="1">
      <alignment vertical="center"/>
    </xf>
    <xf numFmtId="0" fontId="31" fillId="0" borderId="0" xfId="0" applyFont="1" applyAlignment="1">
      <alignment vertical="center"/>
    </xf>
    <xf numFmtId="0" fontId="49" fillId="0" borderId="0" xfId="0" applyFont="1" applyAlignment="1">
      <alignment vertical="center"/>
    </xf>
    <xf numFmtId="0" fontId="42" fillId="0" borderId="0" xfId="0" applyFont="1"/>
    <xf numFmtId="0" fontId="50" fillId="0" borderId="0" xfId="0" applyFont="1"/>
    <xf numFmtId="0" fontId="31" fillId="0" borderId="0" xfId="0" applyFont="1" applyAlignment="1">
      <alignment horizontal="left" vertical="center"/>
    </xf>
    <xf numFmtId="0" fontId="48" fillId="0" borderId="0" xfId="0" applyFont="1" applyAlignment="1">
      <alignment horizontal="center" vertical="center" wrapText="1"/>
    </xf>
    <xf numFmtId="0" fontId="31" fillId="0" borderId="0" xfId="0" applyFont="1"/>
    <xf numFmtId="49" fontId="57" fillId="0" borderId="0" xfId="6" applyNumberFormat="1" applyFont="1" applyAlignment="1">
      <alignment horizontal="left" vertical="center"/>
    </xf>
    <xf numFmtId="0" fontId="57" fillId="0" borderId="0" xfId="6" applyFont="1" applyAlignment="1">
      <alignment horizontal="left" vertical="center"/>
    </xf>
    <xf numFmtId="0" fontId="7" fillId="0" borderId="0" xfId="6"/>
    <xf numFmtId="0" fontId="59" fillId="0" borderId="0" xfId="10" applyAlignment="1">
      <alignment horizontal="left" vertical="center"/>
    </xf>
    <xf numFmtId="49" fontId="35" fillId="12" borderId="6" xfId="6" applyNumberFormat="1" applyFont="1" applyFill="1" applyBorder="1" applyAlignment="1">
      <alignment horizontal="left" vertical="center"/>
    </xf>
    <xf numFmtId="49" fontId="35" fillId="12" borderId="6" xfId="6" applyNumberFormat="1" applyFont="1" applyFill="1" applyBorder="1" applyAlignment="1">
      <alignment horizontal="left" vertical="center" wrapText="1"/>
    </xf>
    <xf numFmtId="0" fontId="35" fillId="12" borderId="6" xfId="6" applyFont="1" applyFill="1" applyBorder="1" applyAlignment="1">
      <alignment horizontal="left" vertical="center"/>
    </xf>
    <xf numFmtId="0" fontId="5" fillId="0" borderId="0" xfId="3" applyFont="1" applyAlignment="1">
      <alignment horizontal="left" vertical="top"/>
    </xf>
    <xf numFmtId="0" fontId="60" fillId="0" borderId="0" xfId="3" applyFont="1" applyAlignment="1">
      <alignment horizontal="left" vertical="top"/>
    </xf>
    <xf numFmtId="0" fontId="61" fillId="0" borderId="0" xfId="3" applyFont="1" applyAlignment="1">
      <alignment horizontal="left" vertical="top"/>
    </xf>
    <xf numFmtId="0" fontId="6" fillId="0" borderId="0" xfId="3" applyAlignment="1">
      <alignment horizontal="left" vertical="top"/>
    </xf>
    <xf numFmtId="0" fontId="5" fillId="3" borderId="0" xfId="3" applyFont="1" applyFill="1" applyAlignment="1">
      <alignment horizontal="left" vertical="center"/>
    </xf>
    <xf numFmtId="0" fontId="63" fillId="3" borderId="0" xfId="3" applyFont="1" applyFill="1" applyAlignment="1">
      <alignment horizontal="left" vertical="top"/>
    </xf>
    <xf numFmtId="0" fontId="64" fillId="0" borderId="0" xfId="3" applyFont="1" applyAlignment="1">
      <alignment vertical="center" shrinkToFit="1"/>
    </xf>
    <xf numFmtId="0" fontId="66" fillId="0" borderId="0" xfId="0" applyFont="1"/>
    <xf numFmtId="0" fontId="63" fillId="3" borderId="0" xfId="3" applyFont="1" applyFill="1" applyAlignment="1">
      <alignment horizontal="left" vertical="center"/>
    </xf>
    <xf numFmtId="0" fontId="63" fillId="0" borderId="0" xfId="3" applyFont="1" applyAlignment="1">
      <alignment horizontal="left" vertical="center"/>
    </xf>
    <xf numFmtId="0" fontId="69" fillId="0" borderId="0" xfId="0" applyFont="1" applyAlignment="1">
      <alignment vertical="center" wrapText="1"/>
    </xf>
    <xf numFmtId="0" fontId="70" fillId="0" borderId="0" xfId="3" applyFont="1" applyAlignment="1" applyProtection="1">
      <alignment vertical="center" wrapText="1"/>
      <protection locked="0"/>
    </xf>
    <xf numFmtId="0" fontId="63" fillId="0" borderId="0" xfId="3" applyFont="1" applyAlignment="1">
      <alignment vertical="center"/>
    </xf>
    <xf numFmtId="0" fontId="65" fillId="0" borderId="0" xfId="3" applyFont="1" applyAlignment="1">
      <alignment vertical="center"/>
    </xf>
    <xf numFmtId="0" fontId="70" fillId="0" borderId="0" xfId="3" applyFont="1" applyAlignment="1" applyProtection="1">
      <alignment vertical="center"/>
      <protection locked="0"/>
    </xf>
    <xf numFmtId="0" fontId="63" fillId="0" borderId="0" xfId="3" applyFont="1" applyAlignment="1" applyProtection="1">
      <alignment vertical="center" wrapText="1"/>
      <protection locked="0"/>
    </xf>
    <xf numFmtId="0" fontId="70" fillId="0" borderId="0" xfId="3" applyFont="1" applyAlignment="1" applyProtection="1">
      <alignment vertical="top" wrapText="1"/>
      <protection locked="0"/>
    </xf>
    <xf numFmtId="0" fontId="63" fillId="0" borderId="0" xfId="3" applyFont="1" applyAlignment="1">
      <alignment horizontal="left" vertical="top"/>
    </xf>
    <xf numFmtId="0" fontId="70" fillId="0" borderId="0" xfId="3" applyFont="1" applyAlignment="1" applyProtection="1">
      <alignment horizontal="center" vertical="center" wrapText="1"/>
      <protection locked="0"/>
    </xf>
    <xf numFmtId="0" fontId="63" fillId="3" borderId="0" xfId="3" applyFont="1" applyFill="1" applyAlignment="1" applyProtection="1">
      <alignment horizontal="left" vertical="top"/>
      <protection locked="0"/>
    </xf>
    <xf numFmtId="0" fontId="63" fillId="0" borderId="0" xfId="3" applyFont="1" applyAlignment="1" applyProtection="1">
      <alignment horizontal="left" vertical="top"/>
      <protection locked="0"/>
    </xf>
    <xf numFmtId="0" fontId="62" fillId="0" borderId="0" xfId="3" applyFont="1" applyAlignment="1" applyProtection="1">
      <alignment horizontal="left" vertical="top"/>
      <protection locked="0"/>
    </xf>
    <xf numFmtId="0" fontId="72" fillId="0" borderId="0" xfId="3" applyFont="1" applyAlignment="1" applyProtection="1">
      <alignment horizontal="left" vertical="top"/>
      <protection locked="0"/>
    </xf>
    <xf numFmtId="0" fontId="38" fillId="0" borderId="1" xfId="2" applyFont="1" applyBorder="1" applyAlignment="1">
      <alignment horizontal="left" vertical="center"/>
    </xf>
    <xf numFmtId="0" fontId="38" fillId="0" borderId="1" xfId="2" applyFont="1" applyBorder="1" applyAlignment="1">
      <alignment horizontal="left" vertical="center" shrinkToFit="1"/>
    </xf>
    <xf numFmtId="0" fontId="38" fillId="11" borderId="6" xfId="2" applyFont="1" applyFill="1" applyBorder="1" applyAlignment="1">
      <alignment horizontal="left" vertical="center"/>
    </xf>
    <xf numFmtId="0" fontId="38" fillId="11" borderId="6" xfId="2" applyFont="1" applyFill="1" applyBorder="1" applyAlignment="1">
      <alignment horizontal="center" vertical="center" shrinkToFit="1"/>
    </xf>
    <xf numFmtId="0" fontId="38" fillId="0" borderId="41" xfId="2" applyFont="1" applyBorder="1" applyAlignment="1">
      <alignment horizontal="left" vertical="center"/>
    </xf>
    <xf numFmtId="0" fontId="38" fillId="0" borderId="78" xfId="2" applyFont="1" applyBorder="1" applyAlignment="1">
      <alignment horizontal="left" vertical="center" shrinkToFit="1"/>
    </xf>
    <xf numFmtId="0" fontId="38" fillId="0" borderId="79" xfId="2" applyFont="1" applyBorder="1" applyAlignment="1">
      <alignment horizontal="left" vertical="center" shrinkToFit="1"/>
    </xf>
    <xf numFmtId="0" fontId="38" fillId="0" borderId="80" xfId="2" applyFont="1" applyBorder="1" applyAlignment="1">
      <alignment horizontal="left" vertical="center" shrinkToFit="1"/>
    </xf>
    <xf numFmtId="0" fontId="38" fillId="0" borderId="8" xfId="2" applyFont="1" applyBorder="1" applyAlignment="1">
      <alignment horizontal="left" vertical="center"/>
    </xf>
    <xf numFmtId="0" fontId="38" fillId="0" borderId="81" xfId="2" applyFont="1" applyBorder="1" applyAlignment="1">
      <alignment horizontal="left" vertical="center" shrinkToFit="1"/>
    </xf>
    <xf numFmtId="0" fontId="38" fillId="0" borderId="14" xfId="2" applyFont="1" applyBorder="1" applyAlignment="1">
      <alignment horizontal="left" vertical="center"/>
    </xf>
    <xf numFmtId="0" fontId="38" fillId="0" borderId="82" xfId="2" applyFont="1" applyBorder="1" applyAlignment="1">
      <alignment horizontal="left" vertical="center" shrinkToFit="1"/>
    </xf>
    <xf numFmtId="0" fontId="85" fillId="0" borderId="80" xfId="2" applyFont="1" applyBorder="1" applyAlignment="1">
      <alignment horizontal="left" vertical="center" shrinkToFit="1"/>
    </xf>
    <xf numFmtId="0" fontId="38" fillId="0" borderId="14" xfId="2" applyFont="1" applyBorder="1" applyAlignment="1">
      <alignment horizontal="left" vertical="center" shrinkToFit="1"/>
    </xf>
    <xf numFmtId="0" fontId="31" fillId="0" borderId="0" xfId="0" applyFont="1" applyAlignment="1">
      <alignment horizontal="right" vertical="center"/>
    </xf>
    <xf numFmtId="0" fontId="31" fillId="0" borderId="0" xfId="0" applyFont="1" applyAlignment="1">
      <alignment horizontal="justify" vertical="center"/>
    </xf>
    <xf numFmtId="0" fontId="4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31" fillId="2" borderId="6" xfId="0" applyFont="1" applyFill="1" applyBorder="1" applyAlignment="1">
      <alignment vertical="center" wrapText="1" shrinkToFit="1"/>
    </xf>
    <xf numFmtId="0" fontId="31" fillId="2" borderId="6" xfId="0" applyFont="1" applyFill="1" applyBorder="1" applyAlignment="1">
      <alignment horizontal="center" vertical="center" wrapText="1" shrinkToFit="1"/>
    </xf>
    <xf numFmtId="0" fontId="55" fillId="0" borderId="7" xfId="0" applyFont="1" applyBorder="1" applyAlignment="1">
      <alignment vertical="top" wrapText="1"/>
    </xf>
    <xf numFmtId="0" fontId="55" fillId="0" borderId="2" xfId="0" applyFont="1" applyBorder="1" applyAlignment="1">
      <alignment vertical="top" wrapText="1"/>
    </xf>
    <xf numFmtId="0" fontId="6" fillId="3" borderId="0" xfId="3" applyFill="1" applyAlignment="1">
      <alignment horizontal="left" vertical="top"/>
    </xf>
    <xf numFmtId="0" fontId="6" fillId="3" borderId="0" xfId="3" applyFill="1" applyAlignment="1">
      <alignment horizontal="left" vertical="center"/>
    </xf>
    <xf numFmtId="0" fontId="29" fillId="3" borderId="0" xfId="3" applyFont="1" applyFill="1" applyAlignment="1">
      <alignment horizontal="left" vertical="center"/>
    </xf>
    <xf numFmtId="0" fontId="30" fillId="0" borderId="0" xfId="3" applyFont="1" applyAlignment="1">
      <alignment vertical="center"/>
    </xf>
    <xf numFmtId="0" fontId="5" fillId="0" borderId="0" xfId="3" applyFont="1" applyAlignment="1">
      <alignment horizontal="left" vertical="center"/>
    </xf>
    <xf numFmtId="0" fontId="30" fillId="3" borderId="0" xfId="3" applyFont="1" applyFill="1" applyAlignment="1">
      <alignment vertical="center"/>
    </xf>
    <xf numFmtId="0" fontId="5" fillId="3" borderId="0" xfId="3" applyFont="1" applyFill="1" applyAlignment="1">
      <alignment horizontal="left" vertical="top"/>
    </xf>
    <xf numFmtId="0" fontId="37" fillId="4" borderId="3" xfId="3" applyFont="1" applyFill="1" applyBorder="1" applyAlignment="1">
      <alignment vertical="center" wrapText="1"/>
    </xf>
    <xf numFmtId="0" fontId="5" fillId="4" borderId="10" xfId="3" applyFont="1" applyFill="1" applyBorder="1" applyAlignment="1">
      <alignment vertical="center"/>
    </xf>
    <xf numFmtId="0" fontId="5" fillId="4" borderId="40" xfId="3" applyFont="1" applyFill="1" applyBorder="1" applyAlignment="1">
      <alignment vertical="center"/>
    </xf>
    <xf numFmtId="0" fontId="37" fillId="4" borderId="4" xfId="3" applyFont="1" applyFill="1" applyBorder="1" applyAlignment="1">
      <alignment vertical="center" wrapText="1"/>
    </xf>
    <xf numFmtId="0" fontId="5" fillId="4" borderId="1" xfId="3" applyFont="1" applyFill="1" applyBorder="1" applyAlignment="1">
      <alignment vertical="center"/>
    </xf>
    <xf numFmtId="0" fontId="29" fillId="4" borderId="5" xfId="3" applyFont="1" applyFill="1" applyBorder="1" applyAlignment="1">
      <alignment vertical="center"/>
    </xf>
    <xf numFmtId="0" fontId="0" fillId="0" borderId="0" xfId="0" applyAlignment="1">
      <alignment horizontal="right" vertical="top"/>
    </xf>
    <xf numFmtId="0" fontId="5" fillId="0" borderId="0" xfId="3" applyFont="1" applyAlignment="1">
      <alignment horizontal="left" vertical="top" wrapText="1"/>
    </xf>
    <xf numFmtId="0" fontId="84" fillId="0" borderId="0" xfId="2" applyFont="1" applyAlignment="1">
      <alignment horizontal="left" vertical="center"/>
    </xf>
    <xf numFmtId="0" fontId="2" fillId="0" borderId="0" xfId="2" applyAlignment="1">
      <alignment horizontal="left" vertical="center"/>
    </xf>
    <xf numFmtId="0" fontId="2" fillId="0" borderId="0" xfId="2">
      <alignment vertical="center"/>
    </xf>
    <xf numFmtId="0" fontId="2" fillId="0" borderId="1" xfId="2" applyBorder="1" applyAlignment="1">
      <alignment horizontal="left" vertical="center"/>
    </xf>
    <xf numFmtId="0" fontId="2" fillId="0" borderId="1" xfId="2" applyBorder="1">
      <alignment vertical="center"/>
    </xf>
    <xf numFmtId="0" fontId="2" fillId="11" borderId="6" xfId="2" applyFill="1" applyBorder="1" applyAlignment="1">
      <alignment horizontal="center" vertical="center" shrinkToFit="1"/>
    </xf>
    <xf numFmtId="0" fontId="2" fillId="11" borderId="6" xfId="2" applyFill="1" applyBorder="1" applyAlignment="1">
      <alignment horizontal="center" vertical="center"/>
    </xf>
    <xf numFmtId="0" fontId="2" fillId="0" borderId="78" xfId="2" applyBorder="1" applyAlignment="1">
      <alignment horizontal="left" vertical="center"/>
    </xf>
    <xf numFmtId="0" fontId="2" fillId="0" borderId="78" xfId="2" applyBorder="1">
      <alignment vertical="center"/>
    </xf>
    <xf numFmtId="0" fontId="2" fillId="0" borderId="79" xfId="2" applyBorder="1" applyAlignment="1">
      <alignment horizontal="left" vertical="center"/>
    </xf>
    <xf numFmtId="0" fontId="2" fillId="0" borderId="79" xfId="2" applyBorder="1">
      <alignment vertical="center"/>
    </xf>
    <xf numFmtId="0" fontId="2" fillId="0" borderId="80" xfId="2" applyBorder="1" applyAlignment="1">
      <alignment horizontal="left" vertical="center"/>
    </xf>
    <xf numFmtId="0" fontId="2" fillId="0" borderId="80" xfId="2" applyBorder="1">
      <alignment vertical="center"/>
    </xf>
    <xf numFmtId="0" fontId="2" fillId="0" borderId="81" xfId="2" applyBorder="1" applyAlignment="1">
      <alignment horizontal="left" vertical="center"/>
    </xf>
    <xf numFmtId="0" fontId="2" fillId="0" borderId="81" xfId="2" applyBorder="1">
      <alignment vertical="center"/>
    </xf>
    <xf numFmtId="0" fontId="2" fillId="0" borderId="82" xfId="2" applyBorder="1" applyAlignment="1">
      <alignment horizontal="left" vertical="center"/>
    </xf>
    <xf numFmtId="0" fontId="2" fillId="0" borderId="82" xfId="2" applyBorder="1">
      <alignment vertical="center"/>
    </xf>
    <xf numFmtId="0" fontId="2" fillId="0" borderId="79" xfId="2" applyBorder="1" applyAlignment="1">
      <alignment horizontal="left" vertical="center" wrapText="1"/>
    </xf>
    <xf numFmtId="0" fontId="2" fillId="0" borderId="80" xfId="2" applyBorder="1" applyAlignment="1">
      <alignment horizontal="left" vertical="center" shrinkToFit="1"/>
    </xf>
    <xf numFmtId="0" fontId="2" fillId="0" borderId="79" xfId="2" applyBorder="1" applyAlignment="1">
      <alignment horizontal="left" vertical="center" shrinkToFit="1"/>
    </xf>
    <xf numFmtId="0" fontId="2" fillId="0" borderId="14" xfId="2" applyBorder="1" applyAlignment="1">
      <alignment horizontal="left" vertical="center"/>
    </xf>
    <xf numFmtId="0" fontId="2" fillId="0" borderId="14" xfId="2" quotePrefix="1" applyBorder="1" applyAlignment="1">
      <alignment horizontal="left" vertical="center"/>
    </xf>
    <xf numFmtId="0" fontId="2" fillId="0" borderId="14" xfId="2" applyBorder="1">
      <alignment vertical="center"/>
    </xf>
    <xf numFmtId="0" fontId="85" fillId="0" borderId="0" xfId="2" applyFont="1">
      <alignment vertical="center"/>
    </xf>
    <xf numFmtId="0" fontId="5" fillId="0" borderId="0" xfId="3" applyFont="1" applyAlignment="1" applyProtection="1">
      <alignment horizontal="left" vertical="top"/>
      <protection locked="0"/>
    </xf>
    <xf numFmtId="0" fontId="2" fillId="13" borderId="8" xfId="2" applyFill="1" applyBorder="1" applyAlignment="1">
      <alignment horizontal="center" vertical="center"/>
    </xf>
    <xf numFmtId="0" fontId="0" fillId="13" borderId="8" xfId="2" applyFont="1" applyFill="1" applyBorder="1" applyAlignment="1">
      <alignment horizontal="center" vertical="center"/>
    </xf>
    <xf numFmtId="0" fontId="2" fillId="0" borderId="50" xfId="2" applyBorder="1">
      <alignment vertical="center"/>
    </xf>
    <xf numFmtId="0" fontId="2" fillId="0" borderId="69" xfId="2" applyBorder="1">
      <alignment vertical="center"/>
    </xf>
    <xf numFmtId="0" fontId="2" fillId="0" borderId="59" xfId="2" applyBorder="1">
      <alignment vertical="center"/>
    </xf>
    <xf numFmtId="0" fontId="0" fillId="0" borderId="69" xfId="2" applyFont="1" applyBorder="1">
      <alignment vertical="center"/>
    </xf>
    <xf numFmtId="0" fontId="2" fillId="0" borderId="47" xfId="2" applyBorder="1">
      <alignment vertical="center"/>
    </xf>
    <xf numFmtId="0" fontId="38" fillId="0" borderId="48" xfId="2" applyFont="1" applyBorder="1" applyAlignment="1">
      <alignment horizontal="center" vertical="center" shrinkToFit="1"/>
    </xf>
    <xf numFmtId="0" fontId="2" fillId="0" borderId="0" xfId="2" applyAlignment="1">
      <alignment horizontal="right" vertical="center"/>
    </xf>
    <xf numFmtId="0" fontId="38" fillId="0" borderId="0" xfId="2" applyFont="1" applyAlignment="1">
      <alignment horizontal="right" vertical="center"/>
    </xf>
    <xf numFmtId="0" fontId="2" fillId="0" borderId="1" xfId="2" applyBorder="1" applyAlignment="1">
      <alignment horizontal="right" vertical="center"/>
    </xf>
    <xf numFmtId="0" fontId="0" fillId="13" borderId="8" xfId="2" applyFont="1" applyFill="1" applyBorder="1" applyAlignment="1">
      <alignment horizontal="right" vertical="center" shrinkToFit="1"/>
    </xf>
    <xf numFmtId="0" fontId="2" fillId="0" borderId="103" xfId="2" applyBorder="1" applyAlignment="1">
      <alignment horizontal="right" vertical="center"/>
    </xf>
    <xf numFmtId="0" fontId="2" fillId="0" borderId="49" xfId="2" applyBorder="1" applyAlignment="1">
      <alignment horizontal="right" vertical="center"/>
    </xf>
    <xf numFmtId="0" fontId="2" fillId="0" borderId="58" xfId="2" applyBorder="1" applyAlignment="1">
      <alignment horizontal="right" vertical="center"/>
    </xf>
    <xf numFmtId="0" fontId="2" fillId="0" borderId="46" xfId="2" applyBorder="1" applyAlignment="1">
      <alignment horizontal="right" vertical="center"/>
    </xf>
    <xf numFmtId="49" fontId="57" fillId="0" borderId="6" xfId="0" applyNumberFormat="1" applyFont="1" applyBorder="1" applyAlignment="1">
      <alignment horizontal="left" vertical="center" shrinkToFit="1"/>
    </xf>
    <xf numFmtId="0" fontId="35" fillId="0" borderId="6" xfId="0" applyFont="1" applyBorder="1" applyAlignment="1">
      <alignment horizontal="left" vertical="center"/>
    </xf>
    <xf numFmtId="0" fontId="57" fillId="0" borderId="6" xfId="0" applyFont="1" applyBorder="1" applyAlignment="1">
      <alignment horizontal="left" vertical="center"/>
    </xf>
    <xf numFmtId="0" fontId="46" fillId="2" borderId="6" xfId="0" applyFont="1" applyFill="1" applyBorder="1" applyAlignment="1">
      <alignment horizontal="center" vertical="center" wrapText="1" shrinkToFit="1"/>
    </xf>
    <xf numFmtId="0" fontId="0" fillId="0" borderId="0" xfId="0" applyAlignment="1">
      <alignment vertical="top"/>
    </xf>
    <xf numFmtId="0" fontId="46" fillId="0" borderId="0" xfId="0" applyFont="1" applyAlignment="1">
      <alignment horizontal="right" vertical="center"/>
    </xf>
    <xf numFmtId="0" fontId="46" fillId="0" borderId="0" xfId="0" applyFont="1" applyAlignment="1">
      <alignment horizontal="justify" vertical="center"/>
    </xf>
    <xf numFmtId="0" fontId="55" fillId="0" borderId="0" xfId="0" applyFont="1" applyAlignment="1">
      <alignment horizontal="center" vertical="center" wrapText="1"/>
    </xf>
    <xf numFmtId="0" fontId="46" fillId="0" borderId="0" xfId="0" applyFont="1" applyAlignment="1">
      <alignment horizontal="left" vertical="center"/>
    </xf>
    <xf numFmtId="0" fontId="46" fillId="2" borderId="6" xfId="0" applyFont="1" applyFill="1" applyBorder="1" applyAlignment="1">
      <alignment vertical="center" wrapText="1" shrinkToFit="1"/>
    </xf>
    <xf numFmtId="0" fontId="63" fillId="0" borderId="0" xfId="3" applyFont="1" applyAlignment="1" applyProtection="1">
      <alignment vertical="center"/>
      <protection locked="0"/>
    </xf>
    <xf numFmtId="0" fontId="63" fillId="0" borderId="0" xfId="3" applyFont="1" applyAlignment="1" applyProtection="1">
      <alignment horizontal="left" vertical="center"/>
      <protection locked="0"/>
    </xf>
    <xf numFmtId="0" fontId="31" fillId="0" borderId="5" xfId="0" applyFont="1" applyBorder="1" applyAlignment="1">
      <alignment horizontal="left"/>
    </xf>
    <xf numFmtId="0" fontId="31" fillId="0" borderId="14" xfId="0" applyFont="1" applyBorder="1" applyAlignment="1">
      <alignment horizontal="left"/>
    </xf>
    <xf numFmtId="0" fontId="31" fillId="0" borderId="4" xfId="0" applyFont="1" applyBorder="1" applyAlignment="1">
      <alignment horizontal="left"/>
    </xf>
    <xf numFmtId="0" fontId="31" fillId="2" borderId="6" xfId="0" applyFont="1" applyFill="1" applyBorder="1" applyAlignment="1">
      <alignment horizontal="center" vertical="center" wrapText="1"/>
    </xf>
    <xf numFmtId="0" fontId="54" fillId="0" borderId="6" xfId="0" applyFont="1" applyBorder="1" applyAlignment="1">
      <alignment horizontal="center" vertical="center" wrapText="1"/>
    </xf>
    <xf numFmtId="0" fontId="48" fillId="6" borderId="6" xfId="0" applyFont="1" applyFill="1" applyBorder="1" applyAlignment="1">
      <alignment horizontal="left" vertical="center" wrapText="1"/>
    </xf>
    <xf numFmtId="0" fontId="40" fillId="0" borderId="0" xfId="0" applyFont="1" applyAlignment="1">
      <alignment horizontal="center" vertical="center" shrinkToFit="1"/>
    </xf>
    <xf numFmtId="0" fontId="46" fillId="0" borderId="0" xfId="0" applyFont="1" applyAlignment="1">
      <alignment horizontal="left"/>
    </xf>
    <xf numFmtId="0" fontId="0" fillId="0" borderId="0" xfId="0" applyAlignment="1">
      <alignment horizontal="center"/>
    </xf>
    <xf numFmtId="0" fontId="31" fillId="2" borderId="6" xfId="0" applyFont="1" applyFill="1" applyBorder="1" applyAlignment="1">
      <alignment horizontal="center" vertical="center"/>
    </xf>
    <xf numFmtId="0" fontId="31" fillId="0" borderId="9" xfId="0" applyFont="1" applyBorder="1" applyAlignment="1">
      <alignment horizontal="left"/>
    </xf>
    <xf numFmtId="0" fontId="31" fillId="0" borderId="6" xfId="0" applyFont="1" applyBorder="1" applyAlignment="1">
      <alignment horizontal="left"/>
    </xf>
    <xf numFmtId="0" fontId="31" fillId="0" borderId="7" xfId="0" applyFont="1" applyBorder="1" applyAlignment="1">
      <alignment horizontal="left"/>
    </xf>
    <xf numFmtId="0" fontId="54" fillId="0" borderId="6" xfId="0" applyFont="1" applyBorder="1" applyAlignment="1">
      <alignment horizontal="left" vertical="center" wrapText="1" shrinkToFit="1"/>
    </xf>
    <xf numFmtId="0" fontId="42" fillId="0" borderId="0" xfId="0" applyFont="1" applyAlignment="1">
      <alignment horizontal="center" vertical="center"/>
    </xf>
    <xf numFmtId="0" fontId="43" fillId="0" borderId="1" xfId="0" applyFont="1" applyBorder="1" applyAlignment="1">
      <alignment horizontal="center" vertical="center" wrapText="1"/>
    </xf>
    <xf numFmtId="0" fontId="51" fillId="2" borderId="6" xfId="0" applyFont="1" applyFill="1" applyBorder="1" applyAlignment="1">
      <alignment horizontal="center" vertical="center"/>
    </xf>
    <xf numFmtId="0" fontId="52" fillId="0" borderId="6" xfId="0" applyFont="1" applyBorder="1" applyAlignment="1">
      <alignment horizontal="center" vertical="center" wrapText="1"/>
    </xf>
    <xf numFmtId="0" fontId="53" fillId="2" borderId="6" xfId="0" applyFont="1" applyFill="1" applyBorder="1" applyAlignment="1">
      <alignment horizontal="center" vertical="center" wrapText="1"/>
    </xf>
    <xf numFmtId="0" fontId="45" fillId="0" borderId="0" xfId="0" applyFont="1" applyAlignment="1">
      <alignment horizontal="center" vertical="center" shrinkToFit="1"/>
    </xf>
    <xf numFmtId="0" fontId="54" fillId="0" borderId="7" xfId="0" applyFont="1" applyBorder="1" applyAlignment="1">
      <alignment horizontal="center" vertical="center" wrapText="1" shrinkToFit="1"/>
    </xf>
    <xf numFmtId="0" fontId="54" fillId="0" borderId="2" xfId="0" applyFont="1" applyBorder="1" applyAlignment="1">
      <alignment horizontal="center" vertical="center" wrapText="1" shrinkToFit="1"/>
    </xf>
    <xf numFmtId="0" fontId="54" fillId="0" borderId="9" xfId="0" applyFont="1" applyBorder="1" applyAlignment="1">
      <alignment horizontal="center" vertical="center" wrapText="1" shrinkToFit="1"/>
    </xf>
    <xf numFmtId="0" fontId="47" fillId="2" borderId="6" xfId="0" applyFont="1" applyFill="1" applyBorder="1" applyAlignment="1">
      <alignment horizontal="center" vertical="center" wrapText="1"/>
    </xf>
    <xf numFmtId="0" fontId="54" fillId="0" borderId="6" xfId="0" applyFont="1" applyBorder="1" applyAlignment="1">
      <alignment horizontal="center" vertical="center" wrapText="1" shrinkToFit="1"/>
    </xf>
    <xf numFmtId="0" fontId="46" fillId="2" borderId="6" xfId="0" applyFont="1" applyFill="1" applyBorder="1" applyAlignment="1">
      <alignment horizontal="center" vertical="center" wrapText="1"/>
    </xf>
    <xf numFmtId="0" fontId="46" fillId="2" borderId="6" xfId="0" applyFont="1" applyFill="1" applyBorder="1" applyAlignment="1">
      <alignment horizontal="center" vertical="center"/>
    </xf>
    <xf numFmtId="0" fontId="55" fillId="0" borderId="6" xfId="0" applyFont="1" applyBorder="1" applyAlignment="1">
      <alignment horizontal="center" vertical="center" wrapText="1" shrinkToFit="1"/>
    </xf>
    <xf numFmtId="0" fontId="46" fillId="2" borderId="3"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 xfId="0" applyFont="1" applyFill="1" applyBorder="1" applyAlignment="1">
      <alignment horizontal="center" vertical="center"/>
    </xf>
    <xf numFmtId="0" fontId="46" fillId="2" borderId="9" xfId="0" applyFont="1" applyFill="1" applyBorder="1" applyAlignment="1">
      <alignment horizontal="center" vertical="center"/>
    </xf>
    <xf numFmtId="0" fontId="54" fillId="0" borderId="6" xfId="0" applyFont="1" applyBorder="1" applyAlignment="1">
      <alignment horizontal="left" vertical="center" wrapText="1"/>
    </xf>
    <xf numFmtId="0" fontId="46" fillId="2" borderId="7" xfId="0" applyFont="1" applyFill="1" applyBorder="1" applyAlignment="1">
      <alignment horizontal="center" vertical="center"/>
    </xf>
    <xf numFmtId="0" fontId="46" fillId="2" borderId="6" xfId="0" applyFont="1" applyFill="1" applyBorder="1" applyAlignment="1">
      <alignment horizontal="center" vertical="center" wrapText="1" shrinkToFit="1"/>
    </xf>
    <xf numFmtId="0" fontId="31" fillId="2" borderId="6" xfId="9" applyFont="1" applyFill="1" applyBorder="1" applyAlignment="1">
      <alignment horizontal="center" vertical="center"/>
    </xf>
    <xf numFmtId="0" fontId="54" fillId="0" borderId="7" xfId="0" applyFont="1" applyBorder="1" applyAlignment="1">
      <alignment horizontal="left" vertical="center" wrapText="1"/>
    </xf>
    <xf numFmtId="0" fontId="54" fillId="0" borderId="2" xfId="0" applyFont="1" applyBorder="1" applyAlignment="1">
      <alignment horizontal="left" vertical="center" wrapText="1"/>
    </xf>
    <xf numFmtId="0" fontId="31" fillId="2" borderId="6" xfId="0" applyFont="1" applyFill="1" applyBorder="1" applyAlignment="1">
      <alignment horizontal="left" vertical="center" wrapText="1" shrinkToFit="1"/>
    </xf>
    <xf numFmtId="0" fontId="86" fillId="0" borderId="2" xfId="0" applyFont="1" applyBorder="1" applyAlignment="1">
      <alignment horizontal="center" vertical="top" wrapText="1"/>
    </xf>
    <xf numFmtId="0" fontId="55" fillId="0" borderId="2" xfId="0" applyFont="1" applyBorder="1" applyAlignment="1">
      <alignment horizontal="center" vertical="top" wrapText="1"/>
    </xf>
    <xf numFmtId="0" fontId="55" fillId="0" borderId="9" xfId="0" applyFont="1" applyBorder="1" applyAlignment="1">
      <alignment horizontal="center" vertical="top" wrapText="1"/>
    </xf>
    <xf numFmtId="0" fontId="54" fillId="0" borderId="3" xfId="0" applyFont="1" applyBorder="1" applyAlignment="1">
      <alignment horizontal="left" vertical="top" wrapText="1"/>
    </xf>
    <xf numFmtId="0" fontId="46" fillId="0" borderId="10" xfId="0" applyFont="1" applyBorder="1" applyAlignment="1">
      <alignment horizontal="left" vertical="top" wrapText="1"/>
    </xf>
    <xf numFmtId="0" fontId="46" fillId="0" borderId="40" xfId="0" applyFont="1" applyBorder="1" applyAlignment="1">
      <alignment horizontal="left" vertical="top" wrapText="1"/>
    </xf>
    <xf numFmtId="0" fontId="46" fillId="0" borderId="57" xfId="0" applyFont="1" applyBorder="1" applyAlignment="1">
      <alignment horizontal="left" vertical="top" wrapText="1"/>
    </xf>
    <xf numFmtId="0" fontId="46" fillId="0" borderId="0" xfId="0" applyFont="1" applyAlignment="1">
      <alignment horizontal="left" vertical="top" wrapText="1"/>
    </xf>
    <xf numFmtId="0" fontId="46" fillId="0" borderId="67" xfId="0" applyFont="1" applyBorder="1" applyAlignment="1">
      <alignment horizontal="left" vertical="top" wrapText="1"/>
    </xf>
    <xf numFmtId="0" fontId="46" fillId="0" borderId="4" xfId="0" applyFont="1" applyBorder="1" applyAlignment="1">
      <alignment horizontal="left" vertical="top" wrapText="1"/>
    </xf>
    <xf numFmtId="0" fontId="46" fillId="0" borderId="1" xfId="0" applyFont="1" applyBorder="1" applyAlignment="1">
      <alignment horizontal="left" vertical="top" wrapText="1"/>
    </xf>
    <xf numFmtId="0" fontId="46" fillId="0" borderId="5" xfId="0" applyFont="1" applyBorder="1" applyAlignment="1">
      <alignment horizontal="left" vertical="top" wrapText="1"/>
    </xf>
    <xf numFmtId="0" fontId="31" fillId="2" borderId="6" xfId="0" applyFont="1" applyFill="1" applyBorder="1" applyAlignment="1">
      <alignment horizontal="left" vertical="center" wrapText="1"/>
    </xf>
    <xf numFmtId="0" fontId="55" fillId="0" borderId="3" xfId="0" applyFont="1" applyBorder="1" applyAlignment="1">
      <alignment horizontal="left" vertical="top" wrapText="1"/>
    </xf>
    <xf numFmtId="0" fontId="55" fillId="0" borderId="10" xfId="0" applyFont="1" applyBorder="1" applyAlignment="1">
      <alignment horizontal="left" vertical="top" wrapText="1"/>
    </xf>
    <xf numFmtId="0" fontId="55" fillId="0" borderId="40" xfId="0" applyFont="1" applyBorder="1" applyAlignment="1">
      <alignment horizontal="left" vertical="top" wrapText="1"/>
    </xf>
    <xf numFmtId="0" fontId="55" fillId="0" borderId="57" xfId="0" applyFont="1" applyBorder="1" applyAlignment="1">
      <alignment horizontal="left" vertical="top" wrapText="1"/>
    </xf>
    <xf numFmtId="0" fontId="55" fillId="0" borderId="0" xfId="0" applyFont="1" applyAlignment="1">
      <alignment horizontal="left" vertical="top" wrapText="1"/>
    </xf>
    <xf numFmtId="0" fontId="55" fillId="0" borderId="67" xfId="0" applyFont="1" applyBorder="1" applyAlignment="1">
      <alignment horizontal="left" vertical="top" wrapText="1"/>
    </xf>
    <xf numFmtId="0" fontId="55" fillId="0" borderId="4" xfId="0" applyFont="1" applyBorder="1" applyAlignment="1">
      <alignment horizontal="left" vertical="top" wrapText="1"/>
    </xf>
    <xf numFmtId="0" fontId="55" fillId="0" borderId="1" xfId="0" applyFont="1" applyBorder="1" applyAlignment="1">
      <alignment horizontal="left" vertical="top" wrapText="1"/>
    </xf>
    <xf numFmtId="0" fontId="55" fillId="0" borderId="5" xfId="0" applyFont="1" applyBorder="1" applyAlignment="1">
      <alignment horizontal="left" vertical="top" wrapText="1"/>
    </xf>
    <xf numFmtId="0" fontId="56" fillId="0" borderId="0" xfId="0" applyFont="1" applyAlignment="1">
      <alignment horizontal="left" vertical="center" wrapText="1"/>
    </xf>
    <xf numFmtId="0" fontId="87" fillId="0" borderId="12" xfId="0" applyFont="1" applyBorder="1" applyAlignment="1">
      <alignment horizontal="left" vertical="center" wrapText="1"/>
    </xf>
    <xf numFmtId="0" fontId="87" fillId="0" borderId="11" xfId="0" applyFont="1" applyBorder="1" applyAlignment="1">
      <alignment horizontal="left" vertical="center" wrapText="1"/>
    </xf>
    <xf numFmtId="0" fontId="87" fillId="0" borderId="13" xfId="0" applyFont="1" applyBorder="1" applyAlignment="1">
      <alignment horizontal="left" vertical="center" wrapText="1"/>
    </xf>
    <xf numFmtId="0" fontId="46" fillId="2" borderId="4"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31" fillId="2" borderId="81" xfId="0" applyFont="1" applyFill="1" applyBorder="1" applyAlignment="1">
      <alignment horizontal="left" vertical="center"/>
    </xf>
    <xf numFmtId="0" fontId="46" fillId="2" borderId="57"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67"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2" borderId="40" xfId="0" applyFont="1" applyFill="1" applyBorder="1" applyAlignment="1">
      <alignment horizontal="left" vertical="center" wrapText="1"/>
    </xf>
    <xf numFmtId="0" fontId="54" fillId="0" borderId="10" xfId="0" applyFont="1" applyBorder="1" applyAlignment="1">
      <alignment horizontal="left" vertical="top" wrapText="1"/>
    </xf>
    <xf numFmtId="0" fontId="54" fillId="0" borderId="40" xfId="0" applyFont="1" applyBorder="1" applyAlignment="1">
      <alignment horizontal="left" vertical="top" wrapText="1"/>
    </xf>
    <xf numFmtId="0" fontId="54" fillId="0" borderId="57" xfId="0" applyFont="1" applyBorder="1" applyAlignment="1">
      <alignment horizontal="left" vertical="top" wrapText="1"/>
    </xf>
    <xf numFmtId="0" fontId="54" fillId="0" borderId="0" xfId="0" applyFont="1" applyAlignment="1">
      <alignment horizontal="left" vertical="top" wrapText="1"/>
    </xf>
    <xf numFmtId="0" fontId="54" fillId="0" borderId="67" xfId="0" applyFont="1" applyBorder="1" applyAlignment="1">
      <alignment horizontal="left" vertical="top" wrapText="1"/>
    </xf>
    <xf numFmtId="0" fontId="17" fillId="0" borderId="0" xfId="6" applyFont="1" applyAlignment="1">
      <alignment horizontal="left" vertical="top" wrapText="1"/>
    </xf>
    <xf numFmtId="0" fontId="55" fillId="0" borderId="3"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40" xfId="0" applyFont="1" applyBorder="1" applyAlignment="1" applyProtection="1">
      <alignment horizontal="left" vertical="top" wrapText="1"/>
      <protection locked="0"/>
    </xf>
    <xf numFmtId="0" fontId="55" fillId="0" borderId="57" xfId="0" applyFont="1" applyBorder="1" applyAlignment="1" applyProtection="1">
      <alignment horizontal="left" vertical="top" wrapText="1"/>
      <protection locked="0"/>
    </xf>
    <xf numFmtId="0" fontId="55" fillId="0" borderId="0" xfId="0" applyFont="1" applyAlignment="1" applyProtection="1">
      <alignment horizontal="left" vertical="top" wrapText="1"/>
      <protection locked="0"/>
    </xf>
    <xf numFmtId="0" fontId="55" fillId="0" borderId="67" xfId="0" applyFont="1" applyBorder="1" applyAlignment="1" applyProtection="1">
      <alignment horizontal="left" vertical="top" wrapText="1"/>
      <protection locked="0"/>
    </xf>
    <xf numFmtId="0" fontId="55" fillId="0" borderId="4" xfId="0" applyFont="1" applyBorder="1" applyAlignment="1" applyProtection="1">
      <alignment horizontal="left" vertical="top" wrapText="1"/>
      <protection locked="0"/>
    </xf>
    <xf numFmtId="0" fontId="55" fillId="0" borderId="1" xfId="0" applyFont="1" applyBorder="1" applyAlignment="1" applyProtection="1">
      <alignment horizontal="left" vertical="top" wrapText="1"/>
      <protection locked="0"/>
    </xf>
    <xf numFmtId="0" fontId="55" fillId="0" borderId="5" xfId="0" applyFont="1" applyBorder="1" applyAlignment="1" applyProtection="1">
      <alignment horizontal="left" vertical="top" wrapText="1"/>
      <protection locked="0"/>
    </xf>
    <xf numFmtId="0" fontId="50" fillId="0" borderId="0" xfId="0" applyFont="1" applyAlignment="1">
      <alignment horizontal="left" vertical="center" wrapText="1"/>
    </xf>
    <xf numFmtId="0" fontId="95" fillId="0" borderId="12" xfId="0" applyFont="1" applyBorder="1" applyAlignment="1">
      <alignment horizontal="left" vertical="center" wrapText="1"/>
    </xf>
    <xf numFmtId="0" fontId="95" fillId="0" borderId="11" xfId="0" applyFont="1" applyBorder="1" applyAlignment="1">
      <alignment horizontal="left" vertical="center" wrapText="1"/>
    </xf>
    <xf numFmtId="0" fontId="95" fillId="0" borderId="13" xfId="0" applyFont="1" applyBorder="1" applyAlignment="1">
      <alignment horizontal="left" vertical="center" wrapText="1"/>
    </xf>
    <xf numFmtId="0" fontId="46" fillId="0" borderId="10" xfId="0" applyFont="1" applyBorder="1" applyAlignment="1" applyProtection="1">
      <alignment horizontal="left" vertical="top" wrapText="1"/>
      <protection locked="0"/>
    </xf>
    <xf numFmtId="0" fontId="46" fillId="0" borderId="40" xfId="0" applyFont="1" applyBorder="1" applyAlignment="1" applyProtection="1">
      <alignment horizontal="left" vertical="top" wrapText="1"/>
      <protection locked="0"/>
    </xf>
    <xf numFmtId="0" fontId="46" fillId="0" borderId="57"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67" xfId="0" applyFont="1" applyBorder="1" applyAlignment="1" applyProtection="1">
      <alignment horizontal="left" vertical="top" wrapText="1"/>
      <protection locked="0"/>
    </xf>
    <xf numFmtId="0" fontId="46" fillId="0" borderId="4" xfId="0" applyFont="1" applyBorder="1" applyAlignment="1" applyProtection="1">
      <alignment horizontal="left" vertical="top" wrapText="1"/>
      <protection locked="0"/>
    </xf>
    <xf numFmtId="0" fontId="46" fillId="0" borderId="1" xfId="0" applyFont="1" applyBorder="1" applyAlignment="1" applyProtection="1">
      <alignment horizontal="left" vertical="top" wrapText="1"/>
      <protection locked="0"/>
    </xf>
    <xf numFmtId="0" fontId="46" fillId="0" borderId="5" xfId="0" applyFont="1" applyBorder="1" applyAlignment="1" applyProtection="1">
      <alignment horizontal="left" vertical="top" wrapText="1"/>
      <protection locked="0"/>
    </xf>
    <xf numFmtId="0" fontId="94" fillId="0" borderId="2" xfId="0" applyFont="1" applyBorder="1" applyAlignment="1">
      <alignment horizontal="center" vertical="top" wrapText="1"/>
    </xf>
    <xf numFmtId="0" fontId="46" fillId="2" borderId="6" xfId="0" applyFont="1" applyFill="1" applyBorder="1" applyAlignment="1">
      <alignment horizontal="left" vertical="center" wrapText="1"/>
    </xf>
    <xf numFmtId="0" fontId="55" fillId="0" borderId="6" xfId="0" applyFont="1" applyBorder="1" applyAlignment="1" applyProtection="1">
      <alignment horizontal="center" vertical="center" wrapText="1" shrinkToFit="1"/>
      <protection locked="0"/>
    </xf>
    <xf numFmtId="0" fontId="55" fillId="0" borderId="6" xfId="0" applyFont="1" applyBorder="1" applyAlignment="1" applyProtection="1">
      <alignment horizontal="center" vertical="center" wrapText="1"/>
      <protection locked="0"/>
    </xf>
    <xf numFmtId="0" fontId="46" fillId="2" borderId="81" xfId="0" applyFont="1" applyFill="1" applyBorder="1" applyAlignment="1">
      <alignment horizontal="left" vertical="center"/>
    </xf>
    <xf numFmtId="0" fontId="46" fillId="2" borderId="6" xfId="0" applyFont="1" applyFill="1" applyBorder="1" applyAlignment="1">
      <alignment horizontal="left" vertical="center" wrapText="1" shrinkToFit="1"/>
    </xf>
    <xf numFmtId="0" fontId="46" fillId="0" borderId="5" xfId="0" applyFont="1" applyBorder="1" applyAlignment="1">
      <alignment horizontal="left"/>
    </xf>
    <xf numFmtId="0" fontId="46" fillId="0" borderId="14" xfId="0" applyFont="1" applyBorder="1" applyAlignment="1">
      <alignment horizontal="left"/>
    </xf>
    <xf numFmtId="0" fontId="46" fillId="0" borderId="4" xfId="0" applyFont="1" applyBorder="1" applyAlignment="1">
      <alignment horizontal="left"/>
    </xf>
    <xf numFmtId="0" fontId="55" fillId="0" borderId="6" xfId="0" applyFont="1" applyBorder="1" applyAlignment="1" applyProtection="1">
      <alignment horizontal="left" vertical="center" wrapText="1"/>
      <protection locked="0"/>
    </xf>
    <xf numFmtId="0" fontId="55" fillId="0" borderId="7" xfId="0" applyFont="1" applyBorder="1" applyAlignment="1" applyProtection="1">
      <alignment horizontal="left" vertical="center" wrapText="1"/>
      <protection locked="0"/>
    </xf>
    <xf numFmtId="0" fontId="55" fillId="0" borderId="2" xfId="0" applyFont="1" applyBorder="1" applyAlignment="1" applyProtection="1">
      <alignment horizontal="left" vertical="center" wrapText="1"/>
      <protection locked="0"/>
    </xf>
    <xf numFmtId="0" fontId="46" fillId="2" borderId="6" xfId="9" applyFont="1" applyFill="1" applyBorder="1" applyAlignment="1">
      <alignment horizontal="center" vertical="center"/>
    </xf>
    <xf numFmtId="0" fontId="55" fillId="0" borderId="6" xfId="0" applyFont="1" applyBorder="1" applyAlignment="1" applyProtection="1">
      <alignment horizontal="left" vertical="center" wrapText="1" shrinkToFit="1"/>
      <protection locked="0"/>
    </xf>
    <xf numFmtId="0" fontId="50" fillId="2" borderId="6" xfId="0" applyFont="1" applyFill="1" applyBorder="1" applyAlignment="1">
      <alignment horizontal="center" vertical="center" wrapText="1"/>
    </xf>
    <xf numFmtId="0" fontId="55" fillId="0" borderId="7" xfId="0" applyFont="1" applyBorder="1" applyAlignment="1" applyProtection="1">
      <alignment horizontal="center" vertical="center" wrapText="1" shrinkToFit="1"/>
      <protection locked="0"/>
    </xf>
    <xf numFmtId="0" fontId="55" fillId="0" borderId="2" xfId="0" applyFont="1" applyBorder="1" applyAlignment="1" applyProtection="1">
      <alignment horizontal="center" vertical="center" wrapText="1" shrinkToFit="1"/>
      <protection locked="0"/>
    </xf>
    <xf numFmtId="0" fontId="55" fillId="0" borderId="9" xfId="0" applyFont="1" applyBorder="1" applyAlignment="1" applyProtection="1">
      <alignment horizontal="center" vertical="center" wrapText="1" shrinkToFit="1"/>
      <protection locked="0"/>
    </xf>
    <xf numFmtId="0" fontId="55" fillId="6" borderId="6" xfId="0" applyFont="1" applyFill="1" applyBorder="1" applyAlignment="1">
      <alignment horizontal="left" vertical="center" wrapText="1"/>
    </xf>
    <xf numFmtId="0" fontId="46" fillId="0" borderId="9" xfId="0" applyFont="1" applyBorder="1" applyAlignment="1">
      <alignment horizontal="left"/>
    </xf>
    <xf numFmtId="0" fontId="46" fillId="0" borderId="6" xfId="0" applyFont="1" applyBorder="1" applyAlignment="1">
      <alignment horizontal="left"/>
    </xf>
    <xf numFmtId="0" fontId="46" fillId="0" borderId="7" xfId="0" applyFont="1" applyBorder="1" applyAlignment="1">
      <alignment horizontal="left"/>
    </xf>
    <xf numFmtId="0" fontId="91" fillId="2" borderId="6" xfId="0" applyFont="1" applyFill="1" applyBorder="1" applyAlignment="1">
      <alignment horizontal="center" vertical="center"/>
    </xf>
    <xf numFmtId="0" fontId="92" fillId="0" borderId="6" xfId="0" applyFont="1" applyBorder="1" applyAlignment="1" applyProtection="1">
      <alignment horizontal="center" vertical="center" wrapText="1"/>
      <protection locked="0"/>
    </xf>
    <xf numFmtId="0" fontId="93" fillId="2" borderId="6" xfId="0" applyFont="1" applyFill="1" applyBorder="1" applyAlignment="1">
      <alignment horizontal="center" vertical="center" wrapText="1"/>
    </xf>
    <xf numFmtId="0" fontId="0" fillId="0" borderId="0" xfId="0" applyAlignment="1">
      <alignment horizontal="center" vertical="center"/>
    </xf>
    <xf numFmtId="0" fontId="36" fillId="0" borderId="1" xfId="0" applyFont="1" applyBorder="1" applyAlignment="1" applyProtection="1">
      <alignment horizontal="center" vertical="center" wrapText="1"/>
      <protection locked="0"/>
    </xf>
    <xf numFmtId="0" fontId="54" fillId="0" borderId="18" xfId="3" applyFont="1" applyBorder="1" applyAlignment="1">
      <alignment vertical="top" wrapText="1"/>
    </xf>
    <xf numFmtId="0" fontId="54" fillId="0" borderId="6" xfId="3" applyFont="1" applyBorder="1" applyAlignment="1">
      <alignment vertical="top" wrapText="1"/>
    </xf>
    <xf numFmtId="0" fontId="54" fillId="0" borderId="28" xfId="3" applyFont="1" applyBorder="1" applyAlignment="1">
      <alignment vertical="top" wrapText="1"/>
    </xf>
    <xf numFmtId="0" fontId="54" fillId="0" borderId="26" xfId="3" applyFont="1" applyBorder="1" applyAlignment="1">
      <alignment vertical="top" wrapText="1"/>
    </xf>
    <xf numFmtId="0" fontId="54" fillId="0" borderId="8" xfId="3" applyFont="1" applyBorder="1" applyAlignment="1">
      <alignment vertical="top" wrapText="1"/>
    </xf>
    <xf numFmtId="0" fontId="54" fillId="0" borderId="27" xfId="3" applyFont="1" applyBorder="1" applyAlignment="1">
      <alignment vertical="top" wrapText="1"/>
    </xf>
    <xf numFmtId="0" fontId="5" fillId="4" borderId="18" xfId="3" applyFont="1" applyFill="1" applyBorder="1" applyAlignment="1">
      <alignment horizontal="center" vertical="center"/>
    </xf>
    <xf numFmtId="0" fontId="5" fillId="4" borderId="6"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16" xfId="3" applyFont="1" applyFill="1" applyBorder="1" applyAlignment="1">
      <alignment horizontal="center" vertical="center"/>
    </xf>
    <xf numFmtId="0" fontId="36" fillId="0" borderId="6" xfId="0" applyFont="1" applyBorder="1" applyAlignment="1">
      <alignment vertical="center"/>
    </xf>
    <xf numFmtId="0" fontId="36" fillId="0" borderId="28" xfId="0" applyFont="1" applyBorder="1" applyAlignment="1">
      <alignment vertical="center"/>
    </xf>
    <xf numFmtId="0" fontId="36" fillId="0" borderId="16" xfId="0" applyFont="1" applyBorder="1" applyAlignment="1">
      <alignment vertical="center"/>
    </xf>
    <xf numFmtId="0" fontId="36" fillId="0" borderId="29" xfId="0" applyFont="1" applyBorder="1" applyAlignment="1">
      <alignment vertical="center"/>
    </xf>
    <xf numFmtId="0" fontId="31" fillId="4" borderId="21" xfId="3" applyFont="1" applyFill="1" applyBorder="1" applyAlignment="1">
      <alignment horizontal="center" vertical="center" wrapText="1"/>
    </xf>
    <xf numFmtId="0" fontId="31" fillId="4" borderId="10" xfId="3" applyFont="1" applyFill="1" applyBorder="1" applyAlignment="1">
      <alignment horizontal="center" vertical="center" wrapText="1"/>
    </xf>
    <xf numFmtId="0" fontId="31" fillId="4" borderId="40" xfId="3" applyFont="1" applyFill="1" applyBorder="1" applyAlignment="1">
      <alignment horizontal="center" vertical="center" wrapText="1"/>
    </xf>
    <xf numFmtId="0" fontId="31" fillId="4" borderId="23" xfId="3" applyFont="1" applyFill="1" applyBorder="1" applyAlignment="1">
      <alignment horizontal="center" vertical="center" wrapText="1"/>
    </xf>
    <xf numFmtId="0" fontId="31" fillId="4" borderId="0" xfId="3" applyFont="1" applyFill="1" applyAlignment="1">
      <alignment horizontal="center" vertical="center" wrapText="1"/>
    </xf>
    <xf numFmtId="0" fontId="31" fillId="4" borderId="67" xfId="3" applyFont="1" applyFill="1" applyBorder="1" applyAlignment="1">
      <alignment horizontal="center" vertical="center" wrapText="1"/>
    </xf>
    <xf numFmtId="0" fontId="31" fillId="4" borderId="25" xfId="3" applyFont="1" applyFill="1" applyBorder="1" applyAlignment="1">
      <alignment horizontal="center" vertical="center" wrapText="1"/>
    </xf>
    <xf numFmtId="0" fontId="31" fillId="4" borderId="1" xfId="3" applyFont="1" applyFill="1" applyBorder="1" applyAlignment="1">
      <alignment horizontal="center" vertical="center" wrapText="1"/>
    </xf>
    <xf numFmtId="0" fontId="31" fillId="4" borderId="5" xfId="3" applyFont="1" applyFill="1" applyBorder="1" applyAlignment="1">
      <alignment horizontal="center" vertical="center" wrapText="1"/>
    </xf>
    <xf numFmtId="0" fontId="54" fillId="0" borderId="3" xfId="3" applyFont="1" applyBorder="1" applyAlignment="1">
      <alignment horizontal="left" vertical="center" wrapText="1"/>
    </xf>
    <xf numFmtId="0" fontId="54" fillId="0" borderId="10" xfId="3" applyFont="1" applyBorder="1" applyAlignment="1">
      <alignment horizontal="left" vertical="center" wrapText="1"/>
    </xf>
    <xf numFmtId="0" fontId="54" fillId="0" borderId="22" xfId="3" applyFont="1" applyBorder="1" applyAlignment="1">
      <alignment horizontal="left" vertical="center" wrapText="1"/>
    </xf>
    <xf numFmtId="0" fontId="54" fillId="0" borderId="57" xfId="3" applyFont="1" applyBorder="1" applyAlignment="1">
      <alignment horizontal="left" vertical="center" wrapText="1"/>
    </xf>
    <xf numFmtId="0" fontId="54" fillId="0" borderId="0" xfId="3" applyFont="1" applyAlignment="1">
      <alignment horizontal="left" vertical="center" wrapText="1"/>
    </xf>
    <xf numFmtId="0" fontId="54" fillId="0" borderId="24" xfId="3" applyFont="1" applyBorder="1" applyAlignment="1">
      <alignment horizontal="left" vertical="center" wrapText="1"/>
    </xf>
    <xf numFmtId="0" fontId="54" fillId="0" borderId="4" xfId="3" applyFont="1" applyBorder="1" applyAlignment="1">
      <alignment horizontal="left" vertical="center" wrapText="1"/>
    </xf>
    <xf numFmtId="0" fontId="54" fillId="0" borderId="1" xfId="3" applyFont="1" applyBorder="1" applyAlignment="1">
      <alignment horizontal="left" vertical="center" wrapText="1"/>
    </xf>
    <xf numFmtId="0" fontId="54" fillId="0" borderId="19" xfId="3" applyFont="1" applyBorder="1" applyAlignment="1">
      <alignment horizontal="left" vertical="center" wrapText="1"/>
    </xf>
    <xf numFmtId="0" fontId="46" fillId="4" borderId="21" xfId="3" applyFont="1" applyFill="1" applyBorder="1" applyAlignment="1">
      <alignment horizontal="center" vertical="center" wrapText="1"/>
    </xf>
    <xf numFmtId="0" fontId="46" fillId="4" borderId="10" xfId="3" applyFont="1" applyFill="1" applyBorder="1" applyAlignment="1">
      <alignment horizontal="center" vertical="center" wrapText="1"/>
    </xf>
    <xf numFmtId="0" fontId="46" fillId="4" borderId="40" xfId="3" applyFont="1" applyFill="1" applyBorder="1" applyAlignment="1">
      <alignment horizontal="center" vertical="center" wrapText="1"/>
    </xf>
    <xf numFmtId="0" fontId="46" fillId="4" borderId="23" xfId="3" applyFont="1" applyFill="1" applyBorder="1" applyAlignment="1">
      <alignment horizontal="center" vertical="center" wrapText="1"/>
    </xf>
    <xf numFmtId="0" fontId="46" fillId="4" borderId="0" xfId="3" applyFont="1" applyFill="1" applyAlignment="1">
      <alignment horizontal="center" vertical="center" wrapText="1"/>
    </xf>
    <xf numFmtId="0" fontId="46" fillId="4" borderId="67" xfId="3" applyFont="1" applyFill="1" applyBorder="1" applyAlignment="1">
      <alignment horizontal="center" vertical="center" wrapText="1"/>
    </xf>
    <xf numFmtId="0" fontId="46" fillId="4" borderId="37" xfId="3" applyFont="1" applyFill="1" applyBorder="1" applyAlignment="1">
      <alignment horizontal="center" vertical="center" wrapText="1"/>
    </xf>
    <xf numFmtId="0" fontId="46" fillId="4" borderId="38" xfId="3" applyFont="1" applyFill="1" applyBorder="1" applyAlignment="1">
      <alignment horizontal="center" vertical="center" wrapText="1"/>
    </xf>
    <xf numFmtId="0" fontId="46" fillId="4" borderId="64" xfId="3" applyFont="1" applyFill="1" applyBorder="1" applyAlignment="1">
      <alignment horizontal="center" vertical="center" wrapText="1"/>
    </xf>
    <xf numFmtId="0" fontId="54" fillId="0" borderId="83" xfId="3" applyFont="1" applyBorder="1" applyAlignment="1">
      <alignment horizontal="left" vertical="center" wrapText="1"/>
    </xf>
    <xf numFmtId="0" fontId="54" fillId="0" borderId="38" xfId="3" applyFont="1" applyBorder="1" applyAlignment="1">
      <alignment horizontal="left" vertical="center" wrapText="1"/>
    </xf>
    <xf numFmtId="0" fontId="54" fillId="0" borderId="39" xfId="3" applyFont="1" applyBorder="1" applyAlignment="1">
      <alignment horizontal="left" vertical="center" wrapText="1"/>
    </xf>
    <xf numFmtId="0" fontId="46" fillId="4" borderId="32" xfId="3" applyFont="1" applyFill="1" applyBorder="1" applyAlignment="1">
      <alignment horizontal="center" vertical="center"/>
    </xf>
    <xf numFmtId="0" fontId="46" fillId="4" borderId="33" xfId="3" applyFont="1" applyFill="1" applyBorder="1" applyAlignment="1">
      <alignment horizontal="center" vertical="center"/>
    </xf>
    <xf numFmtId="0" fontId="46" fillId="4" borderId="25" xfId="3" applyFont="1" applyFill="1" applyBorder="1" applyAlignment="1">
      <alignment horizontal="center" vertical="center"/>
    </xf>
    <xf numFmtId="0" fontId="46" fillId="4" borderId="1" xfId="3" applyFont="1" applyFill="1" applyBorder="1" applyAlignment="1">
      <alignment horizontal="center" vertical="center"/>
    </xf>
    <xf numFmtId="0" fontId="46" fillId="5" borderId="65" xfId="3" applyFont="1" applyFill="1" applyBorder="1" applyAlignment="1">
      <alignment horizontal="center" vertical="center"/>
    </xf>
    <xf numFmtId="0" fontId="46" fillId="5" borderId="66" xfId="3" applyFont="1" applyFill="1" applyBorder="1" applyAlignment="1">
      <alignment horizontal="center" vertical="center"/>
    </xf>
    <xf numFmtId="0" fontId="46" fillId="5" borderId="4" xfId="3" applyFont="1" applyFill="1" applyBorder="1" applyAlignment="1">
      <alignment horizontal="center" vertical="center"/>
    </xf>
    <xf numFmtId="0" fontId="46" fillId="5" borderId="5" xfId="3" applyFont="1" applyFill="1" applyBorder="1" applyAlignment="1">
      <alignment horizontal="center" vertical="center"/>
    </xf>
    <xf numFmtId="0" fontId="46" fillId="0" borderId="65" xfId="3" applyFont="1" applyBorder="1" applyAlignment="1">
      <alignment horizontal="center" vertical="center"/>
    </xf>
    <xf numFmtId="0" fontId="46" fillId="0" borderId="34" xfId="3" applyFont="1" applyBorder="1" applyAlignment="1">
      <alignment horizontal="center" vertical="center"/>
    </xf>
    <xf numFmtId="0" fontId="46" fillId="0" borderId="4" xfId="3" applyFont="1" applyBorder="1" applyAlignment="1">
      <alignment horizontal="center" vertical="center"/>
    </xf>
    <xf numFmtId="0" fontId="46" fillId="0" borderId="19" xfId="3" applyFont="1" applyBorder="1" applyAlignment="1">
      <alignment horizontal="center" vertical="center"/>
    </xf>
    <xf numFmtId="0" fontId="31" fillId="4" borderId="32" xfId="3" applyFont="1" applyFill="1" applyBorder="1" applyAlignment="1">
      <alignment horizontal="center" vertical="center" shrinkToFit="1"/>
    </xf>
    <xf numFmtId="0" fontId="31" fillId="4" borderId="33" xfId="3" applyFont="1" applyFill="1" applyBorder="1" applyAlignment="1">
      <alignment horizontal="center" vertical="center" shrinkToFit="1"/>
    </xf>
    <xf numFmtId="0" fontId="31" fillId="4" borderId="25" xfId="3" applyFont="1" applyFill="1" applyBorder="1" applyAlignment="1">
      <alignment horizontal="center" vertical="center" shrinkToFit="1"/>
    </xf>
    <xf numFmtId="0" fontId="31" fillId="4" borderId="1" xfId="3" applyFont="1" applyFill="1" applyBorder="1" applyAlignment="1">
      <alignment horizontal="center" vertical="center" shrinkToFit="1"/>
    </xf>
    <xf numFmtId="0" fontId="54" fillId="0" borderId="15" xfId="3" applyFont="1" applyBorder="1" applyAlignment="1">
      <alignment horizontal="center" vertical="center"/>
    </xf>
    <xf numFmtId="0" fontId="54" fillId="0" borderId="6" xfId="3" applyFont="1" applyBorder="1" applyAlignment="1">
      <alignment horizontal="center" vertical="center"/>
    </xf>
    <xf numFmtId="0" fontId="55" fillId="0" borderId="33" xfId="3" applyFont="1" applyBorder="1" applyAlignment="1">
      <alignment horizontal="center" vertical="center" wrapText="1"/>
    </xf>
    <xf numFmtId="0" fontId="55" fillId="0" borderId="34" xfId="3" applyFont="1" applyBorder="1" applyAlignment="1">
      <alignment horizontal="center" vertical="center" wrapText="1"/>
    </xf>
    <xf numFmtId="0" fontId="55" fillId="0" borderId="1" xfId="3" applyFont="1" applyBorder="1" applyAlignment="1">
      <alignment horizontal="center" vertical="center" wrapText="1"/>
    </xf>
    <xf numFmtId="0" fontId="55" fillId="0" borderId="19" xfId="3" applyFont="1" applyBorder="1" applyAlignment="1">
      <alignment horizontal="center" vertical="center" wrapText="1"/>
    </xf>
    <xf numFmtId="0" fontId="31" fillId="4" borderId="21" xfId="3" applyFont="1" applyFill="1" applyBorder="1" applyAlignment="1">
      <alignment horizontal="center" vertical="center"/>
    </xf>
    <xf numFmtId="0" fontId="31" fillId="4" borderId="10" xfId="3" applyFont="1" applyFill="1" applyBorder="1" applyAlignment="1">
      <alignment horizontal="center" vertical="center"/>
    </xf>
    <xf numFmtId="0" fontId="31" fillId="4" borderId="25" xfId="3" applyFont="1" applyFill="1" applyBorder="1" applyAlignment="1">
      <alignment horizontal="center" vertical="center"/>
    </xf>
    <xf numFmtId="0" fontId="31" fillId="4" borderId="1" xfId="3" applyFont="1" applyFill="1" applyBorder="1" applyAlignment="1">
      <alignment horizontal="center" vertical="center"/>
    </xf>
    <xf numFmtId="0" fontId="5" fillId="5" borderId="57" xfId="3" applyFont="1" applyFill="1" applyBorder="1" applyAlignment="1">
      <alignment horizontal="center" vertical="center"/>
    </xf>
    <xf numFmtId="0" fontId="5" fillId="5" borderId="67" xfId="3" applyFont="1" applyFill="1" applyBorder="1" applyAlignment="1">
      <alignment horizontal="center" vertical="center"/>
    </xf>
    <xf numFmtId="0" fontId="5" fillId="5" borderId="4" xfId="3" applyFont="1" applyFill="1" applyBorder="1" applyAlignment="1">
      <alignment horizontal="center" vertical="center"/>
    </xf>
    <xf numFmtId="0" fontId="5" fillId="5" borderId="5" xfId="3" applyFont="1" applyFill="1" applyBorder="1" applyAlignment="1">
      <alignment horizontal="center" vertical="center"/>
    </xf>
    <xf numFmtId="0" fontId="46" fillId="0" borderId="84" xfId="3" applyFont="1" applyBorder="1" applyAlignment="1">
      <alignment horizontal="center" vertical="center"/>
    </xf>
    <xf numFmtId="0" fontId="62" fillId="0" borderId="85" xfId="3" applyFont="1" applyBorder="1" applyAlignment="1">
      <alignment horizontal="center" vertical="center"/>
    </xf>
    <xf numFmtId="0" fontId="5" fillId="4" borderId="21" xfId="3" applyFont="1" applyFill="1" applyBorder="1" applyAlignment="1">
      <alignment horizontal="center" vertical="center"/>
    </xf>
    <xf numFmtId="0" fontId="5" fillId="4" borderId="10" xfId="3" applyFont="1" applyFill="1" applyBorder="1" applyAlignment="1">
      <alignment horizontal="center" vertical="center"/>
    </xf>
    <xf numFmtId="0" fontId="5" fillId="4" borderId="40" xfId="3" applyFont="1" applyFill="1" applyBorder="1" applyAlignment="1">
      <alignment horizontal="center" vertical="center"/>
    </xf>
    <xf numFmtId="0" fontId="5" fillId="4" borderId="25" xfId="3" applyFont="1" applyFill="1" applyBorder="1" applyAlignment="1">
      <alignment horizontal="center" vertical="center"/>
    </xf>
    <xf numFmtId="0" fontId="5" fillId="4" borderId="1" xfId="3" applyFont="1" applyFill="1" applyBorder="1" applyAlignment="1">
      <alignment horizontal="center" vertical="center"/>
    </xf>
    <xf numFmtId="0" fontId="5" fillId="4" borderId="5" xfId="3" applyFont="1" applyFill="1" applyBorder="1" applyAlignment="1">
      <alignment horizontal="center" vertical="center"/>
    </xf>
    <xf numFmtId="181" fontId="54" fillId="0" borderId="3" xfId="3" applyNumberFormat="1" applyFont="1" applyBorder="1" applyAlignment="1">
      <alignment horizontal="center" vertical="center" wrapText="1"/>
    </xf>
    <xf numFmtId="181" fontId="54" fillId="0" borderId="10" xfId="3" applyNumberFormat="1" applyFont="1" applyBorder="1" applyAlignment="1">
      <alignment horizontal="center" vertical="center" wrapText="1"/>
    </xf>
    <xf numFmtId="181" fontId="54" fillId="0" borderId="40" xfId="3" applyNumberFormat="1" applyFont="1" applyBorder="1" applyAlignment="1">
      <alignment horizontal="center" vertical="center" wrapText="1"/>
    </xf>
    <xf numFmtId="181" fontId="54" fillId="0" borderId="4" xfId="3" applyNumberFormat="1" applyFont="1" applyBorder="1" applyAlignment="1">
      <alignment horizontal="center" vertical="center" wrapText="1"/>
    </xf>
    <xf numFmtId="181" fontId="54" fillId="0" borderId="1" xfId="3" applyNumberFormat="1" applyFont="1" applyBorder="1" applyAlignment="1">
      <alignment horizontal="center" vertical="center" wrapText="1"/>
    </xf>
    <xf numFmtId="181" fontId="54" fillId="0" borderId="5" xfId="3" applyNumberFormat="1" applyFont="1" applyBorder="1" applyAlignment="1">
      <alignment horizontal="center" vertical="center" wrapText="1"/>
    </xf>
    <xf numFmtId="0" fontId="5" fillId="4" borderId="3" xfId="3" applyFont="1" applyFill="1" applyBorder="1" applyAlignment="1">
      <alignment horizontal="center" vertical="center"/>
    </xf>
    <xf numFmtId="0" fontId="5" fillId="4" borderId="22"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19" xfId="3" applyFont="1" applyFill="1" applyBorder="1" applyAlignment="1">
      <alignment horizontal="center" vertical="center"/>
    </xf>
    <xf numFmtId="0" fontId="46" fillId="4" borderId="21" xfId="3" applyFont="1" applyFill="1" applyBorder="1" applyAlignment="1">
      <alignment horizontal="center" vertical="center"/>
    </xf>
    <xf numFmtId="0" fontId="46" fillId="4" borderId="10" xfId="3" applyFont="1" applyFill="1" applyBorder="1" applyAlignment="1">
      <alignment horizontal="center" vertical="center"/>
    </xf>
    <xf numFmtId="0" fontId="46" fillId="4" borderId="40" xfId="3" applyFont="1" applyFill="1" applyBorder="1" applyAlignment="1">
      <alignment horizontal="center" vertical="center"/>
    </xf>
    <xf numFmtId="0" fontId="46" fillId="4" borderId="37" xfId="3" applyFont="1" applyFill="1" applyBorder="1" applyAlignment="1">
      <alignment horizontal="center" vertical="center"/>
    </xf>
    <xf numFmtId="0" fontId="46" fillId="4" borderId="38" xfId="3" applyFont="1" applyFill="1" applyBorder="1" applyAlignment="1">
      <alignment horizontal="center" vertical="center"/>
    </xf>
    <xf numFmtId="0" fontId="46" fillId="4" borderId="64" xfId="3" applyFont="1" applyFill="1" applyBorder="1" applyAlignment="1">
      <alignment horizontal="center" vertical="center"/>
    </xf>
    <xf numFmtId="0" fontId="54" fillId="0" borderId="3" xfId="3" applyFont="1" applyBorder="1" applyAlignment="1">
      <alignment horizontal="center" vertical="center" wrapText="1"/>
    </xf>
    <xf numFmtId="0" fontId="54" fillId="0" borderId="83" xfId="3" applyFont="1" applyBorder="1" applyAlignment="1">
      <alignment horizontal="center" vertical="center" wrapText="1"/>
    </xf>
    <xf numFmtId="0" fontId="46" fillId="4" borderId="6" xfId="3" applyFont="1" applyFill="1" applyBorder="1" applyAlignment="1">
      <alignment horizontal="left" vertical="center" wrapText="1"/>
    </xf>
    <xf numFmtId="0" fontId="46" fillId="4" borderId="16" xfId="3" applyFont="1" applyFill="1" applyBorder="1" applyAlignment="1">
      <alignment horizontal="left" vertical="center" wrapText="1"/>
    </xf>
    <xf numFmtId="179" fontId="74" fillId="6" borderId="3" xfId="3" applyNumberFormat="1" applyFont="1" applyFill="1" applyBorder="1" applyAlignment="1">
      <alignment horizontal="center" vertical="center"/>
    </xf>
    <xf numFmtId="179" fontId="76" fillId="6" borderId="10" xfId="6" applyNumberFormat="1" applyFont="1" applyFill="1" applyBorder="1" applyAlignment="1">
      <alignment horizontal="center" vertical="center"/>
    </xf>
    <xf numFmtId="179" fontId="76" fillId="6" borderId="22" xfId="6" applyNumberFormat="1" applyFont="1" applyFill="1" applyBorder="1" applyAlignment="1">
      <alignment horizontal="center" vertical="center"/>
    </xf>
    <xf numFmtId="179" fontId="76" fillId="6" borderId="83" xfId="6" applyNumberFormat="1" applyFont="1" applyFill="1" applyBorder="1" applyAlignment="1">
      <alignment horizontal="center" vertical="center"/>
    </xf>
    <xf numFmtId="179" fontId="76" fillId="6" borderId="38" xfId="6" applyNumberFormat="1" applyFont="1" applyFill="1" applyBorder="1" applyAlignment="1">
      <alignment horizontal="center" vertical="center"/>
    </xf>
    <xf numFmtId="179" fontId="76" fillId="6" borderId="39" xfId="6" applyNumberFormat="1" applyFont="1" applyFill="1" applyBorder="1" applyAlignment="1">
      <alignment horizontal="center" vertical="center"/>
    </xf>
    <xf numFmtId="0" fontId="31" fillId="4" borderId="22" xfId="3" applyFont="1" applyFill="1" applyBorder="1" applyAlignment="1">
      <alignment horizontal="center" vertical="center" wrapText="1"/>
    </xf>
    <xf numFmtId="0" fontId="31" fillId="4" borderId="19" xfId="3" applyFont="1" applyFill="1" applyBorder="1" applyAlignment="1">
      <alignment horizontal="center" vertical="center" wrapText="1"/>
    </xf>
    <xf numFmtId="0" fontId="54" fillId="0" borderId="6" xfId="3" applyFont="1" applyBorder="1" applyAlignment="1">
      <alignment horizontal="center" vertical="center" wrapText="1"/>
    </xf>
    <xf numFmtId="180" fontId="46" fillId="4" borderId="40" xfId="3" applyNumberFormat="1" applyFont="1" applyFill="1" applyBorder="1" applyAlignment="1">
      <alignment horizontal="center" vertical="center" wrapText="1"/>
    </xf>
    <xf numFmtId="180" fontId="46" fillId="4" borderId="5" xfId="3" applyNumberFormat="1" applyFont="1" applyFill="1" applyBorder="1" applyAlignment="1">
      <alignment horizontal="center" vertical="center" wrapText="1"/>
    </xf>
    <xf numFmtId="0" fontId="54" fillId="0" borderId="8" xfId="3" applyFont="1" applyBorder="1" applyAlignment="1">
      <alignment horizontal="center" vertical="center" wrapText="1"/>
    </xf>
    <xf numFmtId="0" fontId="54" fillId="0" borderId="14" xfId="3" applyFont="1" applyBorder="1" applyAlignment="1">
      <alignment horizontal="center" vertical="center" wrapText="1"/>
    </xf>
    <xf numFmtId="0" fontId="5" fillId="4" borderId="8" xfId="3" applyFont="1" applyFill="1" applyBorder="1" applyAlignment="1">
      <alignment horizontal="center" vertical="center"/>
    </xf>
    <xf numFmtId="0" fontId="5" fillId="4" borderId="14"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40"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46" fillId="4" borderId="3" xfId="3" applyFont="1" applyFill="1" applyBorder="1" applyAlignment="1">
      <alignment horizontal="center" vertical="center" wrapText="1"/>
    </xf>
    <xf numFmtId="0" fontId="46" fillId="4" borderId="4" xfId="3" applyFont="1" applyFill="1" applyBorder="1" applyAlignment="1">
      <alignment horizontal="center" vertical="center" wrapText="1"/>
    </xf>
    <xf numFmtId="0" fontId="54" fillId="0" borderId="40" xfId="3" applyFont="1" applyBorder="1" applyAlignment="1">
      <alignment horizontal="left" vertical="center" wrapText="1"/>
    </xf>
    <xf numFmtId="0" fontId="54" fillId="0" borderId="5" xfId="3" applyFont="1" applyBorder="1" applyAlignment="1">
      <alignment horizontal="left" vertical="center" wrapText="1"/>
    </xf>
    <xf numFmtId="0" fontId="5" fillId="5" borderId="8" xfId="3" applyFont="1" applyFill="1" applyBorder="1" applyAlignment="1">
      <alignment horizontal="center" vertical="center"/>
    </xf>
    <xf numFmtId="0" fontId="5" fillId="5" borderId="14" xfId="3" applyFont="1" applyFill="1" applyBorder="1" applyAlignment="1">
      <alignment horizontal="center" vertical="center"/>
    </xf>
    <xf numFmtId="0" fontId="46" fillId="0" borderId="27" xfId="3" applyFont="1" applyBorder="1" applyAlignment="1">
      <alignment horizontal="center" vertical="center"/>
    </xf>
    <xf numFmtId="0" fontId="5" fillId="4" borderId="23" xfId="3" applyFont="1" applyFill="1" applyBorder="1" applyAlignment="1">
      <alignment horizontal="center" vertical="center"/>
    </xf>
    <xf numFmtId="0" fontId="5" fillId="4" borderId="0" xfId="3" applyFont="1" applyFill="1" applyAlignment="1">
      <alignment horizontal="center" vertical="center"/>
    </xf>
    <xf numFmtId="0" fontId="5" fillId="4" borderId="67" xfId="3" applyFont="1" applyFill="1" applyBorder="1" applyAlignment="1">
      <alignment horizontal="center" vertical="center"/>
    </xf>
    <xf numFmtId="0" fontId="54" fillId="0" borderId="3" xfId="3" applyFont="1" applyBorder="1" applyAlignment="1">
      <alignment vertical="center" wrapText="1"/>
    </xf>
    <xf numFmtId="0" fontId="54" fillId="0" borderId="10" xfId="3" applyFont="1" applyBorder="1" applyAlignment="1">
      <alignment vertical="center" wrapText="1"/>
    </xf>
    <xf numFmtId="0" fontId="54" fillId="0" borderId="22" xfId="3" applyFont="1" applyBorder="1" applyAlignment="1">
      <alignment vertical="center" wrapText="1"/>
    </xf>
    <xf numFmtId="0" fontId="54" fillId="0" borderId="57" xfId="3" applyFont="1" applyBorder="1" applyAlignment="1">
      <alignment vertical="center" wrapText="1"/>
    </xf>
    <xf numFmtId="0" fontId="54" fillId="0" borderId="0" xfId="3" applyFont="1" applyAlignment="1">
      <alignment vertical="center" wrapText="1"/>
    </xf>
    <xf numFmtId="0" fontId="54" fillId="0" borderId="24" xfId="3" applyFont="1" applyBorder="1" applyAlignment="1">
      <alignment vertical="center" wrapText="1"/>
    </xf>
    <xf numFmtId="0" fontId="54" fillId="0" borderId="4" xfId="3" applyFont="1" applyBorder="1" applyAlignment="1">
      <alignment vertical="center" wrapText="1"/>
    </xf>
    <xf numFmtId="0" fontId="54" fillId="0" borderId="1" xfId="3" applyFont="1" applyBorder="1" applyAlignment="1">
      <alignment vertical="center" wrapText="1"/>
    </xf>
    <xf numFmtId="0" fontId="54" fillId="0" borderId="6" xfId="3" applyFont="1" applyBorder="1" applyAlignment="1">
      <alignment horizontal="left" vertical="center" wrapText="1"/>
    </xf>
    <xf numFmtId="0" fontId="5" fillId="4" borderId="6" xfId="3" applyFont="1" applyFill="1" applyBorder="1" applyAlignment="1">
      <alignment horizontal="center" vertical="center" wrapText="1"/>
    </xf>
    <xf numFmtId="0" fontId="55" fillId="0" borderId="10" xfId="3" applyFont="1" applyBorder="1" applyAlignment="1">
      <alignment horizontal="left" vertical="center" wrapText="1"/>
    </xf>
    <xf numFmtId="0" fontId="55" fillId="0" borderId="22" xfId="3" applyFont="1" applyBorder="1" applyAlignment="1">
      <alignment horizontal="left" vertical="center" wrapText="1"/>
    </xf>
    <xf numFmtId="0" fontId="55" fillId="0" borderId="1" xfId="3" applyFont="1" applyBorder="1" applyAlignment="1">
      <alignment horizontal="left" vertical="center" wrapText="1"/>
    </xf>
    <xf numFmtId="0" fontId="55" fillId="0" borderId="0" xfId="3" applyFont="1" applyAlignment="1">
      <alignment horizontal="left" vertical="center" wrapText="1"/>
    </xf>
    <xf numFmtId="0" fontId="55" fillId="0" borderId="24" xfId="3" applyFont="1" applyBorder="1" applyAlignment="1">
      <alignment horizontal="left" vertical="center" wrapText="1"/>
    </xf>
    <xf numFmtId="0" fontId="5" fillId="5" borderId="3" xfId="3" applyFont="1" applyFill="1" applyBorder="1" applyAlignment="1">
      <alignment horizontal="center" vertical="center"/>
    </xf>
    <xf numFmtId="0" fontId="5" fillId="5" borderId="40" xfId="3" applyFont="1" applyFill="1" applyBorder="1" applyAlignment="1">
      <alignment horizontal="center" vertical="center"/>
    </xf>
    <xf numFmtId="0" fontId="74" fillId="6" borderId="3" xfId="3" applyFont="1" applyFill="1" applyBorder="1" applyAlignment="1">
      <alignment horizontal="center" vertical="center" wrapText="1"/>
    </xf>
    <xf numFmtId="0" fontId="74" fillId="6" borderId="10" xfId="3" applyFont="1" applyFill="1" applyBorder="1" applyAlignment="1">
      <alignment horizontal="center" vertical="center" wrapText="1"/>
    </xf>
    <xf numFmtId="0" fontId="74" fillId="6" borderId="22" xfId="3" applyFont="1" applyFill="1" applyBorder="1" applyAlignment="1">
      <alignment horizontal="center" vertical="center" wrapText="1"/>
    </xf>
    <xf numFmtId="0" fontId="74" fillId="6" borderId="4" xfId="3" applyFont="1" applyFill="1" applyBorder="1" applyAlignment="1">
      <alignment horizontal="center" vertical="center" wrapText="1"/>
    </xf>
    <xf numFmtId="0" fontId="74" fillId="6" borderId="1" xfId="3" applyFont="1" applyFill="1" applyBorder="1" applyAlignment="1">
      <alignment horizontal="center" vertical="center" wrapText="1"/>
    </xf>
    <xf numFmtId="0" fontId="74" fillId="6" borderId="19" xfId="3" applyFont="1" applyFill="1" applyBorder="1" applyAlignment="1">
      <alignment horizontal="center" vertical="center" wrapText="1"/>
    </xf>
    <xf numFmtId="0" fontId="54" fillId="0" borderId="19" xfId="3" applyFont="1" applyBorder="1" applyAlignment="1">
      <alignment vertical="center" wrapText="1"/>
    </xf>
    <xf numFmtId="0" fontId="89" fillId="4" borderId="7" xfId="3" applyFont="1" applyFill="1" applyBorder="1" applyAlignment="1">
      <alignment horizontal="center" vertical="top"/>
    </xf>
    <xf numFmtId="0" fontId="6" fillId="4" borderId="2" xfId="3" applyFill="1" applyBorder="1" applyAlignment="1">
      <alignment horizontal="center" vertical="top"/>
    </xf>
    <xf numFmtId="0" fontId="6" fillId="4" borderId="9" xfId="3" applyFill="1" applyBorder="1" applyAlignment="1">
      <alignment horizontal="center" vertical="top"/>
    </xf>
    <xf numFmtId="0" fontId="75" fillId="3" borderId="3" xfId="3" applyFont="1" applyFill="1" applyBorder="1" applyAlignment="1">
      <alignment horizontal="center" vertical="center"/>
    </xf>
    <xf numFmtId="0" fontId="75" fillId="3" borderId="10" xfId="3" applyFont="1" applyFill="1" applyBorder="1" applyAlignment="1">
      <alignment horizontal="center" vertical="center"/>
    </xf>
    <xf numFmtId="0" fontId="75" fillId="3" borderId="40" xfId="3" applyFont="1" applyFill="1" applyBorder="1" applyAlignment="1">
      <alignment horizontal="center" vertical="center"/>
    </xf>
    <xf numFmtId="0" fontId="75" fillId="3" borderId="4" xfId="3" applyFont="1" applyFill="1" applyBorder="1" applyAlignment="1">
      <alignment horizontal="center" vertical="center"/>
    </xf>
    <xf numFmtId="0" fontId="75" fillId="3" borderId="1" xfId="3" applyFont="1" applyFill="1" applyBorder="1" applyAlignment="1">
      <alignment horizontal="center" vertical="center"/>
    </xf>
    <xf numFmtId="0" fontId="75" fillId="3" borderId="5" xfId="3" applyFont="1" applyFill="1" applyBorder="1" applyAlignment="1">
      <alignment horizontal="center" vertical="center"/>
    </xf>
    <xf numFmtId="0" fontId="5" fillId="4" borderId="17" xfId="3" applyFont="1" applyFill="1" applyBorder="1" applyAlignment="1">
      <alignment horizontal="center" vertical="center"/>
    </xf>
    <xf numFmtId="0" fontId="5" fillId="4" borderId="15" xfId="3" applyFont="1" applyFill="1" applyBorder="1" applyAlignment="1">
      <alignment horizontal="center" vertical="center"/>
    </xf>
    <xf numFmtId="0" fontId="54" fillId="0" borderId="65" xfId="3" applyFont="1" applyBorder="1" applyAlignment="1">
      <alignment horizontal="left" vertical="center" wrapText="1"/>
    </xf>
    <xf numFmtId="0" fontId="54" fillId="0" borderId="33" xfId="3" applyFont="1" applyBorder="1" applyAlignment="1">
      <alignment horizontal="left" vertical="center" wrapText="1"/>
    </xf>
    <xf numFmtId="0" fontId="54" fillId="0" borderId="66" xfId="3" applyFont="1" applyBorder="1" applyAlignment="1">
      <alignment horizontal="left" vertical="center" wrapText="1"/>
    </xf>
    <xf numFmtId="0" fontId="5" fillId="5" borderId="65" xfId="3" applyFont="1" applyFill="1" applyBorder="1" applyAlignment="1">
      <alignment horizontal="center" vertical="center"/>
    </xf>
    <xf numFmtId="0" fontId="5" fillId="5" borderId="66" xfId="3" applyFont="1" applyFill="1" applyBorder="1" applyAlignment="1">
      <alignment horizontal="center" vertical="center"/>
    </xf>
    <xf numFmtId="0" fontId="46" fillId="0" borderId="86" xfId="3" applyFont="1" applyBorder="1" applyAlignment="1">
      <alignment horizontal="center" vertical="center"/>
    </xf>
    <xf numFmtId="0" fontId="28" fillId="9" borderId="30" xfId="3" applyFont="1" applyFill="1" applyBorder="1" applyAlignment="1">
      <alignment horizontal="center" vertical="center" shrinkToFit="1"/>
    </xf>
    <xf numFmtId="0" fontId="28" fillId="9" borderId="31" xfId="3" applyFont="1" applyFill="1" applyBorder="1" applyAlignment="1">
      <alignment horizontal="center" vertical="center" shrinkToFit="1"/>
    </xf>
    <xf numFmtId="0" fontId="28" fillId="9" borderId="35" xfId="3" applyFont="1" applyFill="1" applyBorder="1" applyAlignment="1">
      <alignment horizontal="center" vertical="center" shrinkToFit="1"/>
    </xf>
    <xf numFmtId="0" fontId="28" fillId="9" borderId="36" xfId="3" applyFont="1" applyFill="1" applyBorder="1" applyAlignment="1">
      <alignment horizontal="center" vertical="center" shrinkToFit="1"/>
    </xf>
    <xf numFmtId="0" fontId="78" fillId="3" borderId="32" xfId="3" applyFont="1" applyFill="1" applyBorder="1" applyAlignment="1">
      <alignment horizontal="center" vertical="center" shrinkToFit="1"/>
    </xf>
    <xf numFmtId="0" fontId="78" fillId="3" borderId="33" xfId="3" applyFont="1" applyFill="1" applyBorder="1" applyAlignment="1">
      <alignment horizontal="center" vertical="center" shrinkToFit="1"/>
    </xf>
    <xf numFmtId="0" fontId="78" fillId="3" borderId="34" xfId="3" applyFont="1" applyFill="1" applyBorder="1" applyAlignment="1">
      <alignment horizontal="center" vertical="center" shrinkToFit="1"/>
    </xf>
    <xf numFmtId="0" fontId="78" fillId="3" borderId="37" xfId="3" applyFont="1" applyFill="1" applyBorder="1" applyAlignment="1">
      <alignment horizontal="center" vertical="center" shrinkToFit="1"/>
    </xf>
    <xf numFmtId="0" fontId="78" fillId="3" borderId="38" xfId="3" applyFont="1" applyFill="1" applyBorder="1" applyAlignment="1">
      <alignment horizontal="center" vertical="center" shrinkToFit="1"/>
    </xf>
    <xf numFmtId="0" fontId="78" fillId="3" borderId="39" xfId="3" applyFont="1" applyFill="1" applyBorder="1" applyAlignment="1">
      <alignment horizontal="center" vertical="center" shrinkToFit="1"/>
    </xf>
    <xf numFmtId="0" fontId="40" fillId="4" borderId="8" xfId="3" applyFont="1" applyFill="1" applyBorder="1" applyAlignment="1">
      <alignment horizontal="center" vertical="center" shrinkToFit="1"/>
    </xf>
    <xf numFmtId="0" fontId="41" fillId="4" borderId="8" xfId="3" applyFont="1" applyFill="1" applyBorder="1" applyAlignment="1">
      <alignment horizontal="center" vertical="center" shrinkToFit="1"/>
    </xf>
    <xf numFmtId="0" fontId="41" fillId="4" borderId="14" xfId="3" applyFont="1" applyFill="1" applyBorder="1" applyAlignment="1">
      <alignment horizontal="center" vertical="center" shrinkToFit="1"/>
    </xf>
    <xf numFmtId="0" fontId="79" fillId="3" borderId="8" xfId="3" applyFont="1" applyFill="1" applyBorder="1" applyAlignment="1">
      <alignment horizontal="center" vertical="center" shrinkToFit="1"/>
    </xf>
    <xf numFmtId="0" fontId="80" fillId="3" borderId="8" xfId="3" applyFont="1" applyFill="1" applyBorder="1" applyAlignment="1">
      <alignment horizontal="center" vertical="center" shrinkToFit="1"/>
    </xf>
    <xf numFmtId="0" fontId="80" fillId="3" borderId="14" xfId="3" applyFont="1" applyFill="1" applyBorder="1" applyAlignment="1">
      <alignment horizontal="center" vertical="center" shrinkToFit="1"/>
    </xf>
    <xf numFmtId="0" fontId="75" fillId="3" borderId="41" xfId="3" applyFont="1" applyFill="1" applyBorder="1" applyAlignment="1">
      <alignment horizontal="center" vertical="center" shrinkToFit="1"/>
    </xf>
    <xf numFmtId="0" fontId="75" fillId="3" borderId="14" xfId="3" applyFont="1" applyFill="1" applyBorder="1" applyAlignment="1">
      <alignment horizontal="center" vertical="center" shrinkToFit="1"/>
    </xf>
    <xf numFmtId="0" fontId="75" fillId="6" borderId="41" xfId="3" applyFont="1" applyFill="1" applyBorder="1" applyAlignment="1">
      <alignment horizontal="center" vertical="center" shrinkToFit="1"/>
    </xf>
    <xf numFmtId="0" fontId="75" fillId="6" borderId="14" xfId="3" applyFont="1" applyFill="1" applyBorder="1" applyAlignment="1">
      <alignment horizontal="center" vertical="center" shrinkToFit="1"/>
    </xf>
    <xf numFmtId="0" fontId="9" fillId="3" borderId="0" xfId="3" applyFont="1" applyFill="1" applyAlignment="1">
      <alignment horizontal="left" vertical="center"/>
    </xf>
    <xf numFmtId="0" fontId="17" fillId="0" borderId="1" xfId="6" applyFont="1" applyBorder="1" applyAlignment="1">
      <alignment horizontal="left" vertical="top" wrapText="1"/>
    </xf>
    <xf numFmtId="0" fontId="55" fillId="0" borderId="3" xfId="3" applyFont="1" applyBorder="1" applyAlignment="1" applyProtection="1">
      <alignment horizontal="left" vertical="center" wrapText="1"/>
      <protection locked="0"/>
    </xf>
    <xf numFmtId="0" fontId="55" fillId="0" borderId="10" xfId="3" applyFont="1" applyBorder="1" applyAlignment="1" applyProtection="1">
      <alignment horizontal="left" vertical="center" wrapText="1"/>
      <protection locked="0"/>
    </xf>
    <xf numFmtId="0" fontId="55" fillId="0" borderId="22" xfId="3" applyFont="1" applyBorder="1" applyAlignment="1" applyProtection="1">
      <alignment horizontal="left" vertical="center" wrapText="1"/>
      <protection locked="0"/>
    </xf>
    <xf numFmtId="0" fontId="55" fillId="0" borderId="57" xfId="3" applyFont="1" applyBorder="1" applyAlignment="1" applyProtection="1">
      <alignment horizontal="left" vertical="center" wrapText="1"/>
      <protection locked="0"/>
    </xf>
    <xf numFmtId="0" fontId="55" fillId="0" borderId="0" xfId="3" applyFont="1" applyAlignment="1" applyProtection="1">
      <alignment horizontal="left" vertical="center" wrapText="1"/>
      <protection locked="0"/>
    </xf>
    <xf numFmtId="0" fontId="55" fillId="0" borderId="24" xfId="3" applyFont="1" applyBorder="1" applyAlignment="1" applyProtection="1">
      <alignment horizontal="left" vertical="center" wrapText="1"/>
      <protection locked="0"/>
    </xf>
    <xf numFmtId="0" fontId="55" fillId="0" borderId="83" xfId="3" applyFont="1" applyBorder="1" applyAlignment="1" applyProtection="1">
      <alignment horizontal="left" vertical="center" wrapText="1"/>
      <protection locked="0"/>
    </xf>
    <xf numFmtId="0" fontId="55" fillId="0" borderId="38" xfId="3" applyFont="1" applyBorder="1" applyAlignment="1" applyProtection="1">
      <alignment horizontal="left" vertical="center" wrapText="1"/>
      <protection locked="0"/>
    </xf>
    <xf numFmtId="0" fontId="55" fillId="0" borderId="39" xfId="3" applyFont="1" applyBorder="1" applyAlignment="1" applyProtection="1">
      <alignment horizontal="left" vertical="center" wrapText="1"/>
      <protection locked="0"/>
    </xf>
    <xf numFmtId="0" fontId="55" fillId="0" borderId="4" xfId="3" applyFont="1" applyBorder="1" applyAlignment="1" applyProtection="1">
      <alignment horizontal="left" vertical="center" wrapText="1"/>
      <protection locked="0"/>
    </xf>
    <xf numFmtId="0" fontId="55" fillId="0" borderId="1" xfId="3" applyFont="1" applyBorder="1" applyAlignment="1" applyProtection="1">
      <alignment horizontal="left" vertical="center" wrapText="1"/>
      <protection locked="0"/>
    </xf>
    <xf numFmtId="0" fontId="55" fillId="0" borderId="19" xfId="3" applyFont="1" applyBorder="1" applyAlignment="1" applyProtection="1">
      <alignment horizontal="left" vertical="center" wrapText="1"/>
      <protection locked="0"/>
    </xf>
    <xf numFmtId="0" fontId="36" fillId="0" borderId="6" xfId="0" applyFont="1" applyBorder="1" applyAlignment="1" applyProtection="1">
      <alignment vertical="center"/>
      <protection locked="0"/>
    </xf>
    <xf numFmtId="0" fontId="36" fillId="0" borderId="28" xfId="0" applyFont="1" applyBorder="1" applyAlignment="1" applyProtection="1">
      <alignment vertical="center"/>
      <protection locked="0"/>
    </xf>
    <xf numFmtId="0" fontId="36" fillId="0" borderId="16" xfId="0" applyFont="1" applyBorder="1" applyAlignment="1" applyProtection="1">
      <alignment vertical="center"/>
      <protection locked="0"/>
    </xf>
    <xf numFmtId="0" fontId="36" fillId="0" borderId="29" xfId="0" applyFont="1" applyBorder="1" applyAlignment="1" applyProtection="1">
      <alignment vertical="center"/>
      <protection locked="0"/>
    </xf>
    <xf numFmtId="0" fontId="55" fillId="0" borderId="18" xfId="3" applyFont="1" applyBorder="1" applyAlignment="1" applyProtection="1">
      <alignment vertical="top" wrapText="1"/>
      <protection locked="0"/>
    </xf>
    <xf numFmtId="0" fontId="55" fillId="0" borderId="6" xfId="3" applyFont="1" applyBorder="1" applyAlignment="1" applyProtection="1">
      <alignment vertical="top" wrapText="1"/>
      <protection locked="0"/>
    </xf>
    <xf numFmtId="0" fontId="55" fillId="0" borderId="28" xfId="3" applyFont="1" applyBorder="1" applyAlignment="1" applyProtection="1">
      <alignment vertical="top" wrapText="1"/>
      <protection locked="0"/>
    </xf>
    <xf numFmtId="0" fontId="55" fillId="0" borderId="26" xfId="3" applyFont="1" applyBorder="1" applyAlignment="1" applyProtection="1">
      <alignment vertical="top" wrapText="1"/>
      <protection locked="0"/>
    </xf>
    <xf numFmtId="0" fontId="55" fillId="0" borderId="8" xfId="3" applyFont="1" applyBorder="1" applyAlignment="1" applyProtection="1">
      <alignment vertical="top" wrapText="1"/>
      <protection locked="0"/>
    </xf>
    <xf numFmtId="0" fontId="55" fillId="0" borderId="27" xfId="3" applyFont="1" applyBorder="1" applyAlignment="1" applyProtection="1">
      <alignment vertical="top" wrapText="1"/>
      <protection locked="0"/>
    </xf>
    <xf numFmtId="0" fontId="46" fillId="0" borderId="65" xfId="3" applyFont="1" applyBorder="1" applyAlignment="1" applyProtection="1">
      <alignment horizontal="center" vertical="center"/>
      <protection locked="0"/>
    </xf>
    <xf numFmtId="0" fontId="46" fillId="0" borderId="34" xfId="3" applyFont="1" applyBorder="1" applyAlignment="1" applyProtection="1">
      <alignment horizontal="center" vertical="center"/>
      <protection locked="0"/>
    </xf>
    <xf numFmtId="0" fontId="46" fillId="0" borderId="4" xfId="3" applyFont="1" applyBorder="1" applyAlignment="1" applyProtection="1">
      <alignment horizontal="center" vertical="center"/>
      <protection locked="0"/>
    </xf>
    <xf numFmtId="0" fontId="46" fillId="0" borderId="19" xfId="3" applyFont="1" applyBorder="1" applyAlignment="1" applyProtection="1">
      <alignment horizontal="center" vertical="center"/>
      <protection locked="0"/>
    </xf>
    <xf numFmtId="0" fontId="55" fillId="0" borderId="3" xfId="3" applyFont="1" applyBorder="1" applyAlignment="1" applyProtection="1">
      <alignment horizontal="center" vertical="center" wrapText="1"/>
      <protection locked="0"/>
    </xf>
    <xf numFmtId="0" fontId="55" fillId="0" borderId="83" xfId="3" applyFont="1" applyBorder="1" applyAlignment="1" applyProtection="1">
      <alignment horizontal="center" vertical="center" wrapText="1"/>
      <protection locked="0"/>
    </xf>
    <xf numFmtId="0" fontId="31" fillId="4" borderId="32" xfId="3" applyFont="1" applyFill="1" applyBorder="1" applyAlignment="1">
      <alignment horizontal="center" vertical="center"/>
    </xf>
    <xf numFmtId="0" fontId="31" fillId="4" borderId="33" xfId="3" applyFont="1" applyFill="1" applyBorder="1" applyAlignment="1">
      <alignment horizontal="center" vertical="center"/>
    </xf>
    <xf numFmtId="0" fontId="48" fillId="0" borderId="15" xfId="3" applyFont="1" applyBorder="1" applyAlignment="1" applyProtection="1">
      <alignment horizontal="center" vertical="center"/>
      <protection locked="0"/>
    </xf>
    <xf numFmtId="0" fontId="48" fillId="0" borderId="6" xfId="3" applyFont="1" applyBorder="1" applyAlignment="1" applyProtection="1">
      <alignment horizontal="center" vertical="center"/>
      <protection locked="0"/>
    </xf>
    <xf numFmtId="0" fontId="55" fillId="0" borderId="33" xfId="3" applyFont="1" applyBorder="1" applyAlignment="1" applyProtection="1">
      <alignment horizontal="center" vertical="center" wrapText="1"/>
      <protection locked="0"/>
    </xf>
    <xf numFmtId="0" fontId="55" fillId="0" borderId="34" xfId="3" applyFont="1" applyBorder="1" applyAlignment="1" applyProtection="1">
      <alignment horizontal="center" vertical="center" wrapText="1"/>
      <protection locked="0"/>
    </xf>
    <xf numFmtId="0" fontId="55" fillId="0" borderId="1" xfId="3" applyFont="1" applyBorder="1" applyAlignment="1" applyProtection="1">
      <alignment horizontal="center" vertical="center" wrapText="1"/>
      <protection locked="0"/>
    </xf>
    <xf numFmtId="0" fontId="55" fillId="0" borderId="19" xfId="3" applyFont="1" applyBorder="1" applyAlignment="1" applyProtection="1">
      <alignment horizontal="center" vertical="center" wrapText="1"/>
      <protection locked="0"/>
    </xf>
    <xf numFmtId="0" fontId="46" fillId="0" borderId="84" xfId="3" applyFont="1" applyBorder="1" applyAlignment="1" applyProtection="1">
      <alignment horizontal="center" vertical="center"/>
      <protection locked="0"/>
    </xf>
    <xf numFmtId="0" fontId="62" fillId="0" borderId="85" xfId="3" applyFont="1" applyBorder="1" applyAlignment="1" applyProtection="1">
      <alignment horizontal="center" vertical="center"/>
      <protection locked="0"/>
    </xf>
    <xf numFmtId="181" fontId="55" fillId="0" borderId="3" xfId="3" applyNumberFormat="1" applyFont="1" applyBorder="1" applyAlignment="1" applyProtection="1">
      <alignment horizontal="center" vertical="center" wrapText="1"/>
      <protection locked="0"/>
    </xf>
    <xf numFmtId="181" fontId="55" fillId="0" borderId="10" xfId="3" applyNumberFormat="1" applyFont="1" applyBorder="1" applyAlignment="1" applyProtection="1">
      <alignment horizontal="center" vertical="center" wrapText="1"/>
      <protection locked="0"/>
    </xf>
    <xf numFmtId="181" fontId="55" fillId="0" borderId="40" xfId="3" applyNumberFormat="1" applyFont="1" applyBorder="1" applyAlignment="1" applyProtection="1">
      <alignment horizontal="center" vertical="center" wrapText="1"/>
      <protection locked="0"/>
    </xf>
    <xf numFmtId="181" fontId="55" fillId="0" borderId="4" xfId="3" applyNumberFormat="1" applyFont="1" applyBorder="1" applyAlignment="1" applyProtection="1">
      <alignment horizontal="center" vertical="center" wrapText="1"/>
      <protection locked="0"/>
    </xf>
    <xf numFmtId="181" fontId="55" fillId="0" borderId="1" xfId="3" applyNumberFormat="1" applyFont="1" applyBorder="1" applyAlignment="1" applyProtection="1">
      <alignment horizontal="center" vertical="center" wrapText="1"/>
      <protection locked="0"/>
    </xf>
    <xf numFmtId="181" fontId="55" fillId="0" borderId="5" xfId="3" applyNumberFormat="1" applyFont="1" applyBorder="1" applyAlignment="1" applyProtection="1">
      <alignment horizontal="center" vertical="center" wrapText="1"/>
      <protection locked="0"/>
    </xf>
    <xf numFmtId="0" fontId="55" fillId="0" borderId="6" xfId="3" applyFont="1" applyBorder="1" applyAlignment="1" applyProtection="1">
      <alignment horizontal="center" vertical="center"/>
      <protection locked="0"/>
    </xf>
    <xf numFmtId="0" fontId="55" fillId="0" borderId="40" xfId="3" applyFont="1" applyBorder="1" applyAlignment="1" applyProtection="1">
      <alignment horizontal="left" vertical="center" wrapText="1"/>
      <protection locked="0"/>
    </xf>
    <xf numFmtId="0" fontId="55" fillId="0" borderId="5" xfId="3" applyFont="1" applyBorder="1" applyAlignment="1" applyProtection="1">
      <alignment horizontal="left" vertical="center" wrapText="1"/>
      <protection locked="0"/>
    </xf>
    <xf numFmtId="0" fontId="46" fillId="0" borderId="27" xfId="3" applyFont="1" applyBorder="1" applyAlignment="1" applyProtection="1">
      <alignment horizontal="center" vertical="center"/>
      <protection locked="0"/>
    </xf>
    <xf numFmtId="0" fontId="55" fillId="0" borderId="6" xfId="3" applyFont="1" applyBorder="1" applyAlignment="1" applyProtection="1">
      <alignment horizontal="left" vertical="center" wrapText="1"/>
      <protection locked="0"/>
    </xf>
    <xf numFmtId="0" fontId="77" fillId="3" borderId="3" xfId="3" applyFont="1" applyFill="1" applyBorder="1" applyAlignment="1" applyProtection="1">
      <alignment horizontal="center" vertical="center"/>
      <protection locked="0"/>
    </xf>
    <xf numFmtId="0" fontId="77" fillId="3" borderId="10" xfId="3" applyFont="1" applyFill="1" applyBorder="1" applyAlignment="1" applyProtection="1">
      <alignment horizontal="center" vertical="center"/>
      <protection locked="0"/>
    </xf>
    <xf numFmtId="0" fontId="77" fillId="3" borderId="40" xfId="3" applyFont="1" applyFill="1" applyBorder="1" applyAlignment="1" applyProtection="1">
      <alignment horizontal="center" vertical="center"/>
      <protection locked="0"/>
    </xf>
    <xf numFmtId="0" fontId="77" fillId="3" borderId="4" xfId="3" applyFont="1" applyFill="1" applyBorder="1" applyAlignment="1" applyProtection="1">
      <alignment horizontal="center" vertical="center"/>
      <protection locked="0"/>
    </xf>
    <xf numFmtId="0" fontId="77" fillId="3" borderId="1" xfId="3" applyFont="1" applyFill="1" applyBorder="1" applyAlignment="1" applyProtection="1">
      <alignment horizontal="center" vertical="center"/>
      <protection locked="0"/>
    </xf>
    <xf numFmtId="0" fontId="77" fillId="3" borderId="5" xfId="3" applyFont="1" applyFill="1" applyBorder="1" applyAlignment="1" applyProtection="1">
      <alignment horizontal="center" vertical="center"/>
      <protection locked="0"/>
    </xf>
    <xf numFmtId="0" fontId="55" fillId="0" borderId="65" xfId="3" applyFont="1" applyBorder="1" applyAlignment="1" applyProtection="1">
      <alignment horizontal="left" vertical="center" wrapText="1"/>
      <protection locked="0"/>
    </xf>
    <xf numFmtId="0" fontId="55" fillId="0" borderId="33" xfId="3" applyFont="1" applyBorder="1" applyAlignment="1" applyProtection="1">
      <alignment horizontal="left" vertical="center" wrapText="1"/>
      <protection locked="0"/>
    </xf>
    <xf numFmtId="0" fontId="55" fillId="0" borderId="66" xfId="3" applyFont="1" applyBorder="1" applyAlignment="1" applyProtection="1">
      <alignment horizontal="left" vertical="center" wrapText="1"/>
      <protection locked="0"/>
    </xf>
    <xf numFmtId="0" fontId="46" fillId="0" borderId="86" xfId="3" applyFont="1" applyBorder="1" applyAlignment="1" applyProtection="1">
      <alignment horizontal="center" vertical="center"/>
      <protection locked="0"/>
    </xf>
    <xf numFmtId="0" fontId="81" fillId="3" borderId="32" xfId="3" applyFont="1" applyFill="1" applyBorder="1" applyAlignment="1" applyProtection="1">
      <alignment horizontal="center" vertical="center" shrinkToFit="1"/>
      <protection locked="0"/>
    </xf>
    <xf numFmtId="0" fontId="81" fillId="3" borderId="33" xfId="3" applyFont="1" applyFill="1" applyBorder="1" applyAlignment="1" applyProtection="1">
      <alignment horizontal="center" vertical="center" shrinkToFit="1"/>
      <protection locked="0"/>
    </xf>
    <xf numFmtId="0" fontId="81" fillId="3" borderId="34" xfId="3" applyFont="1" applyFill="1" applyBorder="1" applyAlignment="1" applyProtection="1">
      <alignment horizontal="center" vertical="center" shrinkToFit="1"/>
      <protection locked="0"/>
    </xf>
    <xf numFmtId="0" fontId="81" fillId="3" borderId="37" xfId="3" applyFont="1" applyFill="1" applyBorder="1" applyAlignment="1" applyProtection="1">
      <alignment horizontal="center" vertical="center" shrinkToFit="1"/>
      <protection locked="0"/>
    </xf>
    <xf numFmtId="0" fontId="81" fillId="3" borderId="38" xfId="3" applyFont="1" applyFill="1" applyBorder="1" applyAlignment="1" applyProtection="1">
      <alignment horizontal="center" vertical="center" shrinkToFit="1"/>
      <protection locked="0"/>
    </xf>
    <xf numFmtId="0" fontId="81" fillId="3" borderId="39" xfId="3" applyFont="1" applyFill="1" applyBorder="1" applyAlignment="1" applyProtection="1">
      <alignment horizontal="center" vertical="center" shrinkToFit="1"/>
      <protection locked="0"/>
    </xf>
    <xf numFmtId="0" fontId="45" fillId="3" borderId="8" xfId="3" applyFont="1" applyFill="1" applyBorder="1" applyAlignment="1" applyProtection="1">
      <alignment horizontal="center" vertical="center" shrinkToFit="1"/>
      <protection locked="0"/>
    </xf>
    <xf numFmtId="0" fontId="82" fillId="3" borderId="8" xfId="3" applyFont="1" applyFill="1" applyBorder="1" applyAlignment="1" applyProtection="1">
      <alignment horizontal="center" vertical="center" shrinkToFit="1"/>
      <protection locked="0"/>
    </xf>
    <xf numFmtId="0" fontId="82" fillId="3" borderId="14" xfId="3" applyFont="1" applyFill="1" applyBorder="1" applyAlignment="1" applyProtection="1">
      <alignment horizontal="center" vertical="center" shrinkToFit="1"/>
      <protection locked="0"/>
    </xf>
    <xf numFmtId="0" fontId="88" fillId="3" borderId="8" xfId="3" applyFont="1" applyFill="1" applyBorder="1" applyAlignment="1" applyProtection="1">
      <alignment horizontal="center" vertical="center" shrinkToFit="1"/>
      <protection locked="0"/>
    </xf>
    <xf numFmtId="0" fontId="88" fillId="3" borderId="14" xfId="3" applyFont="1" applyFill="1" applyBorder="1" applyAlignment="1" applyProtection="1">
      <alignment horizontal="center" vertical="center" shrinkToFit="1"/>
      <protection locked="0"/>
    </xf>
    <xf numFmtId="0" fontId="88" fillId="6" borderId="41" xfId="3" applyFont="1" applyFill="1" applyBorder="1" applyAlignment="1">
      <alignment horizontal="center" vertical="center" shrinkToFit="1"/>
    </xf>
    <xf numFmtId="0" fontId="88" fillId="6" borderId="14" xfId="3" applyFont="1" applyFill="1" applyBorder="1" applyAlignment="1">
      <alignment horizontal="center" vertical="center" shrinkToFit="1"/>
    </xf>
    <xf numFmtId="0" fontId="55" fillId="0" borderId="3" xfId="3" applyFont="1" applyBorder="1" applyAlignment="1" applyProtection="1">
      <alignment vertical="center" wrapText="1"/>
      <protection locked="0"/>
    </xf>
    <xf numFmtId="0" fontId="55" fillId="0" borderId="10" xfId="3" applyFont="1" applyBorder="1" applyAlignment="1" applyProtection="1">
      <alignment vertical="center" wrapText="1"/>
      <protection locked="0"/>
    </xf>
    <xf numFmtId="0" fontId="55" fillId="0" borderId="22" xfId="3" applyFont="1" applyBorder="1" applyAlignment="1" applyProtection="1">
      <alignment vertical="center" wrapText="1"/>
      <protection locked="0"/>
    </xf>
    <xf numFmtId="0" fontId="55" fillId="0" borderId="4" xfId="3" applyFont="1" applyBorder="1" applyAlignment="1" applyProtection="1">
      <alignment vertical="center" wrapText="1"/>
      <protection locked="0"/>
    </xf>
    <xf numFmtId="0" fontId="55" fillId="0" borderId="1" xfId="3" applyFont="1" applyBorder="1" applyAlignment="1" applyProtection="1">
      <alignment vertical="center" wrapText="1"/>
      <protection locked="0"/>
    </xf>
    <xf numFmtId="0" fontId="55" fillId="0" borderId="19" xfId="3" applyFont="1" applyBorder="1" applyAlignment="1" applyProtection="1">
      <alignment vertical="center" wrapText="1"/>
      <protection locked="0"/>
    </xf>
    <xf numFmtId="0" fontId="55" fillId="0" borderId="6" xfId="3" applyFont="1" applyBorder="1" applyAlignment="1" applyProtection="1">
      <alignment horizontal="center" vertical="center" wrapText="1"/>
      <protection locked="0"/>
    </xf>
    <xf numFmtId="0" fontId="55" fillId="0" borderId="8" xfId="3" applyFont="1" applyBorder="1" applyAlignment="1" applyProtection="1">
      <alignment horizontal="center" vertical="center" wrapText="1"/>
      <protection locked="0"/>
    </xf>
    <xf numFmtId="0" fontId="55" fillId="0" borderId="14" xfId="3" applyFont="1" applyBorder="1" applyAlignment="1" applyProtection="1">
      <alignment horizontal="center" vertical="center" wrapText="1"/>
      <protection locked="0"/>
    </xf>
    <xf numFmtId="0" fontId="55" fillId="0" borderId="57" xfId="3" applyFont="1" applyBorder="1" applyAlignment="1" applyProtection="1">
      <alignment vertical="center" wrapText="1"/>
      <protection locked="0"/>
    </xf>
    <xf numFmtId="0" fontId="55" fillId="0" borderId="0" xfId="3" applyFont="1" applyAlignment="1" applyProtection="1">
      <alignment vertical="center" wrapText="1"/>
      <protection locked="0"/>
    </xf>
    <xf numFmtId="0" fontId="55" fillId="0" borderId="24" xfId="3" applyFont="1" applyBorder="1" applyAlignment="1" applyProtection="1">
      <alignment vertical="center" wrapText="1"/>
      <protection locked="0"/>
    </xf>
    <xf numFmtId="0" fontId="65" fillId="0" borderId="0" xfId="0" applyFont="1" applyAlignment="1">
      <alignment horizontal="left" vertical="center"/>
    </xf>
    <xf numFmtId="0" fontId="64" fillId="0" borderId="0" xfId="3" applyFont="1" applyAlignment="1">
      <alignment horizontal="center" vertical="center" shrinkToFit="1"/>
    </xf>
    <xf numFmtId="0" fontId="65" fillId="0" borderId="0" xfId="3" applyFont="1" applyAlignment="1" applyProtection="1">
      <alignment horizontal="center" vertical="center" shrinkToFit="1"/>
      <protection locked="0"/>
    </xf>
    <xf numFmtId="0" fontId="64" fillId="4" borderId="30" xfId="3" applyFont="1" applyFill="1" applyBorder="1" applyAlignment="1">
      <alignment horizontal="center" vertical="center" shrinkToFit="1"/>
    </xf>
    <xf numFmtId="0" fontId="64" fillId="4" borderId="31" xfId="3" applyFont="1" applyFill="1" applyBorder="1" applyAlignment="1">
      <alignment horizontal="center" vertical="center" shrinkToFit="1"/>
    </xf>
    <xf numFmtId="0" fontId="64" fillId="4" borderId="35" xfId="3" applyFont="1" applyFill="1" applyBorder="1" applyAlignment="1">
      <alignment horizontal="center" vertical="center" shrinkToFit="1"/>
    </xf>
    <xf numFmtId="0" fontId="64" fillId="4" borderId="36" xfId="3" applyFont="1" applyFill="1" applyBorder="1" applyAlignment="1">
      <alignment horizontal="center" vertical="center" shrinkToFit="1"/>
    </xf>
    <xf numFmtId="0" fontId="65" fillId="3" borderId="32" xfId="3" applyFont="1" applyFill="1" applyBorder="1" applyAlignment="1">
      <alignment horizontal="center" vertical="center" shrinkToFit="1"/>
    </xf>
    <xf numFmtId="0" fontId="65" fillId="3" borderId="33" xfId="3" applyFont="1" applyFill="1" applyBorder="1" applyAlignment="1">
      <alignment horizontal="center" vertical="center" shrinkToFit="1"/>
    </xf>
    <xf numFmtId="0" fontId="65" fillId="3" borderId="34" xfId="3" applyFont="1" applyFill="1" applyBorder="1" applyAlignment="1">
      <alignment horizontal="center" vertical="center" shrinkToFit="1"/>
    </xf>
    <xf numFmtId="0" fontId="65" fillId="3" borderId="37" xfId="3" applyFont="1" applyFill="1" applyBorder="1" applyAlignment="1">
      <alignment horizontal="center" vertical="center" shrinkToFit="1"/>
    </xf>
    <xf numFmtId="0" fontId="65" fillId="3" borderId="38" xfId="3" applyFont="1" applyFill="1" applyBorder="1" applyAlignment="1">
      <alignment horizontal="center" vertical="center" shrinkToFit="1"/>
    </xf>
    <xf numFmtId="0" fontId="65" fillId="3" borderId="39" xfId="3" applyFont="1" applyFill="1" applyBorder="1" applyAlignment="1">
      <alignment horizontal="center" vertical="center" shrinkToFit="1"/>
    </xf>
    <xf numFmtId="0" fontId="64" fillId="4" borderId="6" xfId="3" applyFont="1" applyFill="1" applyBorder="1" applyAlignment="1">
      <alignment horizontal="center" vertical="center" shrinkToFit="1"/>
    </xf>
    <xf numFmtId="0" fontId="65" fillId="0" borderId="6" xfId="3" applyFont="1" applyBorder="1" applyAlignment="1">
      <alignment horizontal="center" vertical="center" shrinkToFit="1"/>
    </xf>
    <xf numFmtId="0" fontId="67" fillId="4" borderId="87" xfId="3" applyFont="1" applyFill="1" applyBorder="1" applyAlignment="1">
      <alignment horizontal="center" vertical="center"/>
    </xf>
    <xf numFmtId="0" fontId="67" fillId="0" borderId="88" xfId="3" applyFont="1" applyBorder="1" applyAlignment="1" applyProtection="1">
      <alignment horizontal="left" vertical="center" wrapText="1"/>
      <protection locked="0"/>
    </xf>
    <xf numFmtId="0" fontId="67" fillId="0" borderId="89" xfId="3" applyFont="1" applyBorder="1" applyAlignment="1" applyProtection="1">
      <alignment horizontal="left" vertical="center" wrapText="1"/>
      <protection locked="0"/>
    </xf>
    <xf numFmtId="0" fontId="67" fillId="0" borderId="90" xfId="3" applyFont="1" applyBorder="1" applyAlignment="1" applyProtection="1">
      <alignment horizontal="left" vertical="center" wrapText="1"/>
      <protection locked="0"/>
    </xf>
    <xf numFmtId="0" fontId="67" fillId="4" borderId="100" xfId="3" applyFont="1" applyFill="1" applyBorder="1" applyAlignment="1">
      <alignment horizontal="center" vertical="center"/>
    </xf>
    <xf numFmtId="0" fontId="67" fillId="4" borderId="101" xfId="3" applyFont="1" applyFill="1" applyBorder="1" applyAlignment="1">
      <alignment horizontal="center" vertical="center"/>
    </xf>
    <xf numFmtId="0" fontId="67" fillId="4" borderId="102" xfId="3" applyFont="1" applyFill="1" applyBorder="1" applyAlignment="1">
      <alignment horizontal="center" vertical="center"/>
    </xf>
    <xf numFmtId="0" fontId="67" fillId="4" borderId="96" xfId="3" applyFont="1" applyFill="1" applyBorder="1" applyAlignment="1">
      <alignment horizontal="center" vertical="center" wrapText="1"/>
    </xf>
    <xf numFmtId="0" fontId="67" fillId="4" borderId="97" xfId="3" applyFont="1" applyFill="1" applyBorder="1" applyAlignment="1">
      <alignment horizontal="center" vertical="center" wrapText="1"/>
    </xf>
    <xf numFmtId="0" fontId="67" fillId="4" borderId="98" xfId="3" applyFont="1" applyFill="1" applyBorder="1" applyAlignment="1">
      <alignment horizontal="center" vertical="center" wrapText="1"/>
    </xf>
    <xf numFmtId="0" fontId="67" fillId="4" borderId="87" xfId="0" applyFont="1" applyFill="1" applyBorder="1" applyAlignment="1">
      <alignment horizontal="center" vertical="center" wrapText="1"/>
    </xf>
    <xf numFmtId="0" fontId="63" fillId="0" borderId="0" xfId="3" applyFont="1" applyAlignment="1" applyProtection="1">
      <alignment horizontal="center" vertical="center"/>
      <protection locked="0"/>
    </xf>
    <xf numFmtId="0" fontId="70" fillId="0" borderId="0" xfId="3" applyFont="1" applyAlignment="1" applyProtection="1">
      <alignment vertical="center" wrapText="1"/>
      <protection locked="0"/>
    </xf>
    <xf numFmtId="0" fontId="71" fillId="0" borderId="0" xfId="3" applyFont="1" applyAlignment="1" applyProtection="1">
      <alignment horizontal="left" vertical="center"/>
      <protection locked="0"/>
    </xf>
    <xf numFmtId="0" fontId="67" fillId="0" borderId="0" xfId="3" applyFont="1" applyAlignment="1" applyProtection="1">
      <alignment horizontal="center" vertical="center"/>
      <protection locked="0"/>
    </xf>
    <xf numFmtId="0" fontId="70" fillId="0" borderId="0" xfId="3" applyFont="1" applyAlignment="1" applyProtection="1">
      <alignment horizontal="center" vertical="center"/>
      <protection locked="0"/>
    </xf>
    <xf numFmtId="0" fontId="70" fillId="0" borderId="0" xfId="3" applyFont="1" applyAlignment="1" applyProtection="1">
      <alignment horizontal="left" vertical="center" wrapText="1"/>
      <protection locked="0"/>
    </xf>
    <xf numFmtId="0" fontId="70" fillId="0" borderId="0" xfId="3" applyFont="1" applyAlignment="1" applyProtection="1">
      <alignment horizontal="center" vertical="center" wrapText="1"/>
      <protection locked="0"/>
    </xf>
    <xf numFmtId="0" fontId="63" fillId="3" borderId="0" xfId="3" applyFont="1" applyFill="1" applyAlignment="1" applyProtection="1">
      <alignment horizontal="center" vertical="center"/>
      <protection locked="0"/>
    </xf>
    <xf numFmtId="0" fontId="63" fillId="0" borderId="0" xfId="3" applyFont="1" applyAlignment="1" applyProtection="1">
      <alignment horizontal="left" vertical="center"/>
      <protection locked="0"/>
    </xf>
    <xf numFmtId="0" fontId="63" fillId="0" borderId="0" xfId="3" applyFont="1" applyAlignment="1" applyProtection="1">
      <alignment horizontal="center" vertical="center" shrinkToFit="1"/>
      <protection locked="0"/>
    </xf>
    <xf numFmtId="0" fontId="63" fillId="0" borderId="0" xfId="3" applyFont="1" applyAlignment="1" applyProtection="1">
      <alignment horizontal="center" vertical="center" wrapText="1"/>
      <protection locked="0"/>
    </xf>
    <xf numFmtId="0" fontId="67" fillId="0" borderId="88" xfId="3" applyFont="1" applyBorder="1" applyAlignment="1">
      <alignment horizontal="left" vertical="center" wrapText="1"/>
    </xf>
    <xf numFmtId="0" fontId="67" fillId="0" borderId="89" xfId="3" applyFont="1" applyBorder="1" applyAlignment="1">
      <alignment horizontal="left" vertical="center" wrapText="1"/>
    </xf>
    <xf numFmtId="0" fontId="67" fillId="0" borderId="90" xfId="3" applyFont="1" applyBorder="1" applyAlignment="1">
      <alignment horizontal="left" vertical="center" wrapText="1"/>
    </xf>
    <xf numFmtId="0" fontId="67" fillId="4" borderId="91" xfId="0" applyFont="1" applyFill="1" applyBorder="1" applyAlignment="1">
      <alignment horizontal="center" vertical="center" wrapText="1"/>
    </xf>
    <xf numFmtId="0" fontId="67" fillId="4" borderId="92" xfId="0" applyFont="1" applyFill="1" applyBorder="1" applyAlignment="1">
      <alignment horizontal="center" vertical="center" wrapText="1"/>
    </xf>
    <xf numFmtId="0" fontId="67" fillId="4" borderId="94" xfId="0" applyFont="1" applyFill="1" applyBorder="1" applyAlignment="1">
      <alignment horizontal="center" vertical="center" wrapText="1"/>
    </xf>
    <xf numFmtId="0" fontId="67" fillId="4" borderId="0" xfId="0" applyFont="1" applyFill="1" applyAlignment="1">
      <alignment horizontal="center" vertical="center" wrapText="1"/>
    </xf>
    <xf numFmtId="0" fontId="67" fillId="4" borderId="96" xfId="0" applyFont="1" applyFill="1" applyBorder="1" applyAlignment="1">
      <alignment horizontal="center" vertical="center" wrapText="1"/>
    </xf>
    <xf numFmtId="0" fontId="67" fillId="4" borderId="97" xfId="0" applyFont="1" applyFill="1" applyBorder="1" applyAlignment="1">
      <alignment horizontal="center" vertical="center" wrapText="1"/>
    </xf>
    <xf numFmtId="0" fontId="67" fillId="0" borderId="91" xfId="3" applyFont="1" applyBorder="1" applyAlignment="1" applyProtection="1">
      <alignment horizontal="left" vertical="center" wrapText="1"/>
      <protection locked="0"/>
    </xf>
    <xf numFmtId="0" fontId="67" fillId="0" borderId="92" xfId="3" applyFont="1" applyBorder="1" applyAlignment="1" applyProtection="1">
      <alignment horizontal="left" vertical="center" wrapText="1"/>
      <protection locked="0"/>
    </xf>
    <xf numFmtId="0" fontId="67" fillId="0" borderId="93" xfId="3" applyFont="1" applyBorder="1" applyAlignment="1" applyProtection="1">
      <alignment horizontal="left" vertical="center" wrapText="1"/>
      <protection locked="0"/>
    </xf>
    <xf numFmtId="0" fontId="67" fillId="0" borderId="94" xfId="3" applyFont="1" applyBorder="1" applyAlignment="1" applyProtection="1">
      <alignment horizontal="left" vertical="center" wrapText="1"/>
      <protection locked="0"/>
    </xf>
    <xf numFmtId="0" fontId="67" fillId="0" borderId="0" xfId="3" applyFont="1" applyAlignment="1" applyProtection="1">
      <alignment horizontal="left" vertical="center" wrapText="1"/>
      <protection locked="0"/>
    </xf>
    <xf numFmtId="0" fontId="67" fillId="0" borderId="95" xfId="3" applyFont="1" applyBorder="1" applyAlignment="1" applyProtection="1">
      <alignment horizontal="left" vertical="center" wrapText="1"/>
      <protection locked="0"/>
    </xf>
    <xf numFmtId="0" fontId="67" fillId="0" borderId="96" xfId="3" applyFont="1" applyBorder="1" applyAlignment="1" applyProtection="1">
      <alignment horizontal="left" vertical="center" wrapText="1"/>
      <protection locked="0"/>
    </xf>
    <xf numFmtId="0" fontId="67" fillId="0" borderId="97" xfId="3" applyFont="1" applyBorder="1" applyAlignment="1" applyProtection="1">
      <alignment horizontal="left" vertical="center" wrapText="1"/>
      <protection locked="0"/>
    </xf>
    <xf numFmtId="0" fontId="67" fillId="0" borderId="98" xfId="3" applyFont="1" applyBorder="1" applyAlignment="1" applyProtection="1">
      <alignment horizontal="left" vertical="center" wrapText="1"/>
      <protection locked="0"/>
    </xf>
    <xf numFmtId="0" fontId="67" fillId="4" borderId="99" xfId="3" applyFont="1" applyFill="1" applyBorder="1" applyAlignment="1">
      <alignment horizontal="center" vertical="center"/>
    </xf>
    <xf numFmtId="0" fontId="67" fillId="4" borderId="93" xfId="0" applyFont="1" applyFill="1" applyBorder="1" applyAlignment="1">
      <alignment horizontal="center" vertical="center" wrapText="1"/>
    </xf>
    <xf numFmtId="0" fontId="67" fillId="4" borderId="98" xfId="0" applyFont="1" applyFill="1" applyBorder="1" applyAlignment="1">
      <alignment horizontal="center" vertical="center" wrapText="1"/>
    </xf>
    <xf numFmtId="0" fontId="67" fillId="4" borderId="106" xfId="3" applyFont="1" applyFill="1" applyBorder="1" applyAlignment="1">
      <alignment horizontal="center" vertical="center" wrapText="1"/>
    </xf>
    <xf numFmtId="0" fontId="67" fillId="4" borderId="107" xfId="3" applyFont="1" applyFill="1" applyBorder="1" applyAlignment="1">
      <alignment horizontal="center" vertical="center" wrapText="1"/>
    </xf>
    <xf numFmtId="0" fontId="67" fillId="4" borderId="108" xfId="3" applyFont="1" applyFill="1" applyBorder="1" applyAlignment="1">
      <alignment horizontal="center" vertical="center" wrapText="1"/>
    </xf>
    <xf numFmtId="0" fontId="73" fillId="0" borderId="0" xfId="0" applyFont="1" applyAlignment="1">
      <alignment horizontal="left" vertical="center"/>
    </xf>
    <xf numFmtId="0" fontId="65" fillId="0" borderId="88" xfId="3" applyFont="1" applyBorder="1" applyAlignment="1" applyProtection="1">
      <alignment horizontal="left" vertical="center" wrapText="1"/>
      <protection locked="0"/>
    </xf>
    <xf numFmtId="0" fontId="65" fillId="0" borderId="89" xfId="3" applyFont="1" applyBorder="1" applyAlignment="1" applyProtection="1">
      <alignment horizontal="left" vertical="center" wrapText="1"/>
      <protection locked="0"/>
    </xf>
    <xf numFmtId="0" fontId="65" fillId="0" borderId="90" xfId="3" applyFont="1" applyBorder="1" applyAlignment="1" applyProtection="1">
      <alignment horizontal="left" vertical="center" wrapText="1"/>
      <protection locked="0"/>
    </xf>
    <xf numFmtId="0" fontId="38" fillId="0" borderId="0" xfId="2" applyFont="1" applyAlignment="1">
      <alignment horizontal="left" vertical="center" wrapText="1"/>
    </xf>
    <xf numFmtId="0" fontId="38" fillId="0" borderId="104" xfId="2" applyFont="1" applyBorder="1" applyAlignment="1">
      <alignment horizontal="center" vertical="center" shrinkToFit="1"/>
    </xf>
    <xf numFmtId="0" fontId="38" fillId="0" borderId="105" xfId="2" applyFont="1" applyBorder="1" applyAlignment="1">
      <alignment horizontal="center" vertical="center" shrinkToFit="1"/>
    </xf>
    <xf numFmtId="0" fontId="38" fillId="0" borderId="52" xfId="2" applyFont="1" applyBorder="1" applyAlignment="1">
      <alignment horizontal="center" vertical="center" shrinkToFit="1"/>
    </xf>
    <xf numFmtId="0" fontId="90" fillId="0" borderId="104" xfId="0" applyFont="1" applyBorder="1" applyAlignment="1">
      <alignment horizontal="center" vertical="center"/>
    </xf>
    <xf numFmtId="0" fontId="90" fillId="0" borderId="105" xfId="0" applyFont="1" applyBorder="1" applyAlignment="1">
      <alignment horizontal="center" vertical="center"/>
    </xf>
  </cellXfs>
  <cellStyles count="11">
    <cellStyle name="ハイパーリンク" xfId="10" builtinId="8"/>
    <cellStyle name="標準" xfId="0" builtinId="0"/>
    <cellStyle name="標準 17 2" xfId="1" xr:uid="{00000000-0005-0000-0000-000002000000}"/>
    <cellStyle name="標準 2" xfId="2" xr:uid="{00000000-0005-0000-0000-000003000000}"/>
    <cellStyle name="標準 2 2" xfId="3" xr:uid="{00000000-0005-0000-0000-000004000000}"/>
    <cellStyle name="標準 2 2 2" xfId="7" xr:uid="{00000000-0005-0000-0000-000005000000}"/>
    <cellStyle name="標準 3" xfId="4" xr:uid="{00000000-0005-0000-0000-000006000000}"/>
    <cellStyle name="標準 3 2" xfId="8" xr:uid="{00000000-0005-0000-0000-000007000000}"/>
    <cellStyle name="標準 4" xfId="5" xr:uid="{00000000-0005-0000-0000-000008000000}"/>
    <cellStyle name="標準 5" xfId="6" xr:uid="{00000000-0005-0000-0000-000009000000}"/>
    <cellStyle name="標準 7" xfId="9" xr:uid="{00000000-0005-0000-0000-00000A000000}"/>
  </cellStyles>
  <dxfs count="27">
    <dxf>
      <font>
        <color rgb="FF9C0006"/>
      </font>
      <fill>
        <patternFill>
          <bgColor rgb="FFFFC7CE"/>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112607</xdr:colOff>
      <xdr:row>0</xdr:row>
      <xdr:rowOff>40225</xdr:rowOff>
    </xdr:from>
    <xdr:to>
      <xdr:col>31</xdr:col>
      <xdr:colOff>259732</xdr:colOff>
      <xdr:row>1</xdr:row>
      <xdr:rowOff>25583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94332" y="40225"/>
          <a:ext cx="347150" cy="23300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twoCellAnchor>
    <xdr:from>
      <xdr:col>3</xdr:col>
      <xdr:colOff>114300</xdr:colOff>
      <xdr:row>4</xdr:row>
      <xdr:rowOff>161925</xdr:rowOff>
    </xdr:from>
    <xdr:to>
      <xdr:col>8</xdr:col>
      <xdr:colOff>96550</xdr:colOff>
      <xdr:row>6</xdr:row>
      <xdr:rowOff>5252</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66750" y="819150"/>
          <a:ext cx="982375" cy="329102"/>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twoCellAnchor>
    <xdr:from>
      <xdr:col>17</xdr:col>
      <xdr:colOff>47625</xdr:colOff>
      <xdr:row>11</xdr:row>
      <xdr:rowOff>133350</xdr:rowOff>
    </xdr:from>
    <xdr:to>
      <xdr:col>27</xdr:col>
      <xdr:colOff>38100</xdr:colOff>
      <xdr:row>15</xdr:row>
      <xdr:rowOff>57150</xdr:rowOff>
    </xdr:to>
    <xdr:sp macro="" textlink="">
      <xdr:nvSpPr>
        <xdr:cNvPr id="4" name="角丸四角形吹き出し 5">
          <a:extLst>
            <a:ext uri="{FF2B5EF4-FFF2-40B4-BE49-F238E27FC236}">
              <a16:creationId xmlns:a16="http://schemas.microsoft.com/office/drawing/2014/main" id="{00000000-0008-0000-0100-000004000000}"/>
            </a:ext>
          </a:extLst>
        </xdr:cNvPr>
        <xdr:cNvSpPr/>
      </xdr:nvSpPr>
      <xdr:spPr>
        <a:xfrm>
          <a:off x="3419475" y="2438400"/>
          <a:ext cx="2066925" cy="723900"/>
        </a:xfrm>
        <a:prstGeom prst="wedgeRoundRectCallout">
          <a:avLst>
            <a:gd name="adj1" fmla="val -57525"/>
            <a:gd name="adj2" fmla="val 50754"/>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支援開始手続きを行う前の派遣学生は、「支援開始前」を選択してください。</a:t>
          </a:r>
          <a:endParaRPr kumimoji="1" lang="en-US" altLang="ja-JP" sz="1000"/>
        </a:p>
      </xdr:txBody>
    </xdr:sp>
    <xdr:clientData/>
  </xdr:twoCellAnchor>
  <xdr:twoCellAnchor>
    <xdr:from>
      <xdr:col>18</xdr:col>
      <xdr:colOff>28576</xdr:colOff>
      <xdr:row>23</xdr:row>
      <xdr:rowOff>180975</xdr:rowOff>
    </xdr:from>
    <xdr:to>
      <xdr:col>25</xdr:col>
      <xdr:colOff>123825</xdr:colOff>
      <xdr:row>25</xdr:row>
      <xdr:rowOff>114300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619501" y="7391400"/>
          <a:ext cx="1514474" cy="638175"/>
        </a:xfrm>
        <a:prstGeom prst="wedgeRoundRectCallout">
          <a:avLst>
            <a:gd name="adj1" fmla="val -88541"/>
            <a:gd name="adj2" fmla="val -10507"/>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支援期間中の学生は、記入してください。</a:t>
          </a:r>
          <a:endParaRPr kumimoji="1" lang="en-US" altLang="ja-JP" sz="1000"/>
        </a:p>
      </xdr:txBody>
    </xdr:sp>
    <xdr:clientData/>
  </xdr:twoCellAnchor>
  <xdr:twoCellAnchor>
    <xdr:from>
      <xdr:col>22</xdr:col>
      <xdr:colOff>171450</xdr:colOff>
      <xdr:row>31</xdr:row>
      <xdr:rowOff>123824</xdr:rowOff>
    </xdr:from>
    <xdr:to>
      <xdr:col>31</xdr:col>
      <xdr:colOff>133350</xdr:colOff>
      <xdr:row>33</xdr:row>
      <xdr:rowOff>304800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562475" y="10144124"/>
          <a:ext cx="1952625" cy="723901"/>
        </a:xfrm>
        <a:prstGeom prst="wedgeRoundRectCallout">
          <a:avLst>
            <a:gd name="adj1" fmla="val -85626"/>
            <a:gd name="adj2" fmla="val 40303"/>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「変更内容」により、記載すべき内容が異なります。</a:t>
          </a:r>
          <a:endParaRPr kumimoji="1" lang="en-US" altLang="ja-JP" sz="1000">
            <a:latin typeface="+mn-ea"/>
            <a:ea typeface="+mn-ea"/>
          </a:endParaRPr>
        </a:p>
      </xdr:txBody>
    </xdr:sp>
    <xdr:clientData/>
  </xdr:twoCellAnchor>
  <xdr:twoCellAnchor>
    <xdr:from>
      <xdr:col>23</xdr:col>
      <xdr:colOff>0</xdr:colOff>
      <xdr:row>36</xdr:row>
      <xdr:rowOff>828675</xdr:rowOff>
    </xdr:from>
    <xdr:to>
      <xdr:col>31</xdr:col>
      <xdr:colOff>209550</xdr:colOff>
      <xdr:row>39</xdr:row>
      <xdr:rowOff>114300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610100" y="13544550"/>
          <a:ext cx="1981200" cy="752475"/>
        </a:xfrm>
        <a:prstGeom prst="wedgeRoundRectCallout">
          <a:avLst>
            <a:gd name="adj1" fmla="val -76358"/>
            <a:gd name="adj2" fmla="val 5740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「変更内容」により、記載すべき内容が異なります。</a:t>
          </a:r>
          <a:endParaRPr kumimoji="1" lang="en-US" altLang="ja-JP" sz="1000">
            <a:latin typeface="+mn-ea"/>
            <a:ea typeface="+mn-ea"/>
          </a:endParaRPr>
        </a:p>
      </xdr:txBody>
    </xdr:sp>
    <xdr:clientData/>
  </xdr:twoCellAnchor>
  <xdr:twoCellAnchor>
    <xdr:from>
      <xdr:col>7</xdr:col>
      <xdr:colOff>95249</xdr:colOff>
      <xdr:row>42</xdr:row>
      <xdr:rowOff>390525</xdr:rowOff>
    </xdr:from>
    <xdr:to>
      <xdr:col>19</xdr:col>
      <xdr:colOff>200024</xdr:colOff>
      <xdr:row>44</xdr:row>
      <xdr:rowOff>152400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447799" y="16573500"/>
          <a:ext cx="2543175" cy="419100"/>
        </a:xfrm>
        <a:prstGeom prst="wedgeRoundRectCallout">
          <a:avLst>
            <a:gd name="adj1" fmla="val -76358"/>
            <a:gd name="adj2" fmla="val 5740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mn-ea"/>
              <a:ea typeface="+mn-ea"/>
            </a:rPr>
            <a:t>何かあれば、自由に記入してください。</a:t>
          </a:r>
          <a:endParaRPr kumimoji="1" lang="en-US" altLang="ja-JP" sz="1000">
            <a:latin typeface="+mn-ea"/>
            <a:ea typeface="+mn-ea"/>
          </a:endParaRPr>
        </a:p>
        <a:p>
          <a:pPr algn="l"/>
          <a:endParaRPr kumimoji="1" lang="en-US" altLang="ja-JP" sz="1000">
            <a:latin typeface="+mn-ea"/>
            <a:ea typeface="+mn-ea"/>
          </a:endParaRPr>
        </a:p>
      </xdr:txBody>
    </xdr:sp>
    <xdr:clientData/>
  </xdr:twoCellAnchor>
  <xdr:twoCellAnchor>
    <xdr:from>
      <xdr:col>16</xdr:col>
      <xdr:colOff>104775</xdr:colOff>
      <xdr:row>40</xdr:row>
      <xdr:rowOff>619125</xdr:rowOff>
    </xdr:from>
    <xdr:to>
      <xdr:col>30</xdr:col>
      <xdr:colOff>122960</xdr:colOff>
      <xdr:row>41</xdr:row>
      <xdr:rowOff>333375</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3276600" y="13754100"/>
          <a:ext cx="3028085" cy="533400"/>
        </a:xfrm>
        <a:prstGeom prst="wedgeRoundRectCallout">
          <a:avLst>
            <a:gd name="adj1" fmla="val -63897"/>
            <a:gd name="adj2" fmla="val -4802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rPr>
            <a:t>具体的なランキング順位等を示して記載してください。</a:t>
          </a:r>
          <a:endParaRPr kumimoji="1" lang="en-US" altLang="ja-JP" sz="1000" b="1">
            <a:solidFill>
              <a:srgbClr val="FF0000"/>
            </a:solidFill>
          </a:endParaRPr>
        </a:p>
      </xdr:txBody>
    </xdr:sp>
    <xdr:clientData/>
  </xdr:twoCellAnchor>
  <xdr:twoCellAnchor>
    <xdr:from>
      <xdr:col>14</xdr:col>
      <xdr:colOff>123826</xdr:colOff>
      <xdr:row>35</xdr:row>
      <xdr:rowOff>400049</xdr:rowOff>
    </xdr:from>
    <xdr:to>
      <xdr:col>31</xdr:col>
      <xdr:colOff>19051</xdr:colOff>
      <xdr:row>36</xdr:row>
      <xdr:rowOff>704849</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2876551" y="12268199"/>
          <a:ext cx="3524250" cy="1152525"/>
        </a:xfrm>
        <a:prstGeom prst="wedgeRoundRectCallout">
          <a:avLst>
            <a:gd name="adj1" fmla="val -60122"/>
            <a:gd name="adj2" fmla="val -42664"/>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rPr>
            <a:t>当初応募時の第一希望・第二希望として変更先大学を申請しなかった、やむを得ない理由を必ず記載してください。</a:t>
          </a:r>
          <a:endParaRPr kumimoji="1" lang="en-US" altLang="ja-JP" sz="1000" b="1">
            <a:solidFill>
              <a:srgbClr val="FF0000"/>
            </a:solidFill>
          </a:endParaRPr>
        </a:p>
        <a:p>
          <a:pPr algn="l"/>
          <a:r>
            <a:rPr kumimoji="1" lang="ja-JP" altLang="en-US" sz="1000" b="1">
              <a:solidFill>
                <a:srgbClr val="FF0000"/>
              </a:solidFill>
              <a:effectLst/>
              <a:latin typeface="+mn-lt"/>
              <a:ea typeface="+mn-ea"/>
              <a:cs typeface="+mn-cs"/>
            </a:rPr>
            <a:t>なお、</a:t>
          </a:r>
          <a:r>
            <a:rPr kumimoji="1" lang="ja-JP" altLang="ja-JP" sz="1000" b="1">
              <a:solidFill>
                <a:srgbClr val="FF0000"/>
              </a:solidFill>
              <a:effectLst/>
              <a:latin typeface="+mn-lt"/>
              <a:ea typeface="+mn-ea"/>
              <a:cs typeface="+mn-cs"/>
            </a:rPr>
            <a:t>応募時の第一希望・第二希望</a:t>
          </a:r>
          <a:r>
            <a:rPr kumimoji="1" lang="ja-JP" altLang="en-US" sz="1000" b="1">
              <a:solidFill>
                <a:srgbClr val="FF0000"/>
              </a:solidFill>
              <a:effectLst/>
              <a:latin typeface="+mn-lt"/>
              <a:ea typeface="+mn-ea"/>
              <a:cs typeface="+mn-cs"/>
            </a:rPr>
            <a:t>を受験しなかった場合はその理由も記載してください。</a:t>
          </a:r>
          <a:endParaRPr kumimoji="1" lang="en-US" altLang="ja-JP" sz="10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577920</xdr:colOff>
      <xdr:row>15</xdr:row>
      <xdr:rowOff>107022</xdr:rowOff>
    </xdr:from>
    <xdr:to>
      <xdr:col>27</xdr:col>
      <xdr:colOff>503004</xdr:colOff>
      <xdr:row>21</xdr:row>
      <xdr:rowOff>42808</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9011291" y="474109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588623</xdr:colOff>
      <xdr:row>16</xdr:row>
      <xdr:rowOff>53511</xdr:rowOff>
    </xdr:from>
    <xdr:to>
      <xdr:col>27</xdr:col>
      <xdr:colOff>513707</xdr:colOff>
      <xdr:row>21</xdr:row>
      <xdr:rowOff>160534</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021994" y="5190590"/>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620730</xdr:colOff>
      <xdr:row>15</xdr:row>
      <xdr:rowOff>10703</xdr:rowOff>
    </xdr:from>
    <xdr:to>
      <xdr:col>27</xdr:col>
      <xdr:colOff>545814</xdr:colOff>
      <xdr:row>20</xdr:row>
      <xdr:rowOff>117725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054101" y="4644776"/>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112607</xdr:colOff>
      <xdr:row>0</xdr:row>
      <xdr:rowOff>40225</xdr:rowOff>
    </xdr:from>
    <xdr:to>
      <xdr:col>31</xdr:col>
      <xdr:colOff>259732</xdr:colOff>
      <xdr:row>1</xdr:row>
      <xdr:rowOff>25583</xdr:rowOff>
    </xdr:to>
    <xdr:sp macro="" textlink="">
      <xdr:nvSpPr>
        <xdr:cNvPr id="2" name="テキスト ボックス 1">
          <a:extLst>
            <a:ext uri="{FF2B5EF4-FFF2-40B4-BE49-F238E27FC236}">
              <a16:creationId xmlns:a16="http://schemas.microsoft.com/office/drawing/2014/main" id="{5D806FAC-1B28-4E48-8C25-52D0B7C9F4C0}"/>
            </a:ext>
          </a:extLst>
        </xdr:cNvPr>
        <xdr:cNvSpPr txBox="1"/>
      </xdr:nvSpPr>
      <xdr:spPr>
        <a:xfrm>
          <a:off x="6294332" y="40225"/>
          <a:ext cx="347150" cy="23300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364786</xdr:colOff>
      <xdr:row>2</xdr:row>
      <xdr:rowOff>51028</xdr:rowOff>
    </xdr:from>
    <xdr:ext cx="2552246" cy="32573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565436" y="403453"/>
          <a:ext cx="255224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様式２　留学先大学情報</a:t>
          </a:r>
          <a:r>
            <a:rPr kumimoji="1" lang="ja-JP" altLang="en-US" sz="1400" b="0"/>
            <a:t>　</a:t>
          </a:r>
          <a:endParaRPr kumimoji="1" lang="ja-JP" altLang="en-US" sz="1400" b="1"/>
        </a:p>
      </xdr:txBody>
    </xdr:sp>
    <xdr:clientData/>
  </xdr:oneCellAnchor>
  <xdr:twoCellAnchor>
    <xdr:from>
      <xdr:col>19</xdr:col>
      <xdr:colOff>304270</xdr:colOff>
      <xdr:row>3</xdr:row>
      <xdr:rowOff>26457</xdr:rowOff>
    </xdr:from>
    <xdr:to>
      <xdr:col>20</xdr:col>
      <xdr:colOff>328082</xdr:colOff>
      <xdr:row>4</xdr:row>
      <xdr:rowOff>119543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905220" y="521757"/>
          <a:ext cx="423862" cy="2550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twoCellAnchor>
    <xdr:from>
      <xdr:col>1</xdr:col>
      <xdr:colOff>181939</xdr:colOff>
      <xdr:row>2</xdr:row>
      <xdr:rowOff>117724</xdr:rowOff>
    </xdr:from>
    <xdr:to>
      <xdr:col>3</xdr:col>
      <xdr:colOff>359981</xdr:colOff>
      <xdr:row>4</xdr:row>
      <xdr:rowOff>139909</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577922" y="470898"/>
          <a:ext cx="970008" cy="321848"/>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twoCellAnchor>
    <xdr:from>
      <xdr:col>6</xdr:col>
      <xdr:colOff>10701</xdr:colOff>
      <xdr:row>17</xdr:row>
      <xdr:rowOff>85618</xdr:rowOff>
    </xdr:from>
    <xdr:to>
      <xdr:col>10</xdr:col>
      <xdr:colOff>148283</xdr:colOff>
      <xdr:row>20</xdr:row>
      <xdr:rowOff>21778</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2386600" y="2675562"/>
          <a:ext cx="1721514" cy="385654"/>
        </a:xfrm>
        <a:prstGeom prst="wedgeRoundRectCallout">
          <a:avLst>
            <a:gd name="adj1" fmla="val -84267"/>
            <a:gd name="adj2" fmla="val 15599"/>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国・地域コード表から選択</a:t>
          </a:r>
        </a:p>
      </xdr:txBody>
    </xdr:sp>
    <xdr:clientData/>
  </xdr:twoCellAnchor>
  <xdr:twoCellAnchor>
    <xdr:from>
      <xdr:col>11</xdr:col>
      <xdr:colOff>310365</xdr:colOff>
      <xdr:row>10</xdr:row>
      <xdr:rowOff>64213</xdr:rowOff>
    </xdr:from>
    <xdr:to>
      <xdr:col>17</xdr:col>
      <xdr:colOff>70124</xdr:colOff>
      <xdr:row>14</xdr:row>
      <xdr:rowOff>107212</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4666180" y="1680252"/>
          <a:ext cx="2135657" cy="556707"/>
        </a:xfrm>
        <a:prstGeom prst="wedgeRoundRectCallout">
          <a:avLst>
            <a:gd name="adj1" fmla="val -71597"/>
            <a:gd name="adj2" fmla="val 5776"/>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該当する根拠書類と一致するようにしてください。</a:t>
          </a:r>
          <a:endParaRPr kumimoji="1" lang="en-US" altLang="ja-JP" sz="1000"/>
        </a:p>
      </xdr:txBody>
    </xdr:sp>
    <xdr:clientData/>
  </xdr:twoCellAnchor>
  <xdr:twoCellAnchor>
    <xdr:from>
      <xdr:col>9</xdr:col>
      <xdr:colOff>321068</xdr:colOff>
      <xdr:row>22</xdr:row>
      <xdr:rowOff>32106</xdr:rowOff>
    </xdr:from>
    <xdr:to>
      <xdr:col>18</xdr:col>
      <xdr:colOff>139129</xdr:colOff>
      <xdr:row>29</xdr:row>
      <xdr:rowOff>89159</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3884916" y="3371207"/>
          <a:ext cx="3381910" cy="1116576"/>
        </a:xfrm>
        <a:prstGeom prst="wedgeRoundRectCallout">
          <a:avLst>
            <a:gd name="adj1" fmla="val -69134"/>
            <a:gd name="adj2" fmla="val 6680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年月を入力してください。日付は１日のままで構いません。</a:t>
          </a:r>
          <a:endParaRPr kumimoji="1" lang="en-US" altLang="ja-JP" sz="1000"/>
        </a:p>
        <a:p>
          <a:pPr algn="l"/>
          <a:endParaRPr kumimoji="1" lang="en-US" altLang="ja-JP" sz="1000">
            <a:solidFill>
              <a:sysClr val="windowText" lastClr="000000"/>
            </a:solidFill>
          </a:endParaRPr>
        </a:p>
        <a:p>
          <a:pPr algn="l"/>
          <a:r>
            <a:rPr kumimoji="1" lang="ja-JP" altLang="en-US" sz="1000">
              <a:solidFill>
                <a:sysClr val="windowText" lastClr="000000"/>
              </a:solidFill>
            </a:rPr>
            <a:t>例）</a:t>
          </a:r>
          <a:r>
            <a:rPr kumimoji="1" lang="en-US" altLang="ja-JP" sz="1000">
              <a:solidFill>
                <a:sysClr val="windowText" lastClr="000000"/>
              </a:solidFill>
            </a:rPr>
            <a:t>2026</a:t>
          </a:r>
          <a:r>
            <a:rPr kumimoji="1" lang="ja-JP" altLang="en-US" sz="1000">
              <a:solidFill>
                <a:sysClr val="windowText" lastClr="000000"/>
              </a:solidFill>
            </a:rPr>
            <a:t>年</a:t>
          </a:r>
          <a:r>
            <a:rPr kumimoji="1" lang="en-US" altLang="ja-JP" sz="1000">
              <a:solidFill>
                <a:sysClr val="windowText" lastClr="000000"/>
              </a:solidFill>
            </a:rPr>
            <a:t>9</a:t>
          </a:r>
          <a:r>
            <a:rPr kumimoji="1" lang="ja-JP" altLang="en-US" sz="1000">
              <a:solidFill>
                <a:sysClr val="windowText" lastClr="000000"/>
              </a:solidFill>
            </a:rPr>
            <a:t>月：</a:t>
          </a:r>
          <a:r>
            <a:rPr kumimoji="1" lang="en-US" altLang="ja-JP" sz="1000">
              <a:solidFill>
                <a:sysClr val="windowText" lastClr="000000"/>
              </a:solidFill>
            </a:rPr>
            <a:t>2025/9/1</a:t>
          </a:r>
        </a:p>
        <a:p>
          <a:pPr algn="l"/>
          <a:r>
            <a:rPr kumimoji="1" lang="ja-JP" altLang="en-US" sz="1000">
              <a:solidFill>
                <a:sysClr val="windowText" lastClr="000000"/>
              </a:solidFill>
            </a:rPr>
            <a:t>　　</a:t>
          </a:r>
          <a:r>
            <a:rPr kumimoji="1" lang="en-US" altLang="ja-JP" sz="1000">
              <a:solidFill>
                <a:sysClr val="windowText" lastClr="000000"/>
              </a:solidFill>
            </a:rPr>
            <a:t>2027</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a:t>
          </a:r>
          <a:r>
            <a:rPr kumimoji="1" lang="en-US" altLang="ja-JP" sz="1000">
              <a:solidFill>
                <a:sysClr val="windowText" lastClr="000000"/>
              </a:solidFill>
            </a:rPr>
            <a:t>2027/1/1</a:t>
          </a:r>
          <a:endParaRPr kumimoji="1" lang="ja-JP" altLang="en-US" sz="1000">
            <a:solidFill>
              <a:sysClr val="windowText" lastClr="000000"/>
            </a:solidFill>
          </a:endParaRPr>
        </a:p>
      </xdr:txBody>
    </xdr:sp>
    <xdr:clientData/>
  </xdr:twoCellAnchor>
  <xdr:twoCellAnchor>
    <xdr:from>
      <xdr:col>4</xdr:col>
      <xdr:colOff>224748</xdr:colOff>
      <xdr:row>5</xdr:row>
      <xdr:rowOff>32107</xdr:rowOff>
    </xdr:from>
    <xdr:to>
      <xdr:col>14</xdr:col>
      <xdr:colOff>359087</xdr:colOff>
      <xdr:row>10</xdr:row>
      <xdr:rowOff>21406</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1808681" y="845478"/>
          <a:ext cx="4094170" cy="791967"/>
        </a:xfrm>
        <a:prstGeom prst="wedgeRoundRectCallout">
          <a:avLst>
            <a:gd name="adj1" fmla="val 54769"/>
            <a:gd name="adj2" fmla="val 20223"/>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特別枠採用者は特別枠コードを入力してください。（特別枠コード参照）</a:t>
          </a:r>
          <a:endParaRPr kumimoji="1" lang="en-US" altLang="ja-JP" sz="10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コードが正しく入力された場合は「特別枠対象大学」と表示されます。</a:t>
          </a:r>
          <a:endParaRPr kumimoji="1" lang="en-US" altLang="ja-JP" sz="10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通常応募で採用された方は入力不要</a:t>
          </a:r>
          <a:endParaRPr kumimoji="1" lang="en-US" altLang="ja-JP" sz="10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364786</xdr:colOff>
      <xdr:row>2</xdr:row>
      <xdr:rowOff>51028</xdr:rowOff>
    </xdr:from>
    <xdr:ext cx="2552246" cy="32573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5436" y="403453"/>
          <a:ext cx="255224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様式２　留学先大学情報</a:t>
          </a:r>
          <a:r>
            <a:rPr kumimoji="1" lang="ja-JP" altLang="en-US" sz="1400" b="0"/>
            <a:t>　</a:t>
          </a:r>
          <a:endParaRPr kumimoji="1" lang="ja-JP" altLang="en-US" sz="1400" b="1"/>
        </a:p>
      </xdr:txBody>
    </xdr:sp>
    <xdr:clientData/>
  </xdr:oneCellAnchor>
  <xdr:twoCellAnchor>
    <xdr:from>
      <xdr:col>19</xdr:col>
      <xdr:colOff>304270</xdr:colOff>
      <xdr:row>3</xdr:row>
      <xdr:rowOff>26457</xdr:rowOff>
    </xdr:from>
    <xdr:to>
      <xdr:col>20</xdr:col>
      <xdr:colOff>328082</xdr:colOff>
      <xdr:row>4</xdr:row>
      <xdr:rowOff>119543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905220" y="521757"/>
          <a:ext cx="423862" cy="2550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共</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567220</xdr:colOff>
      <xdr:row>13</xdr:row>
      <xdr:rowOff>2</xdr:rowOff>
    </xdr:from>
    <xdr:to>
      <xdr:col>27</xdr:col>
      <xdr:colOff>492304</xdr:colOff>
      <xdr:row>18</xdr:row>
      <xdr:rowOff>107024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000591" y="3628064"/>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567219</xdr:colOff>
      <xdr:row>14</xdr:row>
      <xdr:rowOff>53512</xdr:rowOff>
    </xdr:from>
    <xdr:to>
      <xdr:col>27</xdr:col>
      <xdr:colOff>492303</xdr:colOff>
      <xdr:row>19</xdr:row>
      <xdr:rowOff>160534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000590" y="4184579"/>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577922</xdr:colOff>
      <xdr:row>16</xdr:row>
      <xdr:rowOff>21404</xdr:rowOff>
    </xdr:from>
    <xdr:to>
      <xdr:col>27</xdr:col>
      <xdr:colOff>503006</xdr:colOff>
      <xdr:row>21</xdr:row>
      <xdr:rowOff>128426</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9011293" y="516918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610027</xdr:colOff>
      <xdr:row>16</xdr:row>
      <xdr:rowOff>21404</xdr:rowOff>
    </xdr:from>
    <xdr:to>
      <xdr:col>27</xdr:col>
      <xdr:colOff>535111</xdr:colOff>
      <xdr:row>21</xdr:row>
      <xdr:rowOff>128427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043398" y="5158483"/>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567218</xdr:colOff>
      <xdr:row>14</xdr:row>
      <xdr:rowOff>85618</xdr:rowOff>
    </xdr:from>
    <xdr:to>
      <xdr:col>27</xdr:col>
      <xdr:colOff>492302</xdr:colOff>
      <xdr:row>20</xdr:row>
      <xdr:rowOff>21404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000589" y="4216685"/>
          <a:ext cx="3349803" cy="963202"/>
        </a:xfrm>
        <a:prstGeom prst="rect">
          <a:avLst/>
        </a:prstGeom>
        <a:solidFill>
          <a:schemeClr val="lt1"/>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貼り付けた画像が鮮明であることを確認してください。　</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印刷した際に判読できるよう、作成してください。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FRC-0021031/Documents/06%20&#21029;&#32025;&#65302;_&#39000;&#26360;&#12501;&#12449;&#12452;&#12523;_&#27096;&#24335;1&#65292;2&#12288;Bxxxxxxxx_01.xlsx" TargetMode="External"/><Relationship Id="rId1" Type="http://schemas.openxmlformats.org/officeDocument/2006/relationships/externalLinkPath" Target="/Users/FRC-0021031/Documents/06%20&#21029;&#32025;&#65302;_&#39000;&#26360;&#12501;&#12449;&#12452;&#12523;_&#27096;&#24335;1&#65292;2&#12288;B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シート"/>
      <sheetName val="様式１"/>
      <sheetName val="様式2-1"/>
      <sheetName val="様式2-2"/>
      <sheetName val="様式2-3"/>
      <sheetName val="様式2-4"/>
      <sheetName val="様式2-5"/>
      <sheetName val="様式2-6"/>
      <sheetName val="様式2-7"/>
      <sheetName val="様式2-8"/>
      <sheetName val="選択肢"/>
      <sheetName val="国・地域コード"/>
      <sheetName val="都道府県コード"/>
      <sheetName val="分野コード"/>
      <sheetName val="UL1"/>
      <sheetName val="UL2"/>
    </sheetNames>
    <sheetDataSet>
      <sheetData sheetId="0"/>
      <sheetData sheetId="1"/>
      <sheetData sheetId="2"/>
      <sheetData sheetId="3"/>
      <sheetData sheetId="4"/>
      <sheetData sheetId="5"/>
      <sheetData sheetId="6"/>
      <sheetData sheetId="7"/>
      <sheetData sheetId="8"/>
      <sheetData sheetId="9"/>
      <sheetData sheetId="10">
        <row r="2">
          <cell r="DB2">
            <v>2023</v>
          </cell>
          <cell r="DC2">
            <v>2024</v>
          </cell>
          <cell r="DD2">
            <v>2025</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jsps.go.jp/j-grantsinaid/02_koubo/shinsakubun.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1"/>
  <sheetViews>
    <sheetView topLeftCell="G456" zoomScale="90" zoomScaleNormal="90" zoomScaleSheetLayoutView="80" workbookViewId="0">
      <selection activeCell="H475" sqref="H475"/>
    </sheetView>
  </sheetViews>
  <sheetFormatPr defaultRowHeight="15"/>
  <cols>
    <col min="1" max="1" width="5.875" style="9" hidden="1" customWidth="1"/>
    <col min="2" max="2" width="14.625" style="77" customWidth="1"/>
    <col min="3" max="3" width="4.5" style="78" customWidth="1"/>
    <col min="4" max="4" width="30.25" style="26" customWidth="1"/>
    <col min="5" max="5" width="5.125" style="79" customWidth="1"/>
    <col min="6" max="6" width="5.5" style="77" customWidth="1"/>
    <col min="7" max="7" width="4.625" style="83" customWidth="1"/>
    <col min="8" max="8" width="36.5" style="84" customWidth="1"/>
    <col min="9" max="9" width="5.5" style="9" customWidth="1"/>
    <col min="10" max="10" width="23.75" style="26" customWidth="1"/>
    <col min="11" max="11" width="31.5" style="85" customWidth="1"/>
    <col min="12" max="12" width="31.5" style="86" customWidth="1"/>
    <col min="13" max="13" width="64.875" style="26" customWidth="1"/>
    <col min="14" max="17" width="0" style="9" hidden="1" customWidth="1"/>
    <col min="18" max="16384" width="9" style="9"/>
  </cols>
  <sheetData>
    <row r="1" spans="1:13" s="1" customFormat="1" ht="59.25" customHeight="1">
      <c r="B1" s="2" t="s">
        <v>551</v>
      </c>
      <c r="C1" s="3"/>
      <c r="D1" s="4"/>
      <c r="E1" s="4"/>
      <c r="F1" s="4"/>
      <c r="G1" s="83"/>
      <c r="H1" s="84"/>
      <c r="I1" s="7"/>
      <c r="J1" s="7"/>
      <c r="K1" s="85"/>
      <c r="L1" s="86"/>
      <c r="M1" s="26"/>
    </row>
    <row r="2" spans="1:13" ht="48" customHeight="1">
      <c r="B2" s="422" t="s">
        <v>552</v>
      </c>
      <c r="C2" s="422"/>
      <c r="D2" s="422"/>
      <c r="E2" s="422"/>
      <c r="F2" s="422"/>
      <c r="G2" s="422"/>
      <c r="H2" s="422"/>
      <c r="I2" s="422"/>
      <c r="J2" s="422"/>
      <c r="K2" s="422"/>
      <c r="L2" s="10" t="s">
        <v>553</v>
      </c>
    </row>
    <row r="3" spans="1:13" s="92" customFormat="1" ht="115.5">
      <c r="A3" s="87"/>
      <c r="B3" s="88"/>
      <c r="C3" s="89" t="s">
        <v>56</v>
      </c>
      <c r="D3" s="89" t="s">
        <v>57</v>
      </c>
      <c r="E3" s="89" t="s">
        <v>58</v>
      </c>
      <c r="F3" s="89" t="s">
        <v>59</v>
      </c>
      <c r="G3" s="89" t="s">
        <v>60</v>
      </c>
      <c r="H3" s="89" t="s">
        <v>61</v>
      </c>
      <c r="I3" s="90"/>
      <c r="J3" s="89" t="s">
        <v>62</v>
      </c>
      <c r="K3" s="89" t="s">
        <v>63</v>
      </c>
      <c r="L3" s="89" t="s">
        <v>64</v>
      </c>
      <c r="M3" s="91" t="s">
        <v>65</v>
      </c>
    </row>
    <row r="4" spans="1:13" ht="30" customHeight="1">
      <c r="A4" s="9">
        <v>1</v>
      </c>
      <c r="B4" s="93"/>
      <c r="C4" s="94" t="s">
        <v>554</v>
      </c>
      <c r="D4" s="95"/>
      <c r="E4" s="96"/>
      <c r="F4" s="97"/>
      <c r="G4" s="98"/>
      <c r="H4" s="99"/>
      <c r="I4" s="100"/>
      <c r="J4" s="101"/>
      <c r="K4" s="102"/>
      <c r="L4" s="103"/>
      <c r="M4" s="104"/>
    </row>
    <row r="5" spans="1:13" ht="30" customHeight="1">
      <c r="A5" s="9">
        <v>1</v>
      </c>
      <c r="B5" s="19"/>
      <c r="C5" s="20" t="s">
        <v>66</v>
      </c>
      <c r="D5" s="21"/>
      <c r="E5" s="22"/>
      <c r="F5" s="23"/>
      <c r="G5" s="105"/>
      <c r="H5" s="106"/>
      <c r="I5" s="22"/>
      <c r="J5" s="21"/>
      <c r="K5" s="27"/>
      <c r="L5" s="107"/>
      <c r="M5" s="42"/>
    </row>
    <row r="6" spans="1:13" ht="30" customHeight="1">
      <c r="A6" s="9">
        <v>1</v>
      </c>
      <c r="B6" s="19"/>
      <c r="C6" s="20" t="s">
        <v>67</v>
      </c>
      <c r="D6" s="21"/>
      <c r="E6" s="22"/>
      <c r="F6" s="23"/>
      <c r="G6" s="105"/>
      <c r="H6" s="106"/>
      <c r="I6" s="22"/>
      <c r="J6" s="21"/>
      <c r="K6" s="27"/>
      <c r="L6" s="107"/>
      <c r="M6" s="42"/>
    </row>
    <row r="7" spans="1:13" ht="30" customHeight="1">
      <c r="A7" s="9">
        <v>1</v>
      </c>
      <c r="B7" s="19"/>
      <c r="C7" s="20"/>
      <c r="D7" s="21"/>
      <c r="E7" s="22"/>
      <c r="F7" s="23"/>
      <c r="G7" s="105"/>
      <c r="H7" s="106"/>
      <c r="I7" s="22"/>
      <c r="J7" s="22"/>
      <c r="K7" s="27"/>
      <c r="L7" s="107"/>
      <c r="M7" s="42"/>
    </row>
    <row r="8" spans="1:13" ht="30" customHeight="1">
      <c r="A8" s="9">
        <v>1</v>
      </c>
      <c r="B8" s="19"/>
      <c r="C8" s="20" t="s">
        <v>95</v>
      </c>
      <c r="D8" s="21"/>
      <c r="E8" s="22" t="s">
        <v>68</v>
      </c>
      <c r="F8" s="23" t="s">
        <v>555</v>
      </c>
      <c r="G8" s="105">
        <v>1</v>
      </c>
      <c r="H8" s="106" t="s">
        <v>70</v>
      </c>
      <c r="I8" s="22"/>
      <c r="J8" s="22"/>
      <c r="K8" s="27"/>
      <c r="L8" s="107"/>
      <c r="M8" s="42"/>
    </row>
    <row r="9" spans="1:13" ht="30" customHeight="1">
      <c r="A9" s="9">
        <v>1</v>
      </c>
      <c r="B9" s="19"/>
      <c r="C9" s="20" t="s">
        <v>95</v>
      </c>
      <c r="D9" s="21"/>
      <c r="E9" s="22" t="s">
        <v>556</v>
      </c>
      <c r="F9" s="23" t="s">
        <v>555</v>
      </c>
      <c r="G9" s="105">
        <v>2</v>
      </c>
      <c r="H9" s="106" t="s">
        <v>71</v>
      </c>
      <c r="I9" s="22"/>
      <c r="J9" s="21"/>
      <c r="K9" s="27"/>
      <c r="L9" s="107"/>
      <c r="M9" s="42"/>
    </row>
    <row r="10" spans="1:13" ht="30" customHeight="1">
      <c r="A10" s="9">
        <v>1</v>
      </c>
      <c r="B10" s="19"/>
      <c r="C10" s="20"/>
      <c r="D10" s="21"/>
      <c r="E10" s="22"/>
      <c r="F10" s="23"/>
      <c r="G10" s="105" t="s">
        <v>25</v>
      </c>
      <c r="H10" s="106"/>
      <c r="I10" s="108" t="s">
        <v>72</v>
      </c>
      <c r="J10" s="109"/>
      <c r="K10" s="27"/>
      <c r="L10" s="107"/>
      <c r="M10" s="42"/>
    </row>
    <row r="11" spans="1:13" ht="30" customHeight="1">
      <c r="A11" s="9">
        <v>1</v>
      </c>
      <c r="B11" s="19"/>
      <c r="C11" s="20"/>
      <c r="D11" s="21"/>
      <c r="E11" s="22"/>
      <c r="F11" s="23"/>
      <c r="G11" s="105" t="s">
        <v>25</v>
      </c>
      <c r="H11" s="110"/>
      <c r="I11" s="31" t="s">
        <v>557</v>
      </c>
      <c r="J11" s="32" t="s">
        <v>62</v>
      </c>
      <c r="K11" s="111"/>
      <c r="L11" s="107"/>
      <c r="M11" s="42"/>
    </row>
    <row r="12" spans="1:13" ht="30" customHeight="1">
      <c r="A12" s="9">
        <v>1</v>
      </c>
      <c r="B12" s="19"/>
      <c r="C12" s="20"/>
      <c r="D12" s="21"/>
      <c r="E12" s="22"/>
      <c r="F12" s="23"/>
      <c r="G12" s="105" t="s">
        <v>25</v>
      </c>
      <c r="H12" s="110"/>
      <c r="I12" s="31">
        <v>1</v>
      </c>
      <c r="J12" s="32" t="s">
        <v>74</v>
      </c>
      <c r="K12" s="111"/>
      <c r="L12" s="107"/>
      <c r="M12" s="42"/>
    </row>
    <row r="13" spans="1:13" ht="30" customHeight="1">
      <c r="A13" s="9">
        <v>1</v>
      </c>
      <c r="B13" s="19"/>
      <c r="C13" s="20"/>
      <c r="D13" s="21"/>
      <c r="E13" s="22"/>
      <c r="F13" s="23"/>
      <c r="G13" s="105" t="s">
        <v>25</v>
      </c>
      <c r="H13" s="110"/>
      <c r="I13" s="31">
        <v>2</v>
      </c>
      <c r="J13" s="32" t="s">
        <v>75</v>
      </c>
      <c r="K13" s="111"/>
      <c r="L13" s="107"/>
      <c r="M13" s="42"/>
    </row>
    <row r="14" spans="1:13" ht="30" customHeight="1">
      <c r="A14" s="9">
        <v>1</v>
      </c>
      <c r="B14" s="112"/>
      <c r="C14" s="113"/>
      <c r="D14" s="109"/>
      <c r="E14" s="109"/>
      <c r="F14" s="109"/>
      <c r="G14" s="114" t="s">
        <v>25</v>
      </c>
      <c r="H14" s="115"/>
      <c r="I14" s="116"/>
      <c r="J14" s="117"/>
      <c r="K14" s="109"/>
      <c r="L14" s="118"/>
      <c r="M14" s="119"/>
    </row>
    <row r="15" spans="1:13" ht="30" customHeight="1">
      <c r="A15" s="9">
        <v>1</v>
      </c>
      <c r="B15" s="120" t="s">
        <v>76</v>
      </c>
      <c r="C15" s="121"/>
      <c r="D15" s="122"/>
      <c r="E15" s="123"/>
      <c r="F15" s="124"/>
      <c r="G15" s="125" t="s">
        <v>25</v>
      </c>
      <c r="H15" s="126"/>
      <c r="I15" s="123"/>
      <c r="J15" s="122"/>
      <c r="K15" s="127"/>
      <c r="L15" s="128"/>
      <c r="M15" s="129"/>
    </row>
    <row r="16" spans="1:13" ht="30" customHeight="1">
      <c r="A16" s="9">
        <v>1</v>
      </c>
      <c r="B16" s="93"/>
      <c r="C16" s="130" t="s">
        <v>556</v>
      </c>
      <c r="D16" s="101"/>
      <c r="E16" s="100" t="s">
        <v>556</v>
      </c>
      <c r="F16" s="131" t="s">
        <v>558</v>
      </c>
      <c r="G16" s="132">
        <v>3</v>
      </c>
      <c r="H16" s="133" t="s">
        <v>77</v>
      </c>
      <c r="I16" s="100"/>
      <c r="J16" s="101"/>
      <c r="K16" s="134" t="s">
        <v>559</v>
      </c>
      <c r="L16" s="135"/>
      <c r="M16" s="136"/>
    </row>
    <row r="17" spans="1:13" ht="30" customHeight="1">
      <c r="A17" s="9">
        <v>1</v>
      </c>
      <c r="B17" s="19"/>
      <c r="C17" s="20" t="s">
        <v>556</v>
      </c>
      <c r="D17" s="21"/>
      <c r="E17" s="22" t="s">
        <v>556</v>
      </c>
      <c r="F17" s="23" t="s">
        <v>558</v>
      </c>
      <c r="G17" s="105">
        <v>4</v>
      </c>
      <c r="H17" s="106" t="s">
        <v>79</v>
      </c>
      <c r="I17" s="22"/>
      <c r="J17" s="21"/>
      <c r="K17" s="39" t="s">
        <v>560</v>
      </c>
      <c r="L17" s="135"/>
      <c r="M17" s="42"/>
    </row>
    <row r="18" spans="1:13" ht="30" customHeight="1">
      <c r="A18" s="9">
        <v>1</v>
      </c>
      <c r="B18" s="19"/>
      <c r="C18" s="20" t="s">
        <v>556</v>
      </c>
      <c r="D18" s="21"/>
      <c r="E18" s="22" t="s">
        <v>556</v>
      </c>
      <c r="F18" s="23" t="s">
        <v>558</v>
      </c>
      <c r="G18" s="105">
        <v>5</v>
      </c>
      <c r="H18" s="106" t="s">
        <v>81</v>
      </c>
      <c r="I18" s="22"/>
      <c r="J18" s="21"/>
      <c r="K18" s="39" t="s">
        <v>82</v>
      </c>
      <c r="L18" s="135"/>
      <c r="M18" s="42"/>
    </row>
    <row r="19" spans="1:13" ht="30" customHeight="1">
      <c r="A19" s="9">
        <v>1</v>
      </c>
      <c r="B19" s="19"/>
      <c r="C19" s="20" t="s">
        <v>556</v>
      </c>
      <c r="D19" s="21"/>
      <c r="E19" s="22" t="s">
        <v>556</v>
      </c>
      <c r="F19" s="23" t="s">
        <v>561</v>
      </c>
      <c r="G19" s="105">
        <v>6</v>
      </c>
      <c r="H19" s="106" t="s">
        <v>84</v>
      </c>
      <c r="I19" s="22"/>
      <c r="J19" s="21"/>
      <c r="K19" s="39" t="s">
        <v>85</v>
      </c>
      <c r="L19" s="135"/>
      <c r="M19" s="42"/>
    </row>
    <row r="20" spans="1:13" ht="30" customHeight="1">
      <c r="A20" s="9">
        <v>1</v>
      </c>
      <c r="B20" s="19"/>
      <c r="C20" s="20" t="s">
        <v>562</v>
      </c>
      <c r="D20" s="21"/>
      <c r="E20" s="22"/>
      <c r="F20" s="23" t="s">
        <v>563</v>
      </c>
      <c r="G20" s="105">
        <v>7</v>
      </c>
      <c r="H20" s="106" t="s">
        <v>88</v>
      </c>
      <c r="I20" s="22"/>
      <c r="J20" s="21"/>
      <c r="K20" s="39" t="s">
        <v>564</v>
      </c>
      <c r="L20" s="135"/>
      <c r="M20" s="42" t="s">
        <v>90</v>
      </c>
    </row>
    <row r="21" spans="1:13" ht="30" customHeight="1">
      <c r="A21" s="9">
        <v>1</v>
      </c>
      <c r="B21" s="19"/>
      <c r="C21" s="20" t="s">
        <v>562</v>
      </c>
      <c r="D21" s="21"/>
      <c r="E21" s="22"/>
      <c r="F21" s="23" t="s">
        <v>563</v>
      </c>
      <c r="G21" s="105">
        <v>8</v>
      </c>
      <c r="H21" s="106" t="s">
        <v>91</v>
      </c>
      <c r="I21" s="22"/>
      <c r="J21" s="21"/>
      <c r="K21" s="43" t="s">
        <v>565</v>
      </c>
      <c r="L21" s="137"/>
      <c r="M21" s="42" t="s">
        <v>93</v>
      </c>
    </row>
    <row r="22" spans="1:13" ht="30" customHeight="1">
      <c r="A22" s="9">
        <v>1</v>
      </c>
      <c r="B22" s="19"/>
      <c r="C22" s="20" t="s">
        <v>556</v>
      </c>
      <c r="D22" s="21"/>
      <c r="E22" s="22" t="s">
        <v>556</v>
      </c>
      <c r="F22" s="23" t="s">
        <v>563</v>
      </c>
      <c r="G22" s="105">
        <v>9</v>
      </c>
      <c r="H22" s="106" t="s">
        <v>94</v>
      </c>
      <c r="I22" s="22"/>
      <c r="J22" s="21"/>
      <c r="K22" s="138">
        <v>33725</v>
      </c>
      <c r="L22" s="139"/>
      <c r="M22" s="42"/>
    </row>
    <row r="23" spans="1:13" ht="30" customHeight="1">
      <c r="A23" s="9">
        <v>1</v>
      </c>
      <c r="B23" s="19"/>
      <c r="C23" s="20" t="s">
        <v>95</v>
      </c>
      <c r="D23" s="21"/>
      <c r="E23" s="22"/>
      <c r="F23" s="23" t="s">
        <v>555</v>
      </c>
      <c r="G23" s="105">
        <v>10</v>
      </c>
      <c r="H23" s="106" t="s">
        <v>97</v>
      </c>
      <c r="I23" s="22"/>
      <c r="J23" s="45">
        <v>44287</v>
      </c>
      <c r="K23" s="39">
        <v>28</v>
      </c>
      <c r="L23" s="107" t="str">
        <f>IF(L22="","",DATEDIF(L22,J23,"Y"))</f>
        <v/>
      </c>
      <c r="M23" s="42" t="s">
        <v>98</v>
      </c>
    </row>
    <row r="24" spans="1:13" ht="30" customHeight="1">
      <c r="A24" s="9">
        <v>1</v>
      </c>
      <c r="B24" s="19"/>
      <c r="C24" s="20" t="s">
        <v>562</v>
      </c>
      <c r="D24" s="21"/>
      <c r="E24" s="22"/>
      <c r="F24" s="23" t="s">
        <v>27</v>
      </c>
      <c r="G24" s="105">
        <v>11</v>
      </c>
      <c r="H24" s="106" t="s">
        <v>101</v>
      </c>
      <c r="I24" s="22"/>
      <c r="J24" s="21"/>
      <c r="K24" s="39" t="s">
        <v>28</v>
      </c>
      <c r="L24" s="135"/>
      <c r="M24" s="42" t="s">
        <v>102</v>
      </c>
    </row>
    <row r="25" spans="1:13" ht="30" customHeight="1">
      <c r="A25" s="9">
        <v>1</v>
      </c>
      <c r="B25" s="19"/>
      <c r="C25" s="20"/>
      <c r="D25" s="21"/>
      <c r="E25" s="22"/>
      <c r="F25" s="23"/>
      <c r="G25" s="105" t="s">
        <v>25</v>
      </c>
      <c r="H25" s="106"/>
      <c r="I25" s="108" t="s">
        <v>566</v>
      </c>
      <c r="J25" s="109"/>
      <c r="K25" s="27"/>
      <c r="L25" s="140"/>
      <c r="M25" s="42"/>
    </row>
    <row r="26" spans="1:13" ht="30" customHeight="1">
      <c r="A26" s="9">
        <v>1</v>
      </c>
      <c r="B26" s="19"/>
      <c r="C26" s="20"/>
      <c r="D26" s="21"/>
      <c r="E26" s="22"/>
      <c r="F26" s="23"/>
      <c r="G26" s="105" t="s">
        <v>25</v>
      </c>
      <c r="H26" s="110"/>
      <c r="I26" s="31" t="s">
        <v>557</v>
      </c>
      <c r="J26" s="32" t="s">
        <v>62</v>
      </c>
      <c r="K26" s="111"/>
      <c r="L26" s="107"/>
      <c r="M26" s="42"/>
    </row>
    <row r="27" spans="1:13" ht="30" customHeight="1">
      <c r="A27" s="9">
        <v>1</v>
      </c>
      <c r="B27" s="19"/>
      <c r="C27" s="20"/>
      <c r="D27" s="21"/>
      <c r="E27" s="22"/>
      <c r="F27" s="23"/>
      <c r="G27" s="105" t="s">
        <v>25</v>
      </c>
      <c r="H27" s="110"/>
      <c r="I27" s="31">
        <v>1</v>
      </c>
      <c r="J27" s="32" t="s">
        <v>104</v>
      </c>
      <c r="K27" s="111"/>
      <c r="L27" s="107"/>
      <c r="M27" s="42"/>
    </row>
    <row r="28" spans="1:13" ht="30" customHeight="1">
      <c r="A28" s="9">
        <v>1</v>
      </c>
      <c r="B28" s="19"/>
      <c r="C28" s="20"/>
      <c r="D28" s="21"/>
      <c r="E28" s="22"/>
      <c r="F28" s="23"/>
      <c r="G28" s="105" t="s">
        <v>25</v>
      </c>
      <c r="H28" s="110"/>
      <c r="I28" s="31">
        <v>2</v>
      </c>
      <c r="J28" s="32" t="s">
        <v>105</v>
      </c>
      <c r="K28" s="111"/>
      <c r="L28" s="107"/>
      <c r="M28" s="42"/>
    </row>
    <row r="29" spans="1:13" ht="30" customHeight="1">
      <c r="A29" s="9">
        <v>1</v>
      </c>
      <c r="B29" s="19"/>
      <c r="C29" s="20"/>
      <c r="D29" s="21"/>
      <c r="E29" s="22"/>
      <c r="F29" s="23"/>
      <c r="G29" s="105" t="s">
        <v>25</v>
      </c>
      <c r="H29" s="106"/>
      <c r="I29" s="100"/>
      <c r="J29" s="101"/>
      <c r="K29" s="27"/>
      <c r="L29" s="141"/>
      <c r="M29" s="42"/>
    </row>
    <row r="30" spans="1:13" ht="30" customHeight="1">
      <c r="A30" s="9">
        <v>1</v>
      </c>
      <c r="B30" s="19"/>
      <c r="C30" s="20" t="s">
        <v>562</v>
      </c>
      <c r="D30" s="21"/>
      <c r="E30" s="22"/>
      <c r="F30" s="23" t="s">
        <v>567</v>
      </c>
      <c r="G30" s="105">
        <v>12</v>
      </c>
      <c r="H30" s="106" t="s">
        <v>108</v>
      </c>
      <c r="I30" s="22"/>
      <c r="J30" s="21"/>
      <c r="K30" s="39" t="s">
        <v>29</v>
      </c>
      <c r="L30" s="135"/>
      <c r="M30" s="42"/>
    </row>
    <row r="31" spans="1:13" ht="30" customHeight="1">
      <c r="A31" s="9">
        <v>1</v>
      </c>
      <c r="B31" s="19"/>
      <c r="C31" s="20"/>
      <c r="D31" s="21"/>
      <c r="E31" s="22"/>
      <c r="F31" s="23"/>
      <c r="G31" s="105" t="s">
        <v>25</v>
      </c>
      <c r="H31" s="106"/>
      <c r="I31" s="108" t="s">
        <v>568</v>
      </c>
      <c r="J31" s="109"/>
      <c r="K31" s="27"/>
      <c r="L31" s="140"/>
      <c r="M31" s="42"/>
    </row>
    <row r="32" spans="1:13" ht="30" customHeight="1">
      <c r="A32" s="9">
        <v>1</v>
      </c>
      <c r="B32" s="19"/>
      <c r="C32" s="20"/>
      <c r="D32" s="21"/>
      <c r="E32" s="22"/>
      <c r="F32" s="23"/>
      <c r="G32" s="105" t="s">
        <v>25</v>
      </c>
      <c r="H32" s="110"/>
      <c r="I32" s="31" t="s">
        <v>557</v>
      </c>
      <c r="J32" s="32" t="s">
        <v>62</v>
      </c>
      <c r="K32" s="111"/>
      <c r="L32" s="107"/>
      <c r="M32" s="42"/>
    </row>
    <row r="33" spans="1:13" ht="30" customHeight="1">
      <c r="A33" s="9">
        <v>1</v>
      </c>
      <c r="B33" s="19"/>
      <c r="C33" s="20"/>
      <c r="D33" s="21"/>
      <c r="E33" s="22"/>
      <c r="F33" s="23"/>
      <c r="G33" s="105" t="s">
        <v>25</v>
      </c>
      <c r="H33" s="110"/>
      <c r="I33" s="31">
        <v>1</v>
      </c>
      <c r="J33" s="32" t="s">
        <v>111</v>
      </c>
      <c r="K33" s="111"/>
      <c r="L33" s="107"/>
      <c r="M33" s="42"/>
    </row>
    <row r="34" spans="1:13" ht="30" customHeight="1">
      <c r="A34" s="9">
        <v>1</v>
      </c>
      <c r="B34" s="19"/>
      <c r="C34" s="20"/>
      <c r="D34" s="21"/>
      <c r="E34" s="22"/>
      <c r="F34" s="23"/>
      <c r="G34" s="105" t="s">
        <v>25</v>
      </c>
      <c r="H34" s="110"/>
      <c r="I34" s="31">
        <v>2</v>
      </c>
      <c r="J34" s="32" t="s">
        <v>112</v>
      </c>
      <c r="K34" s="111"/>
      <c r="L34" s="107"/>
      <c r="M34" s="42"/>
    </row>
    <row r="35" spans="1:13" ht="30" customHeight="1">
      <c r="A35" s="9">
        <v>1</v>
      </c>
      <c r="B35" s="19"/>
      <c r="C35" s="20"/>
      <c r="D35" s="21"/>
      <c r="E35" s="22"/>
      <c r="F35" s="23"/>
      <c r="G35" s="105" t="s">
        <v>25</v>
      </c>
      <c r="H35" s="110"/>
      <c r="I35" s="31">
        <v>3</v>
      </c>
      <c r="J35" s="32" t="s">
        <v>113</v>
      </c>
      <c r="K35" s="111"/>
      <c r="L35" s="107"/>
      <c r="M35" s="42"/>
    </row>
    <row r="36" spans="1:13" ht="30" customHeight="1">
      <c r="A36" s="9">
        <v>1</v>
      </c>
      <c r="B36" s="19"/>
      <c r="C36" s="20"/>
      <c r="D36" s="21"/>
      <c r="E36" s="22"/>
      <c r="F36" s="23"/>
      <c r="G36" s="105" t="s">
        <v>25</v>
      </c>
      <c r="H36" s="106"/>
      <c r="I36" s="100"/>
      <c r="J36" s="101"/>
      <c r="K36" s="27"/>
      <c r="L36" s="141"/>
      <c r="M36" s="42"/>
    </row>
    <row r="37" spans="1:13" ht="30" customHeight="1">
      <c r="A37" s="9">
        <v>1</v>
      </c>
      <c r="B37" s="19"/>
      <c r="C37" s="20" t="s">
        <v>569</v>
      </c>
      <c r="D37" s="21" t="s">
        <v>570</v>
      </c>
      <c r="E37" s="22"/>
      <c r="F37" s="23" t="s">
        <v>567</v>
      </c>
      <c r="G37" s="105">
        <v>13</v>
      </c>
      <c r="H37" s="106" t="s">
        <v>116</v>
      </c>
      <c r="I37" s="22"/>
      <c r="J37" s="21"/>
      <c r="K37" s="39" t="s">
        <v>117</v>
      </c>
      <c r="L37" s="135"/>
      <c r="M37" s="42" t="s">
        <v>571</v>
      </c>
    </row>
    <row r="38" spans="1:13" ht="30" customHeight="1">
      <c r="A38" s="9">
        <v>1</v>
      </c>
      <c r="B38" s="19"/>
      <c r="C38" s="20"/>
      <c r="D38" s="21"/>
      <c r="E38" s="22"/>
      <c r="F38" s="23" t="s">
        <v>567</v>
      </c>
      <c r="G38" s="105">
        <v>14</v>
      </c>
      <c r="H38" s="106" t="s">
        <v>119</v>
      </c>
      <c r="I38" s="22"/>
      <c r="J38" s="21"/>
      <c r="K38" s="39" t="s">
        <v>572</v>
      </c>
      <c r="L38" s="135"/>
      <c r="M38" s="42" t="s">
        <v>573</v>
      </c>
    </row>
    <row r="39" spans="1:13" ht="30" customHeight="1">
      <c r="A39" s="9">
        <v>1</v>
      </c>
      <c r="B39" s="19"/>
      <c r="C39" s="20" t="s">
        <v>562</v>
      </c>
      <c r="D39" s="21"/>
      <c r="E39" s="22"/>
      <c r="F39" s="23" t="s">
        <v>567</v>
      </c>
      <c r="G39" s="105">
        <v>15</v>
      </c>
      <c r="H39" s="106" t="s">
        <v>122</v>
      </c>
      <c r="I39" s="22"/>
      <c r="J39" s="21"/>
      <c r="K39" s="39" t="s">
        <v>123</v>
      </c>
      <c r="L39" s="135"/>
      <c r="M39" s="42"/>
    </row>
    <row r="40" spans="1:13" ht="30" customHeight="1">
      <c r="A40" s="9">
        <v>1</v>
      </c>
      <c r="B40" s="19"/>
      <c r="C40" s="20" t="s">
        <v>556</v>
      </c>
      <c r="D40" s="21"/>
      <c r="E40" s="22" t="s">
        <v>556</v>
      </c>
      <c r="F40" s="23" t="s">
        <v>567</v>
      </c>
      <c r="G40" s="105">
        <v>16</v>
      </c>
      <c r="H40" s="106" t="s">
        <v>125</v>
      </c>
      <c r="I40" s="22"/>
      <c r="J40" s="21"/>
      <c r="K40" s="39" t="s">
        <v>574</v>
      </c>
      <c r="L40" s="135"/>
      <c r="M40" s="42"/>
    </row>
    <row r="41" spans="1:13" ht="30" customHeight="1">
      <c r="A41" s="9">
        <v>1</v>
      </c>
      <c r="B41" s="19"/>
      <c r="C41" s="20" t="s">
        <v>556</v>
      </c>
      <c r="D41" s="21"/>
      <c r="E41" s="22" t="s">
        <v>556</v>
      </c>
      <c r="F41" s="23" t="s">
        <v>567</v>
      </c>
      <c r="G41" s="105">
        <v>17</v>
      </c>
      <c r="H41" s="106" t="s">
        <v>127</v>
      </c>
      <c r="I41" s="22"/>
      <c r="J41" s="21"/>
      <c r="K41" s="39" t="s">
        <v>575</v>
      </c>
      <c r="L41" s="135"/>
      <c r="M41" s="42"/>
    </row>
    <row r="42" spans="1:13" ht="30" customHeight="1" collapsed="1">
      <c r="A42" s="9">
        <v>1</v>
      </c>
      <c r="B42" s="112"/>
      <c r="C42" s="113" t="s">
        <v>556</v>
      </c>
      <c r="D42" s="109"/>
      <c r="E42" s="109" t="s">
        <v>556</v>
      </c>
      <c r="F42" s="142" t="s">
        <v>567</v>
      </c>
      <c r="G42" s="114">
        <v>18</v>
      </c>
      <c r="H42" s="115" t="s">
        <v>576</v>
      </c>
      <c r="I42" s="143"/>
      <c r="J42" s="109"/>
      <c r="K42" s="144" t="s">
        <v>577</v>
      </c>
      <c r="L42" s="145"/>
      <c r="M42" s="119"/>
    </row>
    <row r="43" spans="1:13" ht="30" customHeight="1">
      <c r="A43" s="9">
        <v>1</v>
      </c>
      <c r="B43" s="120" t="s">
        <v>578</v>
      </c>
      <c r="C43" s="121"/>
      <c r="D43" s="122"/>
      <c r="E43" s="123"/>
      <c r="F43" s="124"/>
      <c r="G43" s="125" t="s">
        <v>25</v>
      </c>
      <c r="H43" s="126"/>
      <c r="I43" s="123"/>
      <c r="J43" s="122"/>
      <c r="K43" s="127"/>
      <c r="L43" s="146"/>
      <c r="M43" s="129"/>
    </row>
    <row r="44" spans="1:13" ht="30" customHeight="1">
      <c r="A44" s="9">
        <v>1</v>
      </c>
      <c r="B44" s="93"/>
      <c r="C44" s="130" t="s">
        <v>95</v>
      </c>
      <c r="D44" s="101"/>
      <c r="E44" s="100"/>
      <c r="F44" s="131" t="s">
        <v>555</v>
      </c>
      <c r="G44" s="132">
        <v>19</v>
      </c>
      <c r="H44" s="133" t="s">
        <v>579</v>
      </c>
      <c r="I44" s="100"/>
      <c r="J44" s="101"/>
      <c r="K44" s="134" t="s">
        <v>580</v>
      </c>
      <c r="L44" s="140"/>
      <c r="M44" s="136"/>
    </row>
    <row r="45" spans="1:13" ht="30" customHeight="1">
      <c r="A45" s="9">
        <v>1</v>
      </c>
      <c r="B45" s="19"/>
      <c r="C45" s="20"/>
      <c r="D45" s="21"/>
      <c r="E45" s="22"/>
      <c r="F45" s="23"/>
      <c r="G45" s="105" t="s">
        <v>25</v>
      </c>
      <c r="H45" s="106"/>
      <c r="I45" s="108" t="s">
        <v>581</v>
      </c>
      <c r="J45" s="109"/>
      <c r="K45" s="27"/>
      <c r="L45" s="140"/>
      <c r="M45" s="42"/>
    </row>
    <row r="46" spans="1:13" ht="30" customHeight="1">
      <c r="A46" s="9">
        <v>1</v>
      </c>
      <c r="B46" s="19"/>
      <c r="C46" s="20"/>
      <c r="D46" s="21"/>
      <c r="E46" s="22"/>
      <c r="F46" s="23"/>
      <c r="G46" s="105" t="s">
        <v>25</v>
      </c>
      <c r="H46" s="110"/>
      <c r="I46" s="31" t="s">
        <v>557</v>
      </c>
      <c r="J46" s="32" t="s">
        <v>62</v>
      </c>
      <c r="K46" s="111"/>
      <c r="L46" s="107"/>
      <c r="M46" s="42"/>
    </row>
    <row r="47" spans="1:13" ht="30" customHeight="1">
      <c r="A47" s="9">
        <v>1</v>
      </c>
      <c r="B47" s="19"/>
      <c r="C47" s="20"/>
      <c r="D47" s="21"/>
      <c r="E47" s="22"/>
      <c r="F47" s="23"/>
      <c r="G47" s="105" t="s">
        <v>25</v>
      </c>
      <c r="H47" s="110"/>
      <c r="I47" s="31">
        <v>1</v>
      </c>
      <c r="J47" s="32" t="s">
        <v>582</v>
      </c>
      <c r="K47" s="111"/>
      <c r="L47" s="107"/>
      <c r="M47" s="42"/>
    </row>
    <row r="48" spans="1:13" ht="30" customHeight="1">
      <c r="A48" s="9">
        <v>1</v>
      </c>
      <c r="B48" s="19"/>
      <c r="C48" s="20"/>
      <c r="D48" s="21"/>
      <c r="E48" s="22"/>
      <c r="F48" s="23"/>
      <c r="G48" s="105" t="s">
        <v>25</v>
      </c>
      <c r="H48" s="110"/>
      <c r="I48" s="31">
        <v>2</v>
      </c>
      <c r="J48" s="32" t="s">
        <v>583</v>
      </c>
      <c r="K48" s="111"/>
      <c r="L48" s="107"/>
      <c r="M48" s="42"/>
    </row>
    <row r="49" spans="1:13" ht="30" customHeight="1">
      <c r="A49" s="9">
        <v>1</v>
      </c>
      <c r="B49" s="19"/>
      <c r="C49" s="20"/>
      <c r="D49" s="21"/>
      <c r="E49" s="22"/>
      <c r="F49" s="23"/>
      <c r="G49" s="105" t="s">
        <v>25</v>
      </c>
      <c r="H49" s="106"/>
      <c r="I49" s="100"/>
      <c r="J49" s="101"/>
      <c r="K49" s="27"/>
      <c r="L49" s="141"/>
      <c r="M49" s="42"/>
    </row>
    <row r="50" spans="1:13" ht="30" customHeight="1">
      <c r="A50" s="9">
        <v>1</v>
      </c>
      <c r="B50" s="19"/>
      <c r="C50" s="20" t="s">
        <v>556</v>
      </c>
      <c r="D50" s="21"/>
      <c r="E50" s="22" t="s">
        <v>556</v>
      </c>
      <c r="F50" s="23" t="s">
        <v>555</v>
      </c>
      <c r="G50" s="105">
        <v>20</v>
      </c>
      <c r="H50" s="106" t="s">
        <v>584</v>
      </c>
      <c r="I50" s="22"/>
      <c r="J50" s="22"/>
      <c r="K50" s="39">
        <v>787878</v>
      </c>
      <c r="L50" s="135"/>
      <c r="M50" s="42"/>
    </row>
    <row r="51" spans="1:13" ht="30" customHeight="1">
      <c r="A51" s="9">
        <v>1</v>
      </c>
      <c r="B51" s="19"/>
      <c r="C51" s="20" t="s">
        <v>556</v>
      </c>
      <c r="D51" s="21"/>
      <c r="E51" s="22" t="s">
        <v>556</v>
      </c>
      <c r="F51" s="23" t="s">
        <v>555</v>
      </c>
      <c r="G51" s="105">
        <v>21</v>
      </c>
      <c r="H51" s="106" t="s">
        <v>585</v>
      </c>
      <c r="I51" s="22"/>
      <c r="J51" s="21"/>
      <c r="K51" s="39" t="s">
        <v>586</v>
      </c>
      <c r="L51" s="135"/>
      <c r="M51" s="42"/>
    </row>
    <row r="52" spans="1:13" ht="30" customHeight="1">
      <c r="A52" s="9">
        <v>1</v>
      </c>
      <c r="B52" s="19"/>
      <c r="C52" s="20" t="s">
        <v>562</v>
      </c>
      <c r="D52" s="21"/>
      <c r="E52" s="22"/>
      <c r="F52" s="23" t="s">
        <v>555</v>
      </c>
      <c r="G52" s="105">
        <v>22</v>
      </c>
      <c r="H52" s="106" t="s">
        <v>587</v>
      </c>
      <c r="I52" s="22"/>
      <c r="J52" s="21"/>
      <c r="K52" s="39" t="s">
        <v>588</v>
      </c>
      <c r="L52" s="135"/>
      <c r="M52" s="42"/>
    </row>
    <row r="53" spans="1:13" ht="30" customHeight="1">
      <c r="A53" s="9">
        <v>1</v>
      </c>
      <c r="B53" s="19"/>
      <c r="C53" s="20"/>
      <c r="D53" s="21"/>
      <c r="E53" s="22"/>
      <c r="F53" s="23"/>
      <c r="G53" s="105" t="s">
        <v>25</v>
      </c>
      <c r="H53" s="106"/>
      <c r="I53" s="108" t="s">
        <v>589</v>
      </c>
      <c r="J53" s="109"/>
      <c r="K53" s="27"/>
      <c r="L53" s="140"/>
      <c r="M53" s="42"/>
    </row>
    <row r="54" spans="1:13" ht="30" customHeight="1">
      <c r="A54" s="9">
        <v>1</v>
      </c>
      <c r="B54" s="19"/>
      <c r="C54" s="20"/>
      <c r="D54" s="21"/>
      <c r="E54" s="22"/>
      <c r="F54" s="23"/>
      <c r="G54" s="105" t="s">
        <v>25</v>
      </c>
      <c r="H54" s="110"/>
      <c r="I54" s="31" t="s">
        <v>557</v>
      </c>
      <c r="J54" s="32" t="s">
        <v>62</v>
      </c>
      <c r="K54" s="111"/>
      <c r="L54" s="107"/>
      <c r="M54" s="42"/>
    </row>
    <row r="55" spans="1:13" ht="30" customHeight="1">
      <c r="A55" s="9">
        <v>1</v>
      </c>
      <c r="B55" s="19"/>
      <c r="C55" s="20"/>
      <c r="D55" s="21"/>
      <c r="E55" s="22"/>
      <c r="F55" s="23"/>
      <c r="G55" s="105" t="s">
        <v>25</v>
      </c>
      <c r="H55" s="110"/>
      <c r="I55" s="31">
        <v>1</v>
      </c>
      <c r="J55" s="32" t="s">
        <v>590</v>
      </c>
      <c r="K55" s="111"/>
      <c r="L55" s="107"/>
      <c r="M55" s="42"/>
    </row>
    <row r="56" spans="1:13" ht="30" customHeight="1">
      <c r="A56" s="9">
        <v>1</v>
      </c>
      <c r="B56" s="19"/>
      <c r="C56" s="20"/>
      <c r="D56" s="21"/>
      <c r="E56" s="22"/>
      <c r="F56" s="23"/>
      <c r="G56" s="105" t="s">
        <v>25</v>
      </c>
      <c r="H56" s="110"/>
      <c r="I56" s="31">
        <v>2</v>
      </c>
      <c r="J56" s="32" t="s">
        <v>591</v>
      </c>
      <c r="K56" s="111"/>
      <c r="L56" s="107"/>
      <c r="M56" s="42"/>
    </row>
    <row r="57" spans="1:13" ht="30" customHeight="1">
      <c r="A57" s="9">
        <v>1</v>
      </c>
      <c r="B57" s="19"/>
      <c r="C57" s="20"/>
      <c r="D57" s="21"/>
      <c r="E57" s="22"/>
      <c r="F57" s="23"/>
      <c r="G57" s="105" t="s">
        <v>25</v>
      </c>
      <c r="H57" s="106"/>
      <c r="I57" s="100"/>
      <c r="J57" s="101"/>
      <c r="K57" s="27"/>
      <c r="L57" s="141"/>
      <c r="M57" s="42"/>
    </row>
    <row r="58" spans="1:13" ht="30" customHeight="1">
      <c r="A58" s="9">
        <v>1</v>
      </c>
      <c r="B58" s="19"/>
      <c r="C58" s="20" t="s">
        <v>562</v>
      </c>
      <c r="D58" s="21"/>
      <c r="E58" s="22"/>
      <c r="F58" s="23" t="s">
        <v>555</v>
      </c>
      <c r="G58" s="105">
        <v>23</v>
      </c>
      <c r="H58" s="106" t="s">
        <v>592</v>
      </c>
      <c r="I58" s="22"/>
      <c r="J58" s="21"/>
      <c r="K58" s="39">
        <v>27</v>
      </c>
      <c r="L58" s="135"/>
      <c r="M58" s="42" t="s">
        <v>593</v>
      </c>
    </row>
    <row r="59" spans="1:13" ht="30" customHeight="1">
      <c r="A59" s="9">
        <v>1</v>
      </c>
      <c r="B59" s="147"/>
      <c r="C59" s="148" t="s">
        <v>562</v>
      </c>
      <c r="D59" s="109"/>
      <c r="E59" s="108"/>
      <c r="F59" s="142" t="s">
        <v>555</v>
      </c>
      <c r="G59" s="114">
        <v>24</v>
      </c>
      <c r="H59" s="115" t="s">
        <v>594</v>
      </c>
      <c r="I59" s="108"/>
      <c r="J59" s="109"/>
      <c r="K59" s="149" t="s">
        <v>595</v>
      </c>
      <c r="L59" s="150"/>
      <c r="M59" s="119" t="s">
        <v>596</v>
      </c>
    </row>
    <row r="60" spans="1:13" ht="30" customHeight="1">
      <c r="A60" s="9">
        <v>1</v>
      </c>
      <c r="B60" s="120" t="s">
        <v>193</v>
      </c>
      <c r="C60" s="121"/>
      <c r="D60" s="122"/>
      <c r="E60" s="123"/>
      <c r="F60" s="124"/>
      <c r="G60" s="125" t="s">
        <v>25</v>
      </c>
      <c r="H60" s="126"/>
      <c r="I60" s="123"/>
      <c r="J60" s="122"/>
      <c r="K60" s="127"/>
      <c r="L60" s="146"/>
      <c r="M60" s="129"/>
    </row>
    <row r="61" spans="1:13" ht="30" customHeight="1">
      <c r="A61" s="9">
        <v>1</v>
      </c>
      <c r="B61" s="93"/>
      <c r="C61" s="130" t="s">
        <v>569</v>
      </c>
      <c r="D61" s="101" t="s">
        <v>597</v>
      </c>
      <c r="E61" s="100"/>
      <c r="F61" s="131" t="s">
        <v>555</v>
      </c>
      <c r="G61" s="132">
        <v>25</v>
      </c>
      <c r="H61" s="133" t="s">
        <v>195</v>
      </c>
      <c r="I61" s="100"/>
      <c r="J61" s="101"/>
      <c r="K61" s="134" t="s">
        <v>141</v>
      </c>
      <c r="L61" s="151"/>
      <c r="M61" s="136" t="s">
        <v>598</v>
      </c>
    </row>
    <row r="62" spans="1:13" ht="30" customHeight="1">
      <c r="A62" s="9">
        <v>1</v>
      </c>
      <c r="B62" s="147"/>
      <c r="C62" s="148" t="s">
        <v>569</v>
      </c>
      <c r="D62" s="109" t="s">
        <v>597</v>
      </c>
      <c r="E62" s="108"/>
      <c r="F62" s="142" t="s">
        <v>555</v>
      </c>
      <c r="G62" s="114">
        <v>26</v>
      </c>
      <c r="H62" s="115" t="s">
        <v>197</v>
      </c>
      <c r="I62" s="108"/>
      <c r="J62" s="109"/>
      <c r="K62" s="149" t="s">
        <v>574</v>
      </c>
      <c r="L62" s="150"/>
      <c r="M62" s="119" t="s">
        <v>599</v>
      </c>
    </row>
    <row r="63" spans="1:13" ht="30" customHeight="1">
      <c r="A63" s="9">
        <v>1</v>
      </c>
      <c r="B63" s="120" t="s">
        <v>200</v>
      </c>
      <c r="C63" s="121"/>
      <c r="D63" s="122"/>
      <c r="E63" s="123"/>
      <c r="F63" s="124"/>
      <c r="G63" s="125" t="s">
        <v>25</v>
      </c>
      <c r="H63" s="126"/>
      <c r="I63" s="123"/>
      <c r="J63" s="122"/>
      <c r="K63" s="127"/>
      <c r="L63" s="146"/>
      <c r="M63" s="129"/>
    </row>
    <row r="64" spans="1:13" ht="30" customHeight="1">
      <c r="A64" s="9">
        <v>1</v>
      </c>
      <c r="B64" s="93"/>
      <c r="C64" s="130" t="s">
        <v>562</v>
      </c>
      <c r="D64" s="101"/>
      <c r="E64" s="100"/>
      <c r="F64" s="131" t="s">
        <v>555</v>
      </c>
      <c r="G64" s="132">
        <v>27</v>
      </c>
      <c r="H64" s="133" t="s">
        <v>600</v>
      </c>
      <c r="I64" s="100"/>
      <c r="J64" s="101"/>
      <c r="K64" s="134" t="s">
        <v>34</v>
      </c>
      <c r="L64" s="151"/>
      <c r="M64" s="136"/>
    </row>
    <row r="65" spans="1:13" ht="30" customHeight="1">
      <c r="A65" s="9">
        <v>1</v>
      </c>
      <c r="B65" s="19"/>
      <c r="C65" s="20"/>
      <c r="D65" s="21"/>
      <c r="E65" s="22"/>
      <c r="F65" s="23"/>
      <c r="G65" s="105" t="s">
        <v>25</v>
      </c>
      <c r="H65" s="106"/>
      <c r="I65" s="108" t="s">
        <v>601</v>
      </c>
      <c r="J65" s="109"/>
      <c r="K65" s="27"/>
      <c r="L65" s="140"/>
      <c r="M65" s="42"/>
    </row>
    <row r="66" spans="1:13" ht="30" customHeight="1">
      <c r="A66" s="9">
        <v>1</v>
      </c>
      <c r="B66" s="19"/>
      <c r="C66" s="20"/>
      <c r="D66" s="21"/>
      <c r="E66" s="22"/>
      <c r="F66" s="23"/>
      <c r="G66" s="105" t="s">
        <v>25</v>
      </c>
      <c r="H66" s="110"/>
      <c r="I66" s="31" t="s">
        <v>557</v>
      </c>
      <c r="J66" s="32" t="s">
        <v>62</v>
      </c>
      <c r="K66" s="111"/>
      <c r="L66" s="107"/>
      <c r="M66" s="42"/>
    </row>
    <row r="67" spans="1:13" ht="30" customHeight="1">
      <c r="A67" s="9">
        <v>1</v>
      </c>
      <c r="B67" s="19"/>
      <c r="C67" s="20"/>
      <c r="D67" s="21"/>
      <c r="E67" s="22"/>
      <c r="F67" s="23"/>
      <c r="G67" s="105" t="s">
        <v>25</v>
      </c>
      <c r="H67" s="110"/>
      <c r="I67" s="31">
        <v>1</v>
      </c>
      <c r="J67" s="32" t="s">
        <v>204</v>
      </c>
      <c r="K67" s="111"/>
      <c r="L67" s="107"/>
      <c r="M67" s="42"/>
    </row>
    <row r="68" spans="1:13" ht="30" customHeight="1">
      <c r="A68" s="9">
        <v>1</v>
      </c>
      <c r="B68" s="19"/>
      <c r="C68" s="20"/>
      <c r="D68" s="21"/>
      <c r="E68" s="22"/>
      <c r="F68" s="23"/>
      <c r="G68" s="105" t="s">
        <v>25</v>
      </c>
      <c r="H68" s="110"/>
      <c r="I68" s="31">
        <v>2</v>
      </c>
      <c r="J68" s="32" t="s">
        <v>205</v>
      </c>
      <c r="K68" s="111"/>
      <c r="L68" s="107"/>
      <c r="M68" s="42"/>
    </row>
    <row r="69" spans="1:13" ht="30" customHeight="1">
      <c r="A69" s="9">
        <v>1</v>
      </c>
      <c r="B69" s="19"/>
      <c r="C69" s="20"/>
      <c r="D69" s="21"/>
      <c r="E69" s="22"/>
      <c r="F69" s="23"/>
      <c r="G69" s="105" t="s">
        <v>25</v>
      </c>
      <c r="H69" s="106"/>
      <c r="I69" s="100"/>
      <c r="J69" s="101"/>
      <c r="K69" s="27"/>
      <c r="L69" s="141"/>
      <c r="M69" s="42"/>
    </row>
    <row r="70" spans="1:13" ht="30" customHeight="1">
      <c r="A70" s="9">
        <v>1</v>
      </c>
      <c r="B70" s="19"/>
      <c r="C70" s="20" t="s">
        <v>569</v>
      </c>
      <c r="D70" s="21" t="s">
        <v>602</v>
      </c>
      <c r="E70" s="22"/>
      <c r="F70" s="23" t="s">
        <v>603</v>
      </c>
      <c r="G70" s="105">
        <v>28</v>
      </c>
      <c r="H70" s="106" t="s">
        <v>604</v>
      </c>
      <c r="I70" s="22"/>
      <c r="J70" s="21"/>
      <c r="K70" s="39" t="s">
        <v>35</v>
      </c>
      <c r="L70" s="135"/>
      <c r="M70" s="42" t="s">
        <v>210</v>
      </c>
    </row>
    <row r="71" spans="1:13" ht="30" customHeight="1">
      <c r="A71" s="9">
        <v>1</v>
      </c>
      <c r="B71" s="19"/>
      <c r="C71" s="20"/>
      <c r="D71" s="21"/>
      <c r="E71" s="22"/>
      <c r="F71" s="23"/>
      <c r="G71" s="105" t="s">
        <v>25</v>
      </c>
      <c r="H71" s="106"/>
      <c r="I71" s="108" t="s">
        <v>605</v>
      </c>
      <c r="J71" s="109"/>
      <c r="K71" s="27"/>
      <c r="L71" s="140"/>
      <c r="M71" s="42"/>
    </row>
    <row r="72" spans="1:13" ht="30" customHeight="1">
      <c r="A72" s="9">
        <v>1</v>
      </c>
      <c r="B72" s="19"/>
      <c r="C72" s="20"/>
      <c r="D72" s="21"/>
      <c r="E72" s="22"/>
      <c r="F72" s="23"/>
      <c r="G72" s="105" t="s">
        <v>25</v>
      </c>
      <c r="H72" s="110"/>
      <c r="I72" s="31" t="s">
        <v>557</v>
      </c>
      <c r="J72" s="32" t="s">
        <v>62</v>
      </c>
      <c r="K72" s="111"/>
      <c r="L72" s="107"/>
      <c r="M72" s="42"/>
    </row>
    <row r="73" spans="1:13" ht="30" customHeight="1">
      <c r="A73" s="9">
        <v>1</v>
      </c>
      <c r="B73" s="19"/>
      <c r="C73" s="20"/>
      <c r="D73" s="21"/>
      <c r="E73" s="22"/>
      <c r="F73" s="23"/>
      <c r="G73" s="105" t="s">
        <v>25</v>
      </c>
      <c r="H73" s="110"/>
      <c r="I73" s="31">
        <v>1</v>
      </c>
      <c r="J73" s="32" t="s">
        <v>550</v>
      </c>
      <c r="K73" s="111"/>
      <c r="L73" s="107"/>
      <c r="M73" s="42"/>
    </row>
    <row r="74" spans="1:13" ht="30" customHeight="1">
      <c r="A74" s="9">
        <v>1</v>
      </c>
      <c r="B74" s="19"/>
      <c r="C74" s="20"/>
      <c r="D74" s="21"/>
      <c r="E74" s="22"/>
      <c r="F74" s="23"/>
      <c r="G74" s="105" t="s">
        <v>25</v>
      </c>
      <c r="H74" s="110"/>
      <c r="I74" s="31">
        <v>2</v>
      </c>
      <c r="J74" s="32" t="s">
        <v>606</v>
      </c>
      <c r="K74" s="111"/>
      <c r="L74" s="107"/>
      <c r="M74" s="42"/>
    </row>
    <row r="75" spans="1:13" ht="30" customHeight="1">
      <c r="A75" s="9">
        <v>1</v>
      </c>
      <c r="B75" s="19"/>
      <c r="C75" s="20"/>
      <c r="D75" s="21"/>
      <c r="E75" s="22"/>
      <c r="F75" s="23"/>
      <c r="G75" s="105" t="s">
        <v>25</v>
      </c>
      <c r="H75" s="110"/>
      <c r="I75" s="31">
        <v>3</v>
      </c>
      <c r="J75" s="32" t="s">
        <v>35</v>
      </c>
      <c r="K75" s="111"/>
      <c r="L75" s="107"/>
      <c r="M75" s="42"/>
    </row>
    <row r="76" spans="1:13" ht="30" customHeight="1">
      <c r="A76" s="9">
        <v>1</v>
      </c>
      <c r="B76" s="19"/>
      <c r="C76" s="20"/>
      <c r="D76" s="21"/>
      <c r="E76" s="22"/>
      <c r="F76" s="23"/>
      <c r="G76" s="105" t="s">
        <v>25</v>
      </c>
      <c r="H76" s="110"/>
      <c r="I76" s="31">
        <v>4</v>
      </c>
      <c r="J76" s="32" t="s">
        <v>607</v>
      </c>
      <c r="K76" s="111"/>
      <c r="L76" s="107"/>
      <c r="M76" s="42"/>
    </row>
    <row r="77" spans="1:13" ht="30" customHeight="1">
      <c r="A77" s="9">
        <v>1</v>
      </c>
      <c r="B77" s="19"/>
      <c r="C77" s="20"/>
      <c r="D77" s="21"/>
      <c r="E77" s="22"/>
      <c r="F77" s="23"/>
      <c r="G77" s="105" t="s">
        <v>25</v>
      </c>
      <c r="H77" s="106"/>
      <c r="I77" s="100"/>
      <c r="J77" s="101"/>
      <c r="K77" s="27"/>
      <c r="L77" s="141"/>
      <c r="M77" s="42"/>
    </row>
    <row r="78" spans="1:13" ht="30" customHeight="1">
      <c r="A78" s="9">
        <v>1</v>
      </c>
      <c r="B78" s="19"/>
      <c r="C78" s="20" t="s">
        <v>569</v>
      </c>
      <c r="D78" s="21" t="s">
        <v>608</v>
      </c>
      <c r="E78" s="22"/>
      <c r="F78" s="23" t="s">
        <v>603</v>
      </c>
      <c r="G78" s="105">
        <v>29</v>
      </c>
      <c r="H78" s="106" t="s">
        <v>609</v>
      </c>
      <c r="I78" s="22"/>
      <c r="J78" s="21"/>
      <c r="K78" s="39"/>
      <c r="L78" s="135"/>
      <c r="M78" s="42" t="s">
        <v>610</v>
      </c>
    </row>
    <row r="79" spans="1:13" ht="30" customHeight="1">
      <c r="A79" s="9">
        <v>1</v>
      </c>
      <c r="B79" s="19"/>
      <c r="C79" s="20" t="s">
        <v>569</v>
      </c>
      <c r="D79" s="21" t="s">
        <v>611</v>
      </c>
      <c r="E79" s="22"/>
      <c r="F79" s="23" t="s">
        <v>603</v>
      </c>
      <c r="G79" s="105">
        <v>30</v>
      </c>
      <c r="H79" s="106" t="s">
        <v>612</v>
      </c>
      <c r="I79" s="22"/>
      <c r="J79" s="21"/>
      <c r="K79" s="39"/>
      <c r="L79" s="135"/>
      <c r="M79" s="42" t="s">
        <v>613</v>
      </c>
    </row>
    <row r="80" spans="1:13" ht="30" customHeight="1">
      <c r="A80" s="9">
        <v>1</v>
      </c>
      <c r="B80" s="19"/>
      <c r="C80" s="20" t="s">
        <v>562</v>
      </c>
      <c r="D80" s="21"/>
      <c r="E80" s="22"/>
      <c r="F80" s="23" t="s">
        <v>603</v>
      </c>
      <c r="G80" s="105">
        <v>31</v>
      </c>
      <c r="H80" s="106" t="s">
        <v>614</v>
      </c>
      <c r="I80" s="22"/>
      <c r="J80" s="21"/>
      <c r="K80" s="39" t="s">
        <v>615</v>
      </c>
      <c r="L80" s="135"/>
      <c r="M80" s="42" t="s">
        <v>224</v>
      </c>
    </row>
    <row r="81" spans="1:13" ht="30" customHeight="1">
      <c r="A81" s="9">
        <v>1</v>
      </c>
      <c r="B81" s="19"/>
      <c r="C81" s="20"/>
      <c r="D81" s="21"/>
      <c r="E81" s="22"/>
      <c r="F81" s="23"/>
      <c r="G81" s="105" t="s">
        <v>25</v>
      </c>
      <c r="H81" s="106"/>
      <c r="I81" s="108" t="s">
        <v>616</v>
      </c>
      <c r="J81" s="109"/>
      <c r="K81" s="27"/>
      <c r="L81" s="140"/>
      <c r="M81" s="42"/>
    </row>
    <row r="82" spans="1:13" ht="30" customHeight="1">
      <c r="A82" s="9">
        <v>1</v>
      </c>
      <c r="B82" s="19"/>
      <c r="C82" s="20"/>
      <c r="D82" s="21"/>
      <c r="E82" s="22"/>
      <c r="F82" s="23"/>
      <c r="G82" s="105" t="s">
        <v>25</v>
      </c>
      <c r="H82" s="110"/>
      <c r="I82" s="31" t="s">
        <v>557</v>
      </c>
      <c r="J82" s="32" t="s">
        <v>62</v>
      </c>
      <c r="K82" s="111"/>
      <c r="L82" s="107"/>
      <c r="M82" s="42"/>
    </row>
    <row r="83" spans="1:13" ht="30" customHeight="1">
      <c r="A83" s="9">
        <v>1</v>
      </c>
      <c r="B83" s="19"/>
      <c r="C83" s="20"/>
      <c r="D83" s="21"/>
      <c r="E83" s="22"/>
      <c r="F83" s="23"/>
      <c r="G83" s="105" t="s">
        <v>25</v>
      </c>
      <c r="H83" s="110"/>
      <c r="I83" s="31">
        <v>1</v>
      </c>
      <c r="J83" s="32" t="s">
        <v>617</v>
      </c>
      <c r="K83" s="111"/>
      <c r="L83" s="107"/>
      <c r="M83" s="42"/>
    </row>
    <row r="84" spans="1:13" ht="30" customHeight="1">
      <c r="A84" s="9">
        <v>1</v>
      </c>
      <c r="B84" s="19"/>
      <c r="C84" s="20"/>
      <c r="D84" s="21"/>
      <c r="E84" s="22"/>
      <c r="F84" s="23"/>
      <c r="G84" s="105" t="s">
        <v>25</v>
      </c>
      <c r="H84" s="110"/>
      <c r="I84" s="31">
        <v>2</v>
      </c>
      <c r="J84" s="32" t="s">
        <v>618</v>
      </c>
      <c r="K84" s="111"/>
      <c r="L84" s="107"/>
      <c r="M84" s="42"/>
    </row>
    <row r="85" spans="1:13" ht="30" customHeight="1">
      <c r="A85" s="9">
        <v>1</v>
      </c>
      <c r="B85" s="19"/>
      <c r="C85" s="20"/>
      <c r="D85" s="21"/>
      <c r="E85" s="22"/>
      <c r="F85" s="23"/>
      <c r="G85" s="105" t="s">
        <v>25</v>
      </c>
      <c r="H85" s="110"/>
      <c r="I85" s="31">
        <v>3</v>
      </c>
      <c r="J85" s="32" t="s">
        <v>228</v>
      </c>
      <c r="K85" s="111"/>
      <c r="L85" s="107"/>
      <c r="M85" s="42"/>
    </row>
    <row r="86" spans="1:13" ht="30" customHeight="1">
      <c r="A86" s="9">
        <v>1</v>
      </c>
      <c r="B86" s="19"/>
      <c r="C86" s="20"/>
      <c r="D86" s="21"/>
      <c r="E86" s="22"/>
      <c r="F86" s="23"/>
      <c r="G86" s="105" t="s">
        <v>25</v>
      </c>
      <c r="H86" s="106"/>
      <c r="I86" s="100"/>
      <c r="J86" s="101"/>
      <c r="K86" s="27"/>
      <c r="L86" s="141"/>
      <c r="M86" s="42"/>
    </row>
    <row r="87" spans="1:13" ht="30" customHeight="1">
      <c r="A87" s="9">
        <v>1</v>
      </c>
      <c r="B87" s="19"/>
      <c r="C87" s="20" t="s">
        <v>562</v>
      </c>
      <c r="D87" s="21"/>
      <c r="E87" s="22"/>
      <c r="F87" s="23" t="s">
        <v>603</v>
      </c>
      <c r="G87" s="105">
        <v>32</v>
      </c>
      <c r="H87" s="106" t="s">
        <v>619</v>
      </c>
      <c r="I87" s="22"/>
      <c r="J87" s="21"/>
      <c r="K87" s="39">
        <v>7.5</v>
      </c>
      <c r="L87" s="135"/>
      <c r="M87" s="42"/>
    </row>
    <row r="88" spans="1:13" ht="30" customHeight="1">
      <c r="A88" s="9">
        <v>1</v>
      </c>
      <c r="B88" s="19"/>
      <c r="C88" s="20" t="s">
        <v>562</v>
      </c>
      <c r="D88" s="21"/>
      <c r="E88" s="22"/>
      <c r="F88" s="23" t="s">
        <v>603</v>
      </c>
      <c r="G88" s="105">
        <v>33</v>
      </c>
      <c r="H88" s="106" t="s">
        <v>620</v>
      </c>
      <c r="I88" s="22"/>
      <c r="J88" s="21"/>
      <c r="K88" s="39">
        <v>7</v>
      </c>
      <c r="L88" s="135"/>
      <c r="M88" s="42"/>
    </row>
    <row r="89" spans="1:13" ht="30" customHeight="1">
      <c r="A89" s="9">
        <v>1</v>
      </c>
      <c r="B89" s="19"/>
      <c r="C89" s="20" t="s">
        <v>562</v>
      </c>
      <c r="D89" s="21"/>
      <c r="E89" s="22"/>
      <c r="F89" s="23" t="s">
        <v>603</v>
      </c>
      <c r="G89" s="105">
        <v>34</v>
      </c>
      <c r="H89" s="106" t="s">
        <v>621</v>
      </c>
      <c r="I89" s="22"/>
      <c r="J89" s="21"/>
      <c r="K89" s="39">
        <v>7.5</v>
      </c>
      <c r="L89" s="135"/>
      <c r="M89" s="42"/>
    </row>
    <row r="90" spans="1:13" ht="30" customHeight="1">
      <c r="A90" s="9">
        <v>1</v>
      </c>
      <c r="B90" s="19"/>
      <c r="C90" s="20" t="s">
        <v>562</v>
      </c>
      <c r="D90" s="21"/>
      <c r="E90" s="22"/>
      <c r="F90" s="23" t="s">
        <v>603</v>
      </c>
      <c r="G90" s="105">
        <v>35</v>
      </c>
      <c r="H90" s="106" t="s">
        <v>622</v>
      </c>
      <c r="I90" s="22"/>
      <c r="J90" s="21"/>
      <c r="K90" s="39">
        <v>7</v>
      </c>
      <c r="L90" s="135"/>
      <c r="M90" s="42"/>
    </row>
    <row r="91" spans="1:13" ht="30" customHeight="1">
      <c r="A91" s="9">
        <v>1</v>
      </c>
      <c r="B91" s="19"/>
      <c r="C91" s="20" t="s">
        <v>562</v>
      </c>
      <c r="D91" s="21"/>
      <c r="E91" s="22"/>
      <c r="F91" s="23" t="s">
        <v>603</v>
      </c>
      <c r="G91" s="105">
        <v>36</v>
      </c>
      <c r="H91" s="106" t="s">
        <v>623</v>
      </c>
      <c r="I91" s="22"/>
      <c r="J91" s="21"/>
      <c r="K91" s="39">
        <v>7.5</v>
      </c>
      <c r="L91" s="135"/>
      <c r="M91" s="42"/>
    </row>
    <row r="92" spans="1:13" ht="30" customHeight="1">
      <c r="A92" s="9">
        <v>1</v>
      </c>
      <c r="B92" s="19"/>
      <c r="C92" s="20" t="s">
        <v>562</v>
      </c>
      <c r="D92" s="21"/>
      <c r="E92" s="22"/>
      <c r="F92" s="23" t="s">
        <v>603</v>
      </c>
      <c r="G92" s="105">
        <v>37</v>
      </c>
      <c r="H92" s="106" t="s">
        <v>624</v>
      </c>
      <c r="I92" s="22"/>
      <c r="J92" s="21"/>
      <c r="K92" s="39" t="s">
        <v>625</v>
      </c>
      <c r="L92" s="135"/>
      <c r="M92" s="42" t="s">
        <v>626</v>
      </c>
    </row>
    <row r="93" spans="1:13" ht="30" customHeight="1">
      <c r="A93" s="9">
        <v>1</v>
      </c>
      <c r="B93" s="19"/>
      <c r="C93" s="20"/>
      <c r="D93" s="21"/>
      <c r="E93" s="22"/>
      <c r="F93" s="23"/>
      <c r="G93" s="105" t="s">
        <v>25</v>
      </c>
      <c r="H93" s="106"/>
      <c r="I93" s="108" t="s">
        <v>627</v>
      </c>
      <c r="J93" s="109"/>
      <c r="K93" s="27"/>
      <c r="L93" s="140"/>
      <c r="M93" s="42"/>
    </row>
    <row r="94" spans="1:13" ht="30" customHeight="1">
      <c r="A94" s="9">
        <v>1</v>
      </c>
      <c r="B94" s="19"/>
      <c r="C94" s="20"/>
      <c r="D94" s="21"/>
      <c r="E94" s="22"/>
      <c r="F94" s="23"/>
      <c r="G94" s="105" t="s">
        <v>25</v>
      </c>
      <c r="H94" s="110"/>
      <c r="I94" s="31" t="s">
        <v>557</v>
      </c>
      <c r="J94" s="32" t="s">
        <v>62</v>
      </c>
      <c r="K94" s="111"/>
      <c r="L94" s="107"/>
      <c r="M94" s="42"/>
    </row>
    <row r="95" spans="1:13" ht="30" customHeight="1">
      <c r="A95" s="9">
        <v>1</v>
      </c>
      <c r="B95" s="19"/>
      <c r="C95" s="20"/>
      <c r="D95" s="21"/>
      <c r="E95" s="22"/>
      <c r="F95" s="23"/>
      <c r="G95" s="105" t="s">
        <v>25</v>
      </c>
      <c r="H95" s="110"/>
      <c r="I95" s="31">
        <v>1</v>
      </c>
      <c r="J95" s="32" t="s">
        <v>204</v>
      </c>
      <c r="K95" s="111"/>
      <c r="L95" s="107"/>
      <c r="M95" s="42"/>
    </row>
    <row r="96" spans="1:13" ht="30" customHeight="1">
      <c r="A96" s="9">
        <v>1</v>
      </c>
      <c r="B96" s="19"/>
      <c r="C96" s="20"/>
      <c r="D96" s="21"/>
      <c r="E96" s="22"/>
      <c r="F96" s="23"/>
      <c r="G96" s="105" t="s">
        <v>25</v>
      </c>
      <c r="H96" s="110"/>
      <c r="I96" s="31">
        <v>2</v>
      </c>
      <c r="J96" s="32" t="s">
        <v>205</v>
      </c>
      <c r="K96" s="111"/>
      <c r="L96" s="107"/>
      <c r="M96" s="42"/>
    </row>
    <row r="97" spans="1:13" ht="30" customHeight="1">
      <c r="A97" s="9">
        <v>1</v>
      </c>
      <c r="B97" s="19"/>
      <c r="C97" s="20"/>
      <c r="D97" s="21"/>
      <c r="E97" s="22"/>
      <c r="F97" s="23"/>
      <c r="G97" s="105" t="s">
        <v>25</v>
      </c>
      <c r="H97" s="110"/>
      <c r="I97" s="31">
        <v>3</v>
      </c>
      <c r="J97" s="32" t="s">
        <v>628</v>
      </c>
      <c r="K97" s="111"/>
      <c r="L97" s="107"/>
      <c r="M97" s="42"/>
    </row>
    <row r="98" spans="1:13" ht="30" customHeight="1">
      <c r="A98" s="9">
        <v>1</v>
      </c>
      <c r="B98" s="19"/>
      <c r="C98" s="20"/>
      <c r="D98" s="21"/>
      <c r="E98" s="22"/>
      <c r="F98" s="23"/>
      <c r="G98" s="105" t="s">
        <v>25</v>
      </c>
      <c r="H98" s="106"/>
      <c r="I98" s="100"/>
      <c r="J98" s="101"/>
      <c r="K98" s="27"/>
      <c r="L98" s="141"/>
      <c r="M98" s="42"/>
    </row>
    <row r="99" spans="1:13" ht="30" customHeight="1">
      <c r="A99" s="9">
        <v>1</v>
      </c>
      <c r="B99" s="19"/>
      <c r="C99" s="20" t="s">
        <v>569</v>
      </c>
      <c r="D99" s="21" t="s">
        <v>629</v>
      </c>
      <c r="E99" s="22"/>
      <c r="F99" s="23" t="s">
        <v>603</v>
      </c>
      <c r="G99" s="105">
        <v>38</v>
      </c>
      <c r="H99" s="106" t="s">
        <v>630</v>
      </c>
      <c r="I99" s="22"/>
      <c r="J99" s="21"/>
      <c r="K99" s="39"/>
      <c r="L99" s="135"/>
      <c r="M99" s="42" t="s">
        <v>210</v>
      </c>
    </row>
    <row r="100" spans="1:13" ht="30" customHeight="1">
      <c r="A100" s="9">
        <v>1</v>
      </c>
      <c r="B100" s="19"/>
      <c r="C100" s="20"/>
      <c r="D100" s="21"/>
      <c r="E100" s="22"/>
      <c r="F100" s="23"/>
      <c r="G100" s="105" t="s">
        <v>25</v>
      </c>
      <c r="H100" s="106"/>
      <c r="I100" s="108" t="s">
        <v>605</v>
      </c>
      <c r="J100" s="109"/>
      <c r="K100" s="27"/>
      <c r="L100" s="140"/>
      <c r="M100" s="42"/>
    </row>
    <row r="101" spans="1:13" ht="30" customHeight="1">
      <c r="A101" s="9">
        <v>1</v>
      </c>
      <c r="B101" s="19"/>
      <c r="C101" s="20"/>
      <c r="D101" s="21"/>
      <c r="E101" s="22"/>
      <c r="F101" s="23"/>
      <c r="G101" s="105" t="s">
        <v>25</v>
      </c>
      <c r="H101" s="110"/>
      <c r="I101" s="31" t="s">
        <v>557</v>
      </c>
      <c r="J101" s="32" t="s">
        <v>62</v>
      </c>
      <c r="K101" s="111"/>
      <c r="L101" s="107"/>
      <c r="M101" s="42"/>
    </row>
    <row r="102" spans="1:13" ht="30" customHeight="1">
      <c r="A102" s="9">
        <v>1</v>
      </c>
      <c r="B102" s="19"/>
      <c r="C102" s="20"/>
      <c r="D102" s="21"/>
      <c r="E102" s="22"/>
      <c r="F102" s="23"/>
      <c r="G102" s="105" t="s">
        <v>25</v>
      </c>
      <c r="H102" s="110"/>
      <c r="I102" s="31">
        <v>1</v>
      </c>
      <c r="J102" s="32" t="s">
        <v>550</v>
      </c>
      <c r="K102" s="111"/>
      <c r="L102" s="107"/>
      <c r="M102" s="42"/>
    </row>
    <row r="103" spans="1:13" ht="30" customHeight="1">
      <c r="A103" s="9">
        <v>1</v>
      </c>
      <c r="B103" s="19"/>
      <c r="C103" s="20"/>
      <c r="D103" s="21"/>
      <c r="E103" s="22"/>
      <c r="F103" s="23"/>
      <c r="G103" s="105" t="s">
        <v>25</v>
      </c>
      <c r="H103" s="110"/>
      <c r="I103" s="31">
        <v>2</v>
      </c>
      <c r="J103" s="32" t="s">
        <v>606</v>
      </c>
      <c r="K103" s="111"/>
      <c r="L103" s="107"/>
      <c r="M103" s="42"/>
    </row>
    <row r="104" spans="1:13" ht="30" customHeight="1">
      <c r="A104" s="9">
        <v>1</v>
      </c>
      <c r="B104" s="19"/>
      <c r="C104" s="20"/>
      <c r="D104" s="21"/>
      <c r="E104" s="22"/>
      <c r="F104" s="23"/>
      <c r="G104" s="105" t="s">
        <v>25</v>
      </c>
      <c r="H104" s="110"/>
      <c r="I104" s="31">
        <v>3</v>
      </c>
      <c r="J104" s="32" t="s">
        <v>35</v>
      </c>
      <c r="K104" s="111"/>
      <c r="L104" s="107"/>
      <c r="M104" s="42"/>
    </row>
    <row r="105" spans="1:13" ht="30" customHeight="1">
      <c r="A105" s="9">
        <v>1</v>
      </c>
      <c r="B105" s="19"/>
      <c r="C105" s="20"/>
      <c r="D105" s="21"/>
      <c r="E105" s="22"/>
      <c r="F105" s="23"/>
      <c r="G105" s="105" t="s">
        <v>25</v>
      </c>
      <c r="H105" s="110"/>
      <c r="I105" s="31">
        <v>4</v>
      </c>
      <c r="J105" s="32" t="s">
        <v>607</v>
      </c>
      <c r="K105" s="111"/>
      <c r="L105" s="107"/>
      <c r="M105" s="42"/>
    </row>
    <row r="106" spans="1:13" ht="30" customHeight="1">
      <c r="A106" s="9">
        <v>1</v>
      </c>
      <c r="B106" s="19"/>
      <c r="C106" s="20"/>
      <c r="D106" s="21"/>
      <c r="E106" s="22"/>
      <c r="F106" s="23"/>
      <c r="G106" s="105" t="s">
        <v>25</v>
      </c>
      <c r="H106" s="106"/>
      <c r="I106" s="100"/>
      <c r="J106" s="101"/>
      <c r="K106" s="27"/>
      <c r="L106" s="141"/>
      <c r="M106" s="42"/>
    </row>
    <row r="107" spans="1:13" ht="30" customHeight="1">
      <c r="A107" s="9">
        <v>1</v>
      </c>
      <c r="B107" s="19"/>
      <c r="C107" s="20" t="s">
        <v>569</v>
      </c>
      <c r="D107" s="21" t="s">
        <v>631</v>
      </c>
      <c r="E107" s="22"/>
      <c r="F107" s="23" t="s">
        <v>603</v>
      </c>
      <c r="G107" s="105">
        <v>39</v>
      </c>
      <c r="H107" s="106" t="s">
        <v>632</v>
      </c>
      <c r="I107" s="22"/>
      <c r="J107" s="21"/>
      <c r="K107" s="39" t="s">
        <v>633</v>
      </c>
      <c r="L107" s="135"/>
      <c r="M107" s="42" t="s">
        <v>610</v>
      </c>
    </row>
    <row r="108" spans="1:13" ht="30" customHeight="1">
      <c r="A108" s="9">
        <v>1</v>
      </c>
      <c r="B108" s="19"/>
      <c r="C108" s="20" t="s">
        <v>569</v>
      </c>
      <c r="D108" s="21" t="s">
        <v>631</v>
      </c>
      <c r="E108" s="22"/>
      <c r="F108" s="23" t="s">
        <v>603</v>
      </c>
      <c r="G108" s="105">
        <v>40</v>
      </c>
      <c r="H108" s="106" t="s">
        <v>634</v>
      </c>
      <c r="I108" s="22"/>
      <c r="J108" s="21"/>
      <c r="K108" s="39" t="s">
        <v>635</v>
      </c>
      <c r="L108" s="135"/>
      <c r="M108" s="42" t="s">
        <v>613</v>
      </c>
    </row>
    <row r="109" spans="1:13" ht="30" customHeight="1">
      <c r="A109" s="9">
        <v>1</v>
      </c>
      <c r="B109" s="19"/>
      <c r="C109" s="20" t="s">
        <v>562</v>
      </c>
      <c r="D109" s="21"/>
      <c r="E109" s="22"/>
      <c r="F109" s="23" t="s">
        <v>603</v>
      </c>
      <c r="G109" s="105">
        <v>41</v>
      </c>
      <c r="H109" s="106" t="s">
        <v>636</v>
      </c>
      <c r="I109" s="22"/>
      <c r="J109" s="21"/>
      <c r="K109" s="39" t="s">
        <v>637</v>
      </c>
      <c r="L109" s="135"/>
      <c r="M109" s="42" t="s">
        <v>638</v>
      </c>
    </row>
    <row r="110" spans="1:13" ht="30" customHeight="1">
      <c r="A110" s="9">
        <v>1</v>
      </c>
      <c r="B110" s="19"/>
      <c r="C110" s="20"/>
      <c r="D110" s="21"/>
      <c r="E110" s="22"/>
      <c r="F110" s="23"/>
      <c r="G110" s="105" t="s">
        <v>25</v>
      </c>
      <c r="H110" s="106"/>
      <c r="I110" s="108" t="s">
        <v>616</v>
      </c>
      <c r="J110" s="109"/>
      <c r="K110" s="27"/>
      <c r="L110" s="140"/>
      <c r="M110" s="42"/>
    </row>
    <row r="111" spans="1:13" ht="30" customHeight="1">
      <c r="A111" s="9">
        <v>1</v>
      </c>
      <c r="B111" s="19"/>
      <c r="C111" s="20"/>
      <c r="D111" s="21"/>
      <c r="E111" s="22"/>
      <c r="F111" s="23"/>
      <c r="G111" s="105" t="s">
        <v>25</v>
      </c>
      <c r="H111" s="110"/>
      <c r="I111" s="31" t="s">
        <v>557</v>
      </c>
      <c r="J111" s="32" t="s">
        <v>62</v>
      </c>
      <c r="K111" s="111"/>
      <c r="L111" s="107"/>
      <c r="M111" s="42"/>
    </row>
    <row r="112" spans="1:13" ht="30" customHeight="1">
      <c r="A112" s="9">
        <v>1</v>
      </c>
      <c r="B112" s="19"/>
      <c r="C112" s="20"/>
      <c r="D112" s="21"/>
      <c r="E112" s="22"/>
      <c r="F112" s="23"/>
      <c r="G112" s="105" t="s">
        <v>25</v>
      </c>
      <c r="H112" s="110"/>
      <c r="I112" s="31">
        <v>1</v>
      </c>
      <c r="J112" s="32" t="s">
        <v>617</v>
      </c>
      <c r="K112" s="111"/>
      <c r="L112" s="107"/>
      <c r="M112" s="42"/>
    </row>
    <row r="113" spans="1:13" ht="30" customHeight="1">
      <c r="A113" s="9">
        <v>1</v>
      </c>
      <c r="B113" s="19"/>
      <c r="C113" s="20"/>
      <c r="D113" s="21"/>
      <c r="E113" s="22"/>
      <c r="F113" s="23"/>
      <c r="G113" s="105" t="s">
        <v>25</v>
      </c>
      <c r="H113" s="110"/>
      <c r="I113" s="31">
        <v>2</v>
      </c>
      <c r="J113" s="32" t="s">
        <v>618</v>
      </c>
      <c r="K113" s="111"/>
      <c r="L113" s="107"/>
      <c r="M113" s="42"/>
    </row>
    <row r="114" spans="1:13" ht="30" customHeight="1">
      <c r="A114" s="9">
        <v>1</v>
      </c>
      <c r="B114" s="19"/>
      <c r="C114" s="20"/>
      <c r="D114" s="21"/>
      <c r="E114" s="22"/>
      <c r="F114" s="23"/>
      <c r="G114" s="105" t="s">
        <v>25</v>
      </c>
      <c r="H114" s="110"/>
      <c r="I114" s="31">
        <v>3</v>
      </c>
      <c r="J114" s="32" t="s">
        <v>228</v>
      </c>
      <c r="K114" s="111"/>
      <c r="L114" s="107"/>
      <c r="M114" s="42"/>
    </row>
    <row r="115" spans="1:13" ht="30" customHeight="1">
      <c r="A115" s="9">
        <v>1</v>
      </c>
      <c r="B115" s="19"/>
      <c r="C115" s="20"/>
      <c r="D115" s="21"/>
      <c r="E115" s="22"/>
      <c r="F115" s="23"/>
      <c r="G115" s="105" t="s">
        <v>25</v>
      </c>
      <c r="H115" s="110"/>
      <c r="I115" s="31">
        <v>4</v>
      </c>
      <c r="J115" s="32" t="s">
        <v>628</v>
      </c>
      <c r="K115" s="111"/>
      <c r="L115" s="107"/>
      <c r="M115" s="42"/>
    </row>
    <row r="116" spans="1:13" ht="30" customHeight="1">
      <c r="A116" s="9">
        <v>1</v>
      </c>
      <c r="B116" s="19"/>
      <c r="C116" s="20"/>
      <c r="D116" s="21"/>
      <c r="E116" s="22"/>
      <c r="F116" s="23"/>
      <c r="G116" s="105" t="s">
        <v>25</v>
      </c>
      <c r="H116" s="106"/>
      <c r="I116" s="100"/>
      <c r="J116" s="101"/>
      <c r="K116" s="27"/>
      <c r="L116" s="141"/>
      <c r="M116" s="42"/>
    </row>
    <row r="117" spans="1:13" ht="30" customHeight="1">
      <c r="A117" s="9">
        <v>1</v>
      </c>
      <c r="B117" s="19"/>
      <c r="C117" s="20"/>
      <c r="D117" s="21"/>
      <c r="E117" s="22"/>
      <c r="F117" s="23" t="s">
        <v>603</v>
      </c>
      <c r="G117" s="105">
        <v>42</v>
      </c>
      <c r="H117" s="106" t="s">
        <v>639</v>
      </c>
      <c r="I117" s="22"/>
      <c r="J117" s="21"/>
      <c r="K117" s="39">
        <v>71</v>
      </c>
      <c r="L117" s="135"/>
      <c r="M117" s="42"/>
    </row>
    <row r="118" spans="1:13" ht="30" customHeight="1">
      <c r="A118" s="9">
        <v>1</v>
      </c>
      <c r="B118" s="19"/>
      <c r="C118" s="20"/>
      <c r="D118" s="21"/>
      <c r="E118" s="22"/>
      <c r="F118" s="23" t="s">
        <v>603</v>
      </c>
      <c r="G118" s="105">
        <v>43</v>
      </c>
      <c r="H118" s="106" t="s">
        <v>640</v>
      </c>
      <c r="I118" s="22"/>
      <c r="J118" s="21"/>
      <c r="K118" s="39">
        <v>18</v>
      </c>
      <c r="L118" s="135"/>
      <c r="M118" s="42"/>
    </row>
    <row r="119" spans="1:13" ht="30" customHeight="1">
      <c r="A119" s="9">
        <v>1</v>
      </c>
      <c r="B119" s="19"/>
      <c r="C119" s="20"/>
      <c r="D119" s="21"/>
      <c r="E119" s="22"/>
      <c r="F119" s="23" t="s">
        <v>603</v>
      </c>
      <c r="G119" s="105">
        <v>44</v>
      </c>
      <c r="H119" s="106" t="s">
        <v>641</v>
      </c>
      <c r="I119" s="22"/>
      <c r="J119" s="21"/>
      <c r="K119" s="39">
        <v>19</v>
      </c>
      <c r="L119" s="135"/>
      <c r="M119" s="42"/>
    </row>
    <row r="120" spans="1:13" ht="30" customHeight="1">
      <c r="A120" s="9">
        <v>1</v>
      </c>
      <c r="B120" s="19"/>
      <c r="C120" s="20"/>
      <c r="D120" s="21"/>
      <c r="E120" s="22"/>
      <c r="F120" s="23" t="s">
        <v>603</v>
      </c>
      <c r="G120" s="105">
        <v>45</v>
      </c>
      <c r="H120" s="106" t="s">
        <v>642</v>
      </c>
      <c r="I120" s="22"/>
      <c r="J120" s="21"/>
      <c r="K120" s="39">
        <v>17</v>
      </c>
      <c r="L120" s="135"/>
      <c r="M120" s="42"/>
    </row>
    <row r="121" spans="1:13" ht="30" customHeight="1">
      <c r="A121" s="9">
        <v>1</v>
      </c>
      <c r="B121" s="19"/>
      <c r="C121" s="20"/>
      <c r="D121" s="21"/>
      <c r="E121" s="22"/>
      <c r="F121" s="23" t="s">
        <v>603</v>
      </c>
      <c r="G121" s="105">
        <v>46</v>
      </c>
      <c r="H121" s="106" t="s">
        <v>643</v>
      </c>
      <c r="I121" s="22"/>
      <c r="J121" s="21"/>
      <c r="K121" s="39">
        <v>17</v>
      </c>
      <c r="L121" s="135"/>
      <c r="M121" s="42"/>
    </row>
    <row r="122" spans="1:13" ht="30" customHeight="1">
      <c r="A122" s="9">
        <v>1</v>
      </c>
      <c r="B122" s="19"/>
      <c r="C122" s="20" t="s">
        <v>644</v>
      </c>
      <c r="D122" s="21"/>
      <c r="E122" s="22"/>
      <c r="F122" s="23" t="s">
        <v>603</v>
      </c>
      <c r="G122" s="105">
        <v>47</v>
      </c>
      <c r="H122" s="106" t="s">
        <v>229</v>
      </c>
      <c r="I122" s="22"/>
      <c r="J122" s="21"/>
      <c r="K122" s="39" t="s">
        <v>37</v>
      </c>
      <c r="L122" s="135"/>
      <c r="M122" s="42" t="s">
        <v>230</v>
      </c>
    </row>
    <row r="123" spans="1:13" ht="30" customHeight="1">
      <c r="A123" s="9">
        <v>1</v>
      </c>
      <c r="B123" s="19"/>
      <c r="C123" s="20"/>
      <c r="D123" s="21"/>
      <c r="E123" s="22"/>
      <c r="F123" s="23"/>
      <c r="G123" s="105" t="s">
        <v>25</v>
      </c>
      <c r="H123" s="106"/>
      <c r="I123" s="108" t="s">
        <v>231</v>
      </c>
      <c r="J123" s="109"/>
      <c r="K123" s="27"/>
      <c r="L123" s="140"/>
      <c r="M123" s="42"/>
    </row>
    <row r="124" spans="1:13" ht="30" customHeight="1">
      <c r="A124" s="9">
        <v>1</v>
      </c>
      <c r="B124" s="19"/>
      <c r="C124" s="20"/>
      <c r="D124" s="21"/>
      <c r="E124" s="22"/>
      <c r="F124" s="23"/>
      <c r="G124" s="105" t="s">
        <v>25</v>
      </c>
      <c r="H124" s="110"/>
      <c r="I124" s="31" t="s">
        <v>557</v>
      </c>
      <c r="J124" s="32" t="s">
        <v>62</v>
      </c>
      <c r="K124" s="111"/>
      <c r="L124" s="107"/>
      <c r="M124" s="42"/>
    </row>
    <row r="125" spans="1:13" ht="30" customHeight="1">
      <c r="A125" s="9">
        <v>1</v>
      </c>
      <c r="B125" s="19"/>
      <c r="C125" s="20"/>
      <c r="D125" s="21"/>
      <c r="E125" s="22"/>
      <c r="F125" s="23"/>
      <c r="G125" s="105" t="s">
        <v>25</v>
      </c>
      <c r="H125" s="110"/>
      <c r="I125" s="31">
        <v>1</v>
      </c>
      <c r="J125" s="32" t="s">
        <v>232</v>
      </c>
      <c r="K125" s="111"/>
      <c r="L125" s="107"/>
      <c r="M125" s="42"/>
    </row>
    <row r="126" spans="1:13" ht="30" customHeight="1">
      <c r="A126" s="9">
        <v>1</v>
      </c>
      <c r="B126" s="19"/>
      <c r="C126" s="20"/>
      <c r="D126" s="21"/>
      <c r="E126" s="22"/>
      <c r="F126" s="23"/>
      <c r="G126" s="105" t="s">
        <v>25</v>
      </c>
      <c r="H126" s="110"/>
      <c r="I126" s="31">
        <v>2</v>
      </c>
      <c r="J126" s="32" t="s">
        <v>233</v>
      </c>
      <c r="K126" s="111"/>
      <c r="L126" s="107"/>
      <c r="M126" s="42"/>
    </row>
    <row r="127" spans="1:13" ht="30" customHeight="1">
      <c r="A127" s="9">
        <v>1</v>
      </c>
      <c r="B127" s="19"/>
      <c r="C127" s="20"/>
      <c r="D127" s="21"/>
      <c r="E127" s="22"/>
      <c r="F127" s="23"/>
      <c r="G127" s="105" t="s">
        <v>25</v>
      </c>
      <c r="H127" s="110"/>
      <c r="I127" s="31">
        <v>3</v>
      </c>
      <c r="J127" s="32" t="s">
        <v>234</v>
      </c>
      <c r="K127" s="111"/>
      <c r="L127" s="107"/>
      <c r="M127" s="42"/>
    </row>
    <row r="128" spans="1:13" ht="30" customHeight="1">
      <c r="A128" s="9">
        <v>1</v>
      </c>
      <c r="B128" s="19"/>
      <c r="C128" s="20"/>
      <c r="D128" s="21"/>
      <c r="E128" s="22"/>
      <c r="F128" s="23"/>
      <c r="G128" s="105" t="s">
        <v>25</v>
      </c>
      <c r="H128" s="106"/>
      <c r="I128" s="100"/>
      <c r="J128" s="101"/>
      <c r="K128" s="27"/>
      <c r="L128" s="141"/>
      <c r="M128" s="42"/>
    </row>
    <row r="129" spans="1:13" ht="30" customHeight="1">
      <c r="A129" s="9">
        <v>1</v>
      </c>
      <c r="B129" s="147"/>
      <c r="C129" s="148" t="s">
        <v>569</v>
      </c>
      <c r="D129" s="109" t="s">
        <v>645</v>
      </c>
      <c r="E129" s="108"/>
      <c r="F129" s="142" t="s">
        <v>603</v>
      </c>
      <c r="G129" s="114">
        <v>48</v>
      </c>
      <c r="H129" s="115" t="s">
        <v>236</v>
      </c>
      <c r="I129" s="108"/>
      <c r="J129" s="109"/>
      <c r="K129" s="149"/>
      <c r="L129" s="150"/>
      <c r="M129" s="119" t="s">
        <v>237</v>
      </c>
    </row>
    <row r="130" spans="1:13" ht="30" customHeight="1">
      <c r="A130" s="9">
        <v>1</v>
      </c>
      <c r="B130" s="120" t="s">
        <v>238</v>
      </c>
      <c r="C130" s="121"/>
      <c r="D130" s="122"/>
      <c r="E130" s="123"/>
      <c r="F130" s="124"/>
      <c r="G130" s="125" t="s">
        <v>25</v>
      </c>
      <c r="H130" s="126"/>
      <c r="I130" s="123"/>
      <c r="J130" s="122"/>
      <c r="K130" s="127"/>
      <c r="L130" s="146"/>
      <c r="M130" s="129"/>
    </row>
    <row r="131" spans="1:13" ht="30" customHeight="1">
      <c r="A131" s="9">
        <v>1</v>
      </c>
      <c r="B131" s="152"/>
      <c r="C131" s="153" t="s">
        <v>562</v>
      </c>
      <c r="D131" s="101"/>
      <c r="E131" s="101"/>
      <c r="F131" s="131" t="s">
        <v>603</v>
      </c>
      <c r="G131" s="132">
        <v>49</v>
      </c>
      <c r="H131" s="133" t="s">
        <v>646</v>
      </c>
      <c r="I131" s="100"/>
      <c r="J131" s="101"/>
      <c r="K131" s="134" t="s">
        <v>586</v>
      </c>
      <c r="L131" s="151"/>
      <c r="M131" s="136"/>
    </row>
    <row r="132" spans="1:13" ht="30" customHeight="1">
      <c r="A132" s="9">
        <v>1</v>
      </c>
      <c r="B132" s="19"/>
      <c r="C132" s="20" t="s">
        <v>562</v>
      </c>
      <c r="D132" s="21"/>
      <c r="E132" s="22"/>
      <c r="F132" s="23" t="s">
        <v>603</v>
      </c>
      <c r="G132" s="105">
        <v>50</v>
      </c>
      <c r="H132" s="106" t="s">
        <v>647</v>
      </c>
      <c r="I132" s="22"/>
      <c r="J132" s="21"/>
      <c r="K132" s="39" t="s">
        <v>648</v>
      </c>
      <c r="L132" s="135"/>
      <c r="M132" s="42" t="s">
        <v>649</v>
      </c>
    </row>
    <row r="133" spans="1:13" ht="30" customHeight="1">
      <c r="A133" s="9">
        <v>1</v>
      </c>
      <c r="B133" s="19"/>
      <c r="C133" s="20"/>
      <c r="D133" s="21"/>
      <c r="E133" s="22"/>
      <c r="F133" s="23"/>
      <c r="G133" s="105" t="s">
        <v>25</v>
      </c>
      <c r="H133" s="106"/>
      <c r="I133" s="108" t="s">
        <v>650</v>
      </c>
      <c r="J133" s="109"/>
      <c r="K133" s="27"/>
      <c r="L133" s="140"/>
      <c r="M133" s="42"/>
    </row>
    <row r="134" spans="1:13" ht="30" customHeight="1">
      <c r="A134" s="9">
        <v>1</v>
      </c>
      <c r="B134" s="33"/>
      <c r="C134" s="34"/>
      <c r="D134" s="21"/>
      <c r="E134" s="21"/>
      <c r="F134" s="21"/>
      <c r="G134" s="105" t="s">
        <v>25</v>
      </c>
      <c r="H134" s="110"/>
      <c r="I134" s="31" t="s">
        <v>557</v>
      </c>
      <c r="J134" s="32" t="s">
        <v>62</v>
      </c>
      <c r="K134" s="111"/>
      <c r="L134" s="107"/>
      <c r="M134" s="42"/>
    </row>
    <row r="135" spans="1:13" ht="30" customHeight="1">
      <c r="A135" s="9">
        <v>1</v>
      </c>
      <c r="B135" s="19"/>
      <c r="C135" s="20"/>
      <c r="D135" s="21"/>
      <c r="E135" s="23"/>
      <c r="F135" s="23"/>
      <c r="G135" s="105" t="s">
        <v>25</v>
      </c>
      <c r="H135" s="110"/>
      <c r="I135" s="31">
        <v>1</v>
      </c>
      <c r="J135" s="32" t="s">
        <v>651</v>
      </c>
      <c r="K135" s="111"/>
      <c r="L135" s="107"/>
      <c r="M135" s="42"/>
    </row>
    <row r="136" spans="1:13" ht="30" customHeight="1">
      <c r="A136" s="9">
        <v>1</v>
      </c>
      <c r="B136" s="19"/>
      <c r="C136" s="20"/>
      <c r="D136" s="21"/>
      <c r="E136" s="23"/>
      <c r="F136" s="23"/>
      <c r="G136" s="105" t="s">
        <v>25</v>
      </c>
      <c r="H136" s="110"/>
      <c r="I136" s="31">
        <v>2</v>
      </c>
      <c r="J136" s="32" t="s">
        <v>652</v>
      </c>
      <c r="K136" s="111"/>
      <c r="L136" s="107"/>
      <c r="M136" s="42"/>
    </row>
    <row r="137" spans="1:13" ht="30" customHeight="1">
      <c r="A137" s="9">
        <v>1</v>
      </c>
      <c r="B137" s="19"/>
      <c r="C137" s="20"/>
      <c r="D137" s="21"/>
      <c r="E137" s="22"/>
      <c r="F137" s="23"/>
      <c r="G137" s="105" t="s">
        <v>25</v>
      </c>
      <c r="H137" s="110"/>
      <c r="I137" s="31">
        <v>3</v>
      </c>
      <c r="J137" s="32" t="s">
        <v>653</v>
      </c>
      <c r="K137" s="111"/>
      <c r="L137" s="107"/>
      <c r="M137" s="42"/>
    </row>
    <row r="138" spans="1:13" ht="30" customHeight="1">
      <c r="A138" s="9">
        <v>1</v>
      </c>
      <c r="B138" s="19"/>
      <c r="C138" s="20"/>
      <c r="D138" s="21"/>
      <c r="E138" s="22"/>
      <c r="F138" s="23"/>
      <c r="G138" s="105" t="s">
        <v>25</v>
      </c>
      <c r="H138" s="106"/>
      <c r="I138" s="100"/>
      <c r="J138" s="101"/>
      <c r="K138" s="27"/>
      <c r="L138" s="141"/>
      <c r="M138" s="42"/>
    </row>
    <row r="139" spans="1:13" ht="30" customHeight="1">
      <c r="A139" s="9">
        <v>1</v>
      </c>
      <c r="B139" s="19"/>
      <c r="C139" s="20" t="s">
        <v>562</v>
      </c>
      <c r="D139" s="21"/>
      <c r="E139" s="22"/>
      <c r="F139" s="23" t="s">
        <v>603</v>
      </c>
      <c r="G139" s="105">
        <v>51</v>
      </c>
      <c r="H139" s="106" t="s">
        <v>654</v>
      </c>
      <c r="I139" s="22"/>
      <c r="J139" s="21"/>
      <c r="K139" s="39" t="s">
        <v>655</v>
      </c>
      <c r="L139" s="135"/>
      <c r="M139" s="42"/>
    </row>
    <row r="140" spans="1:13" ht="30" customHeight="1">
      <c r="A140" s="9">
        <v>1</v>
      </c>
      <c r="B140" s="19"/>
      <c r="C140" s="20"/>
      <c r="D140" s="21"/>
      <c r="E140" s="22"/>
      <c r="F140" s="23"/>
      <c r="G140" s="105" t="s">
        <v>25</v>
      </c>
      <c r="H140" s="106"/>
      <c r="I140" s="108" t="s">
        <v>656</v>
      </c>
      <c r="J140" s="109"/>
      <c r="K140" s="27"/>
      <c r="L140" s="140"/>
      <c r="M140" s="42"/>
    </row>
    <row r="141" spans="1:13" ht="30" customHeight="1">
      <c r="A141" s="9">
        <v>1</v>
      </c>
      <c r="B141" s="19"/>
      <c r="C141" s="20"/>
      <c r="D141" s="21"/>
      <c r="E141" s="23"/>
      <c r="F141" s="23"/>
      <c r="G141" s="105" t="s">
        <v>25</v>
      </c>
      <c r="H141" s="110"/>
      <c r="I141" s="31" t="s">
        <v>557</v>
      </c>
      <c r="J141" s="32" t="s">
        <v>62</v>
      </c>
      <c r="K141" s="111"/>
      <c r="L141" s="107"/>
      <c r="M141" s="42"/>
    </row>
    <row r="142" spans="1:13" ht="30" customHeight="1">
      <c r="A142" s="9">
        <v>1</v>
      </c>
      <c r="B142" s="19"/>
      <c r="C142" s="20"/>
      <c r="D142" s="23"/>
      <c r="E142" s="22"/>
      <c r="F142" s="23"/>
      <c r="G142" s="105" t="s">
        <v>25</v>
      </c>
      <c r="H142" s="110"/>
      <c r="I142" s="31">
        <v>1</v>
      </c>
      <c r="J142" s="32" t="s">
        <v>657</v>
      </c>
      <c r="K142" s="111"/>
      <c r="L142" s="107"/>
      <c r="M142" s="42"/>
    </row>
    <row r="143" spans="1:13" ht="30" customHeight="1">
      <c r="A143" s="9">
        <v>1</v>
      </c>
      <c r="B143" s="19"/>
      <c r="C143" s="20"/>
      <c r="D143" s="21"/>
      <c r="E143" s="22"/>
      <c r="F143" s="23"/>
      <c r="G143" s="105" t="s">
        <v>25</v>
      </c>
      <c r="H143" s="110"/>
      <c r="I143" s="31">
        <v>2</v>
      </c>
      <c r="J143" s="32" t="s">
        <v>655</v>
      </c>
      <c r="K143" s="111"/>
      <c r="L143" s="107"/>
      <c r="M143" s="42"/>
    </row>
    <row r="144" spans="1:13" ht="30" customHeight="1">
      <c r="A144" s="9">
        <v>1</v>
      </c>
      <c r="B144" s="19"/>
      <c r="C144" s="20"/>
      <c r="D144" s="21"/>
      <c r="E144" s="22"/>
      <c r="F144" s="23"/>
      <c r="G144" s="105" t="s">
        <v>25</v>
      </c>
      <c r="H144" s="110"/>
      <c r="I144" s="31">
        <v>3</v>
      </c>
      <c r="J144" s="32" t="s">
        <v>658</v>
      </c>
      <c r="K144" s="111"/>
      <c r="L144" s="107"/>
      <c r="M144" s="42"/>
    </row>
    <row r="145" spans="1:13" ht="30" customHeight="1">
      <c r="A145" s="9">
        <v>1</v>
      </c>
      <c r="B145" s="19"/>
      <c r="C145" s="20"/>
      <c r="D145" s="21"/>
      <c r="E145" s="22"/>
      <c r="F145" s="23"/>
      <c r="G145" s="105" t="s">
        <v>25</v>
      </c>
      <c r="H145" s="110"/>
      <c r="I145" s="31">
        <v>4</v>
      </c>
      <c r="J145" s="32" t="s">
        <v>659</v>
      </c>
      <c r="K145" s="111"/>
      <c r="L145" s="107"/>
      <c r="M145" s="42"/>
    </row>
    <row r="146" spans="1:13" ht="30" customHeight="1">
      <c r="A146" s="9">
        <v>1</v>
      </c>
      <c r="B146" s="19"/>
      <c r="C146" s="20"/>
      <c r="D146" s="21"/>
      <c r="E146" s="22"/>
      <c r="F146" s="23"/>
      <c r="G146" s="105" t="s">
        <v>25</v>
      </c>
      <c r="H146" s="110"/>
      <c r="I146" s="31">
        <v>5</v>
      </c>
      <c r="J146" s="32" t="s">
        <v>660</v>
      </c>
      <c r="K146" s="111"/>
      <c r="L146" s="107"/>
      <c r="M146" s="42"/>
    </row>
    <row r="147" spans="1:13" ht="30" customHeight="1">
      <c r="A147" s="9">
        <v>1</v>
      </c>
      <c r="B147" s="19"/>
      <c r="C147" s="20"/>
      <c r="D147" s="21"/>
      <c r="E147" s="22"/>
      <c r="F147" s="23"/>
      <c r="G147" s="105" t="s">
        <v>25</v>
      </c>
      <c r="H147" s="110"/>
      <c r="I147" s="31">
        <v>6</v>
      </c>
      <c r="J147" s="32" t="s">
        <v>661</v>
      </c>
      <c r="K147" s="111"/>
      <c r="L147" s="107"/>
      <c r="M147" s="42"/>
    </row>
    <row r="148" spans="1:13" ht="30" customHeight="1">
      <c r="A148" s="9">
        <v>1</v>
      </c>
      <c r="B148" s="19"/>
      <c r="C148" s="20"/>
      <c r="D148" s="21"/>
      <c r="E148" s="22"/>
      <c r="F148" s="23"/>
      <c r="G148" s="105" t="s">
        <v>25</v>
      </c>
      <c r="H148" s="110"/>
      <c r="I148" s="31">
        <v>7</v>
      </c>
      <c r="J148" s="32" t="s">
        <v>662</v>
      </c>
      <c r="K148" s="111"/>
      <c r="L148" s="107"/>
      <c r="M148" s="42"/>
    </row>
    <row r="149" spans="1:13" ht="30" customHeight="1">
      <c r="A149" s="9">
        <v>1</v>
      </c>
      <c r="B149" s="19"/>
      <c r="C149" s="20"/>
      <c r="D149" s="21"/>
      <c r="E149" s="23"/>
      <c r="F149" s="23"/>
      <c r="G149" s="105" t="s">
        <v>25</v>
      </c>
      <c r="H149" s="106"/>
      <c r="I149" s="100"/>
      <c r="J149" s="101"/>
      <c r="K149" s="27"/>
      <c r="L149" s="141"/>
      <c r="M149" s="42"/>
    </row>
    <row r="150" spans="1:13" ht="30" customHeight="1">
      <c r="A150" s="9">
        <v>1</v>
      </c>
      <c r="B150" s="19"/>
      <c r="C150" s="20" t="s">
        <v>562</v>
      </c>
      <c r="D150" s="21"/>
      <c r="E150" s="22"/>
      <c r="F150" s="23" t="s">
        <v>603</v>
      </c>
      <c r="G150" s="105">
        <v>52</v>
      </c>
      <c r="H150" s="106" t="s">
        <v>663</v>
      </c>
      <c r="I150" s="22"/>
      <c r="J150" s="21"/>
      <c r="K150" s="39">
        <v>2.85</v>
      </c>
      <c r="L150" s="135"/>
      <c r="M150" s="42" t="s">
        <v>664</v>
      </c>
    </row>
    <row r="151" spans="1:13" ht="30" customHeight="1">
      <c r="A151" s="9">
        <v>1</v>
      </c>
      <c r="B151" s="147"/>
      <c r="C151" s="148"/>
      <c r="D151" s="109"/>
      <c r="E151" s="108"/>
      <c r="F151" s="142" t="s">
        <v>603</v>
      </c>
      <c r="G151" s="114">
        <v>53</v>
      </c>
      <c r="H151" s="115" t="s">
        <v>665</v>
      </c>
      <c r="I151" s="108"/>
      <c r="J151" s="109"/>
      <c r="K151" s="149"/>
      <c r="L151" s="150"/>
      <c r="M151" s="119" t="s">
        <v>666</v>
      </c>
    </row>
    <row r="152" spans="1:13" ht="30" customHeight="1">
      <c r="A152" s="9">
        <v>1</v>
      </c>
      <c r="B152" s="154" t="s">
        <v>667</v>
      </c>
      <c r="C152" s="155"/>
      <c r="D152" s="155"/>
      <c r="E152" s="155"/>
      <c r="F152" s="155"/>
      <c r="G152" s="155"/>
      <c r="H152" s="155"/>
      <c r="I152" s="156"/>
      <c r="J152" s="156"/>
      <c r="K152" s="155"/>
      <c r="L152" s="157"/>
      <c r="M152" s="158"/>
    </row>
    <row r="153" spans="1:13" ht="30" customHeight="1">
      <c r="A153" s="9">
        <v>1</v>
      </c>
      <c r="B153" s="93"/>
      <c r="C153" s="130" t="s">
        <v>562</v>
      </c>
      <c r="D153" s="101"/>
      <c r="E153" s="100"/>
      <c r="F153" s="131" t="s">
        <v>603</v>
      </c>
      <c r="G153" s="132">
        <v>54</v>
      </c>
      <c r="H153" s="133" t="s">
        <v>668</v>
      </c>
      <c r="I153" s="100"/>
      <c r="J153" s="101"/>
      <c r="K153" s="134" t="s">
        <v>669</v>
      </c>
      <c r="L153" s="151"/>
      <c r="M153" s="136"/>
    </row>
    <row r="154" spans="1:13" ht="30" customHeight="1">
      <c r="A154" s="9">
        <v>1</v>
      </c>
      <c r="B154" s="19"/>
      <c r="C154" s="20" t="s">
        <v>562</v>
      </c>
      <c r="D154" s="21"/>
      <c r="E154" s="22"/>
      <c r="F154" s="23" t="s">
        <v>603</v>
      </c>
      <c r="G154" s="105">
        <v>55</v>
      </c>
      <c r="H154" s="106" t="s">
        <v>670</v>
      </c>
      <c r="I154" s="22"/>
      <c r="J154" s="21"/>
      <c r="K154" s="39" t="s">
        <v>671</v>
      </c>
      <c r="L154" s="135"/>
      <c r="M154" s="42"/>
    </row>
    <row r="155" spans="1:13" ht="30" customHeight="1">
      <c r="A155" s="9">
        <v>1</v>
      </c>
      <c r="B155" s="19"/>
      <c r="C155" s="20" t="s">
        <v>562</v>
      </c>
      <c r="D155" s="21"/>
      <c r="E155" s="22"/>
      <c r="F155" s="23" t="s">
        <v>603</v>
      </c>
      <c r="G155" s="105">
        <v>56</v>
      </c>
      <c r="H155" s="106" t="s">
        <v>672</v>
      </c>
      <c r="I155" s="22"/>
      <c r="J155" s="21"/>
      <c r="K155" s="39" t="s">
        <v>673</v>
      </c>
      <c r="L155" s="135"/>
      <c r="M155" s="42"/>
    </row>
    <row r="156" spans="1:13" ht="30" customHeight="1">
      <c r="A156" s="9">
        <v>1</v>
      </c>
      <c r="B156" s="147"/>
      <c r="C156" s="148" t="s">
        <v>562</v>
      </c>
      <c r="D156" s="109"/>
      <c r="E156" s="108"/>
      <c r="F156" s="142" t="s">
        <v>603</v>
      </c>
      <c r="G156" s="114">
        <v>57</v>
      </c>
      <c r="H156" s="115" t="s">
        <v>674</v>
      </c>
      <c r="I156" s="108"/>
      <c r="J156" s="109"/>
      <c r="K156" s="149" t="s">
        <v>675</v>
      </c>
      <c r="L156" s="150"/>
      <c r="M156" s="119"/>
    </row>
    <row r="157" spans="1:13" ht="30" customHeight="1">
      <c r="A157" s="9">
        <v>1</v>
      </c>
      <c r="B157" s="154" t="s">
        <v>676</v>
      </c>
      <c r="C157" s="155"/>
      <c r="D157" s="155"/>
      <c r="E157" s="155"/>
      <c r="F157" s="155"/>
      <c r="G157" s="155"/>
      <c r="H157" s="155"/>
      <c r="I157" s="156"/>
      <c r="J157" s="156"/>
      <c r="K157" s="155"/>
      <c r="L157" s="157"/>
      <c r="M157" s="158"/>
    </row>
    <row r="158" spans="1:13" ht="30" customHeight="1">
      <c r="A158" s="9">
        <v>1</v>
      </c>
      <c r="B158" s="93"/>
      <c r="C158" s="130" t="s">
        <v>562</v>
      </c>
      <c r="D158" s="101"/>
      <c r="E158" s="100"/>
      <c r="F158" s="131" t="s">
        <v>603</v>
      </c>
      <c r="G158" s="132">
        <v>58</v>
      </c>
      <c r="H158" s="133" t="s">
        <v>677</v>
      </c>
      <c r="I158" s="100"/>
      <c r="J158" s="101"/>
      <c r="K158" s="134" t="s">
        <v>678</v>
      </c>
      <c r="L158" s="151"/>
      <c r="M158" s="136"/>
    </row>
    <row r="159" spans="1:13" ht="30" customHeight="1">
      <c r="A159" s="9">
        <v>1</v>
      </c>
      <c r="B159" s="19"/>
      <c r="C159" s="20"/>
      <c r="D159" s="21"/>
      <c r="E159" s="22"/>
      <c r="F159" s="23"/>
      <c r="G159" s="105" t="s">
        <v>25</v>
      </c>
      <c r="H159" s="106"/>
      <c r="I159" s="108" t="s">
        <v>679</v>
      </c>
      <c r="J159" s="109"/>
      <c r="K159" s="27"/>
      <c r="L159" s="140"/>
      <c r="M159" s="42"/>
    </row>
    <row r="160" spans="1:13" ht="30" customHeight="1">
      <c r="A160" s="9">
        <v>1</v>
      </c>
      <c r="B160" s="19"/>
      <c r="C160" s="20"/>
      <c r="D160" s="21"/>
      <c r="E160" s="22"/>
      <c r="F160" s="23"/>
      <c r="G160" s="105" t="s">
        <v>25</v>
      </c>
      <c r="H160" s="110"/>
      <c r="I160" s="31" t="s">
        <v>557</v>
      </c>
      <c r="J160" s="32" t="s">
        <v>62</v>
      </c>
      <c r="K160" s="111"/>
      <c r="L160" s="107"/>
      <c r="M160" s="42"/>
    </row>
    <row r="161" spans="1:13" ht="30" customHeight="1">
      <c r="A161" s="9">
        <v>1</v>
      </c>
      <c r="B161" s="19"/>
      <c r="C161" s="20"/>
      <c r="D161" s="21"/>
      <c r="E161" s="22"/>
      <c r="F161" s="23"/>
      <c r="G161" s="105" t="s">
        <v>25</v>
      </c>
      <c r="H161" s="110"/>
      <c r="I161" s="31">
        <v>1</v>
      </c>
      <c r="J161" s="32" t="s">
        <v>680</v>
      </c>
      <c r="K161" s="111"/>
      <c r="L161" s="107"/>
      <c r="M161" s="42"/>
    </row>
    <row r="162" spans="1:13" ht="30" customHeight="1">
      <c r="A162" s="9">
        <v>1</v>
      </c>
      <c r="B162" s="19"/>
      <c r="C162" s="20"/>
      <c r="D162" s="21"/>
      <c r="E162" s="22"/>
      <c r="F162" s="23"/>
      <c r="G162" s="105" t="s">
        <v>25</v>
      </c>
      <c r="H162" s="110"/>
      <c r="I162" s="31">
        <v>2</v>
      </c>
      <c r="J162" s="32" t="s">
        <v>681</v>
      </c>
      <c r="K162" s="111"/>
      <c r="L162" s="107"/>
      <c r="M162" s="42"/>
    </row>
    <row r="163" spans="1:13" ht="30" customHeight="1">
      <c r="A163" s="9">
        <v>1</v>
      </c>
      <c r="B163" s="19"/>
      <c r="C163" s="20"/>
      <c r="D163" s="21"/>
      <c r="E163" s="22"/>
      <c r="F163" s="23"/>
      <c r="G163" s="105" t="s">
        <v>25</v>
      </c>
      <c r="H163" s="110"/>
      <c r="I163" s="31">
        <v>3</v>
      </c>
      <c r="J163" s="32" t="s">
        <v>682</v>
      </c>
      <c r="K163" s="111"/>
      <c r="L163" s="107"/>
      <c r="M163" s="42"/>
    </row>
    <row r="164" spans="1:13" ht="30" customHeight="1">
      <c r="A164" s="9">
        <v>1</v>
      </c>
      <c r="B164" s="19"/>
      <c r="C164" s="20"/>
      <c r="D164" s="21"/>
      <c r="E164" s="22"/>
      <c r="F164" s="23"/>
      <c r="G164" s="105" t="s">
        <v>25</v>
      </c>
      <c r="H164" s="106"/>
      <c r="I164" s="100"/>
      <c r="J164" s="101"/>
      <c r="K164" s="27"/>
      <c r="L164" s="141"/>
      <c r="M164" s="42"/>
    </row>
    <row r="165" spans="1:13" ht="30" customHeight="1">
      <c r="A165" s="9">
        <v>1</v>
      </c>
      <c r="B165" s="19"/>
      <c r="C165" s="20" t="s">
        <v>562</v>
      </c>
      <c r="D165" s="21"/>
      <c r="E165" s="22"/>
      <c r="F165" s="23" t="s">
        <v>603</v>
      </c>
      <c r="G165" s="105">
        <v>59</v>
      </c>
      <c r="H165" s="106" t="s">
        <v>683</v>
      </c>
      <c r="I165" s="22"/>
      <c r="J165" s="21"/>
      <c r="K165" s="39" t="s">
        <v>684</v>
      </c>
      <c r="L165" s="135"/>
      <c r="M165" s="42" t="s">
        <v>685</v>
      </c>
    </row>
    <row r="166" spans="1:13" ht="30" customHeight="1">
      <c r="A166" s="9">
        <v>1</v>
      </c>
      <c r="B166" s="33"/>
      <c r="C166" s="34" t="s">
        <v>562</v>
      </c>
      <c r="D166" s="21"/>
      <c r="E166" s="21"/>
      <c r="F166" s="23" t="s">
        <v>603</v>
      </c>
      <c r="G166" s="105">
        <v>60</v>
      </c>
      <c r="H166" s="106" t="s">
        <v>686</v>
      </c>
      <c r="I166" s="22"/>
      <c r="J166" s="21"/>
      <c r="K166" s="159">
        <v>2010</v>
      </c>
      <c r="L166" s="160"/>
      <c r="M166" s="42"/>
    </row>
    <row r="167" spans="1:13" ht="30" customHeight="1">
      <c r="A167" s="9">
        <v>1</v>
      </c>
      <c r="B167" s="19"/>
      <c r="C167" s="20" t="s">
        <v>562</v>
      </c>
      <c r="D167" s="21"/>
      <c r="E167" s="22"/>
      <c r="F167" s="23" t="s">
        <v>603</v>
      </c>
      <c r="G167" s="105">
        <v>61</v>
      </c>
      <c r="H167" s="106" t="s">
        <v>687</v>
      </c>
      <c r="I167" s="22"/>
      <c r="J167" s="21"/>
      <c r="K167" s="39">
        <v>3</v>
      </c>
      <c r="L167" s="135"/>
      <c r="M167" s="42"/>
    </row>
    <row r="168" spans="1:13" ht="30" customHeight="1">
      <c r="A168" s="9">
        <v>1</v>
      </c>
      <c r="B168" s="19"/>
      <c r="C168" s="20" t="s">
        <v>562</v>
      </c>
      <c r="D168" s="21"/>
      <c r="E168" s="22"/>
      <c r="F168" s="23" t="s">
        <v>603</v>
      </c>
      <c r="G168" s="105">
        <v>62</v>
      </c>
      <c r="H168" s="106" t="s">
        <v>688</v>
      </c>
      <c r="I168" s="22"/>
      <c r="J168" s="21"/>
      <c r="K168" s="39" t="s">
        <v>689</v>
      </c>
      <c r="L168" s="135"/>
      <c r="M168" s="42" t="s">
        <v>347</v>
      </c>
    </row>
    <row r="169" spans="1:13" ht="30" customHeight="1">
      <c r="A169" s="9">
        <v>1</v>
      </c>
      <c r="B169" s="19"/>
      <c r="C169" s="20" t="s">
        <v>562</v>
      </c>
      <c r="D169" s="21"/>
      <c r="E169" s="22"/>
      <c r="F169" s="23" t="s">
        <v>603</v>
      </c>
      <c r="G169" s="105">
        <v>63</v>
      </c>
      <c r="H169" s="106" t="s">
        <v>690</v>
      </c>
      <c r="I169" s="22"/>
      <c r="J169" s="21"/>
      <c r="K169" s="39" t="s">
        <v>691</v>
      </c>
      <c r="L169" s="135"/>
      <c r="M169" s="42" t="s">
        <v>347</v>
      </c>
    </row>
    <row r="170" spans="1:13" ht="30" customHeight="1">
      <c r="A170" s="9">
        <v>1</v>
      </c>
      <c r="B170" s="19"/>
      <c r="C170" s="20" t="s">
        <v>562</v>
      </c>
      <c r="D170" s="21"/>
      <c r="E170" s="22"/>
      <c r="F170" s="23" t="s">
        <v>603</v>
      </c>
      <c r="G170" s="105">
        <v>64</v>
      </c>
      <c r="H170" s="106" t="s">
        <v>692</v>
      </c>
      <c r="I170" s="22"/>
      <c r="J170" s="21"/>
      <c r="K170" s="39" t="s">
        <v>693</v>
      </c>
      <c r="L170" s="135"/>
      <c r="M170" s="42"/>
    </row>
    <row r="171" spans="1:13" ht="30" customHeight="1">
      <c r="A171" s="9">
        <v>1</v>
      </c>
      <c r="B171" s="19"/>
      <c r="C171" s="20"/>
      <c r="D171" s="21"/>
      <c r="E171" s="22"/>
      <c r="F171" s="23"/>
      <c r="G171" s="105" t="s">
        <v>25</v>
      </c>
      <c r="H171" s="106"/>
      <c r="I171" s="108" t="s">
        <v>694</v>
      </c>
      <c r="J171" s="109"/>
      <c r="K171" s="27"/>
      <c r="L171" s="140"/>
      <c r="M171" s="42"/>
    </row>
    <row r="172" spans="1:13" ht="30" customHeight="1">
      <c r="A172" s="9">
        <v>1</v>
      </c>
      <c r="B172" s="33"/>
      <c r="C172" s="34"/>
      <c r="D172" s="21"/>
      <c r="E172" s="21"/>
      <c r="F172" s="21"/>
      <c r="G172" s="105" t="s">
        <v>25</v>
      </c>
      <c r="H172" s="110"/>
      <c r="I172" s="31" t="s">
        <v>557</v>
      </c>
      <c r="J172" s="32" t="s">
        <v>62</v>
      </c>
      <c r="K172" s="111"/>
      <c r="L172" s="107"/>
      <c r="M172" s="42"/>
    </row>
    <row r="173" spans="1:13" ht="30" customHeight="1">
      <c r="A173" s="9">
        <v>1</v>
      </c>
      <c r="B173" s="19"/>
      <c r="C173" s="20"/>
      <c r="D173" s="21"/>
      <c r="E173" s="22"/>
      <c r="F173" s="23"/>
      <c r="G173" s="105" t="s">
        <v>25</v>
      </c>
      <c r="H173" s="110"/>
      <c r="I173" s="31">
        <v>1</v>
      </c>
      <c r="J173" s="32" t="s">
        <v>249</v>
      </c>
      <c r="K173" s="111"/>
      <c r="L173" s="107"/>
      <c r="M173" s="42"/>
    </row>
    <row r="174" spans="1:13" ht="30" customHeight="1">
      <c r="A174" s="9">
        <v>1</v>
      </c>
      <c r="B174" s="19"/>
      <c r="C174" s="20"/>
      <c r="D174" s="21"/>
      <c r="E174" s="22"/>
      <c r="F174" s="23"/>
      <c r="G174" s="105" t="s">
        <v>25</v>
      </c>
      <c r="H174" s="110"/>
      <c r="I174" s="31">
        <v>2</v>
      </c>
      <c r="J174" s="32" t="s">
        <v>250</v>
      </c>
      <c r="K174" s="111"/>
      <c r="L174" s="107"/>
      <c r="M174" s="42"/>
    </row>
    <row r="175" spans="1:13" ht="30" customHeight="1">
      <c r="A175" s="9">
        <v>1</v>
      </c>
      <c r="B175" s="19"/>
      <c r="C175" s="20"/>
      <c r="D175" s="21"/>
      <c r="E175" s="22"/>
      <c r="F175" s="23"/>
      <c r="G175" s="105" t="s">
        <v>25</v>
      </c>
      <c r="H175" s="110"/>
      <c r="I175" s="31">
        <v>3</v>
      </c>
      <c r="J175" s="32" t="s">
        <v>695</v>
      </c>
      <c r="K175" s="111"/>
      <c r="L175" s="107"/>
      <c r="M175" s="42"/>
    </row>
    <row r="176" spans="1:13" ht="30" customHeight="1">
      <c r="A176" s="9">
        <v>1</v>
      </c>
      <c r="B176" s="19"/>
      <c r="C176" s="20"/>
      <c r="D176" s="21"/>
      <c r="E176" s="22"/>
      <c r="F176" s="23"/>
      <c r="G176" s="105" t="s">
        <v>25</v>
      </c>
      <c r="H176" s="110"/>
      <c r="I176" s="31">
        <v>4</v>
      </c>
      <c r="J176" s="32" t="s">
        <v>252</v>
      </c>
      <c r="K176" s="111"/>
      <c r="L176" s="107"/>
      <c r="M176" s="42"/>
    </row>
    <row r="177" spans="1:13" ht="30" customHeight="1">
      <c r="A177" s="9">
        <v>1</v>
      </c>
      <c r="B177" s="19"/>
      <c r="C177" s="20"/>
      <c r="D177" s="21"/>
      <c r="E177" s="22"/>
      <c r="F177" s="23"/>
      <c r="G177" s="105" t="s">
        <v>25</v>
      </c>
      <c r="H177" s="110"/>
      <c r="I177" s="31">
        <v>5</v>
      </c>
      <c r="J177" s="32" t="s">
        <v>696</v>
      </c>
      <c r="K177" s="111"/>
      <c r="L177" s="107"/>
      <c r="M177" s="42"/>
    </row>
    <row r="178" spans="1:13" ht="30" customHeight="1">
      <c r="A178" s="9">
        <v>1</v>
      </c>
      <c r="B178" s="19"/>
      <c r="C178" s="20"/>
      <c r="D178" s="21"/>
      <c r="E178" s="22"/>
      <c r="F178" s="23"/>
      <c r="G178" s="105" t="s">
        <v>25</v>
      </c>
      <c r="H178" s="110"/>
      <c r="I178" s="31">
        <v>6</v>
      </c>
      <c r="J178" s="32" t="s">
        <v>697</v>
      </c>
      <c r="K178" s="111"/>
      <c r="L178" s="107"/>
      <c r="M178" s="42"/>
    </row>
    <row r="179" spans="1:13" ht="30" customHeight="1">
      <c r="A179" s="9">
        <v>1</v>
      </c>
      <c r="B179" s="19"/>
      <c r="C179" s="20"/>
      <c r="D179" s="21"/>
      <c r="E179" s="22"/>
      <c r="F179" s="23"/>
      <c r="G179" s="105" t="s">
        <v>25</v>
      </c>
      <c r="H179" s="110"/>
      <c r="I179" s="31">
        <v>7</v>
      </c>
      <c r="J179" s="32" t="s">
        <v>698</v>
      </c>
      <c r="K179" s="111"/>
      <c r="L179" s="107"/>
      <c r="M179" s="42"/>
    </row>
    <row r="180" spans="1:13" ht="30" customHeight="1">
      <c r="A180" s="9">
        <v>1</v>
      </c>
      <c r="B180" s="19"/>
      <c r="C180" s="20"/>
      <c r="D180" s="21"/>
      <c r="E180" s="22"/>
      <c r="F180" s="23"/>
      <c r="G180" s="105" t="s">
        <v>25</v>
      </c>
      <c r="H180" s="106"/>
      <c r="I180" s="100"/>
      <c r="J180" s="101"/>
      <c r="K180" s="27"/>
      <c r="L180" s="141"/>
      <c r="M180" s="42"/>
    </row>
    <row r="181" spans="1:13" ht="30" customHeight="1">
      <c r="A181" s="9">
        <v>1</v>
      </c>
      <c r="B181" s="19"/>
      <c r="C181" s="20" t="s">
        <v>562</v>
      </c>
      <c r="D181" s="21"/>
      <c r="E181" s="22"/>
      <c r="F181" s="23"/>
      <c r="G181" s="105">
        <v>65</v>
      </c>
      <c r="H181" s="106" t="s">
        <v>699</v>
      </c>
      <c r="I181" s="22"/>
      <c r="J181" s="21"/>
      <c r="K181" s="39" t="s">
        <v>50</v>
      </c>
      <c r="L181" s="135"/>
      <c r="M181" s="42"/>
    </row>
    <row r="182" spans="1:13" ht="30" customHeight="1">
      <c r="A182" s="9">
        <v>1</v>
      </c>
      <c r="B182" s="19"/>
      <c r="C182" s="20"/>
      <c r="D182" s="21"/>
      <c r="E182" s="22"/>
      <c r="F182" s="23"/>
      <c r="G182" s="105" t="s">
        <v>25</v>
      </c>
      <c r="H182" s="106"/>
      <c r="I182" s="108" t="s">
        <v>332</v>
      </c>
      <c r="J182" s="109"/>
      <c r="K182" s="27"/>
      <c r="L182" s="140"/>
      <c r="M182" s="42"/>
    </row>
    <row r="183" spans="1:13" ht="30" customHeight="1">
      <c r="A183" s="9">
        <v>1</v>
      </c>
      <c r="B183" s="19"/>
      <c r="C183" s="20"/>
      <c r="D183" s="21"/>
      <c r="E183" s="22"/>
      <c r="F183" s="23"/>
      <c r="G183" s="105" t="s">
        <v>25</v>
      </c>
      <c r="H183" s="110"/>
      <c r="I183" s="31" t="s">
        <v>557</v>
      </c>
      <c r="J183" s="32" t="s">
        <v>62</v>
      </c>
      <c r="K183" s="161"/>
      <c r="L183" s="162"/>
      <c r="M183" s="163"/>
    </row>
    <row r="184" spans="1:13" ht="30" customHeight="1">
      <c r="A184" s="9">
        <v>1</v>
      </c>
      <c r="B184" s="33"/>
      <c r="C184" s="34"/>
      <c r="D184" s="21"/>
      <c r="E184" s="21"/>
      <c r="F184" s="21"/>
      <c r="G184" s="105" t="s">
        <v>25</v>
      </c>
      <c r="H184" s="110"/>
      <c r="I184" s="31">
        <v>1</v>
      </c>
      <c r="J184" s="32" t="s">
        <v>333</v>
      </c>
      <c r="K184" s="111"/>
      <c r="L184" s="107"/>
      <c r="M184" s="42"/>
    </row>
    <row r="185" spans="1:13" ht="30" customHeight="1">
      <c r="A185" s="9">
        <v>1</v>
      </c>
      <c r="B185" s="19"/>
      <c r="C185" s="20"/>
      <c r="D185" s="21"/>
      <c r="E185" s="22"/>
      <c r="F185" s="23"/>
      <c r="G185" s="105" t="s">
        <v>25</v>
      </c>
      <c r="H185" s="110"/>
      <c r="I185" s="31">
        <v>2</v>
      </c>
      <c r="J185" s="32" t="s">
        <v>334</v>
      </c>
      <c r="K185" s="111"/>
      <c r="L185" s="107"/>
      <c r="M185" s="42"/>
    </row>
    <row r="186" spans="1:13" ht="30" customHeight="1">
      <c r="A186" s="9">
        <v>1</v>
      </c>
      <c r="B186" s="19"/>
      <c r="C186" s="20"/>
      <c r="D186" s="21"/>
      <c r="E186" s="22"/>
      <c r="F186" s="23"/>
      <c r="G186" s="105" t="s">
        <v>25</v>
      </c>
      <c r="H186" s="106"/>
      <c r="I186" s="100"/>
      <c r="J186" s="101"/>
      <c r="K186" s="27"/>
      <c r="L186" s="141"/>
      <c r="M186" s="42"/>
    </row>
    <row r="187" spans="1:13" ht="30" customHeight="1">
      <c r="A187" s="9">
        <v>1</v>
      </c>
      <c r="B187" s="19"/>
      <c r="C187" s="20" t="s">
        <v>562</v>
      </c>
      <c r="D187" s="21"/>
      <c r="E187" s="22"/>
      <c r="F187" s="23" t="s">
        <v>603</v>
      </c>
      <c r="G187" s="105">
        <v>66</v>
      </c>
      <c r="H187" s="106" t="s">
        <v>700</v>
      </c>
      <c r="I187" s="22"/>
      <c r="J187" s="21"/>
      <c r="K187" s="39">
        <v>2010</v>
      </c>
      <c r="L187" s="135"/>
      <c r="M187" s="42" t="s">
        <v>701</v>
      </c>
    </row>
    <row r="188" spans="1:13" ht="30" customHeight="1">
      <c r="A188" s="9">
        <v>1</v>
      </c>
      <c r="B188" s="19"/>
      <c r="C188" s="20" t="s">
        <v>562</v>
      </c>
      <c r="D188" s="21"/>
      <c r="E188" s="22"/>
      <c r="F188" s="23" t="s">
        <v>603</v>
      </c>
      <c r="G188" s="105">
        <v>67</v>
      </c>
      <c r="H188" s="106" t="s">
        <v>702</v>
      </c>
      <c r="I188" s="22"/>
      <c r="J188" s="21"/>
      <c r="K188" s="39">
        <v>4</v>
      </c>
      <c r="L188" s="135"/>
      <c r="M188" s="42" t="s">
        <v>703</v>
      </c>
    </row>
    <row r="189" spans="1:13" ht="30" customHeight="1">
      <c r="A189" s="9">
        <v>1</v>
      </c>
      <c r="B189" s="19"/>
      <c r="C189" s="20" t="s">
        <v>562</v>
      </c>
      <c r="D189" s="21"/>
      <c r="E189" s="22"/>
      <c r="F189" s="23"/>
      <c r="G189" s="105">
        <v>68</v>
      </c>
      <c r="H189" s="106" t="s">
        <v>704</v>
      </c>
      <c r="I189" s="22"/>
      <c r="J189" s="21"/>
      <c r="K189" s="39" t="s">
        <v>705</v>
      </c>
      <c r="L189" s="135"/>
      <c r="M189" s="42"/>
    </row>
    <row r="190" spans="1:13" ht="30" customHeight="1">
      <c r="A190" s="9">
        <v>1</v>
      </c>
      <c r="B190" s="19"/>
      <c r="C190" s="20"/>
      <c r="D190" s="21"/>
      <c r="E190" s="22"/>
      <c r="F190" s="23"/>
      <c r="G190" s="105" t="s">
        <v>25</v>
      </c>
      <c r="H190" s="106"/>
      <c r="I190" s="108" t="s">
        <v>706</v>
      </c>
      <c r="J190" s="109"/>
      <c r="K190" s="27"/>
      <c r="L190" s="140"/>
      <c r="M190" s="42"/>
    </row>
    <row r="191" spans="1:13" ht="30" customHeight="1">
      <c r="A191" s="9">
        <v>1</v>
      </c>
      <c r="B191" s="19"/>
      <c r="C191" s="20"/>
      <c r="D191" s="21"/>
      <c r="E191" s="22"/>
      <c r="F191" s="23"/>
      <c r="G191" s="105" t="s">
        <v>25</v>
      </c>
      <c r="H191" s="110"/>
      <c r="I191" s="31" t="s">
        <v>557</v>
      </c>
      <c r="J191" s="32" t="s">
        <v>62</v>
      </c>
      <c r="K191" s="111"/>
      <c r="L191" s="107"/>
      <c r="M191" s="42"/>
    </row>
    <row r="192" spans="1:13" ht="30" customHeight="1">
      <c r="A192" s="9">
        <v>1</v>
      </c>
      <c r="B192" s="19"/>
      <c r="C192" s="20"/>
      <c r="D192" s="21"/>
      <c r="E192" s="22"/>
      <c r="F192" s="23"/>
      <c r="G192" s="105" t="s">
        <v>25</v>
      </c>
      <c r="H192" s="110"/>
      <c r="I192" s="31">
        <v>1</v>
      </c>
      <c r="J192" s="32" t="s">
        <v>707</v>
      </c>
      <c r="K192" s="111"/>
      <c r="L192" s="107"/>
      <c r="M192" s="42"/>
    </row>
    <row r="193" spans="1:13" ht="30" customHeight="1">
      <c r="A193" s="9">
        <v>1</v>
      </c>
      <c r="B193" s="19"/>
      <c r="C193" s="20"/>
      <c r="D193" s="21"/>
      <c r="E193" s="22"/>
      <c r="F193" s="23"/>
      <c r="G193" s="105" t="s">
        <v>25</v>
      </c>
      <c r="H193" s="110"/>
      <c r="I193" s="31">
        <v>2</v>
      </c>
      <c r="J193" s="32" t="s">
        <v>708</v>
      </c>
      <c r="K193" s="111"/>
      <c r="L193" s="107"/>
      <c r="M193" s="42"/>
    </row>
    <row r="194" spans="1:13" ht="30" customHeight="1">
      <c r="A194" s="9">
        <v>1</v>
      </c>
      <c r="B194" s="19"/>
      <c r="C194" s="20"/>
      <c r="D194" s="21"/>
      <c r="E194" s="22"/>
      <c r="F194" s="23"/>
      <c r="G194" s="105" t="s">
        <v>25</v>
      </c>
      <c r="H194" s="110"/>
      <c r="I194" s="31">
        <v>3</v>
      </c>
      <c r="J194" s="32" t="s">
        <v>362</v>
      </c>
      <c r="K194" s="111"/>
      <c r="L194" s="107"/>
      <c r="M194" s="42"/>
    </row>
    <row r="195" spans="1:13" ht="30" customHeight="1">
      <c r="A195" s="9">
        <v>1</v>
      </c>
      <c r="B195" s="19"/>
      <c r="C195" s="20"/>
      <c r="D195" s="21"/>
      <c r="E195" s="22"/>
      <c r="F195" s="23"/>
      <c r="G195" s="105" t="s">
        <v>25</v>
      </c>
      <c r="H195" s="110"/>
      <c r="I195" s="31">
        <v>4</v>
      </c>
      <c r="J195" s="32" t="s">
        <v>709</v>
      </c>
      <c r="K195" s="111"/>
      <c r="L195" s="107"/>
      <c r="M195" s="42"/>
    </row>
    <row r="196" spans="1:13" ht="30" customHeight="1">
      <c r="A196" s="9">
        <v>1</v>
      </c>
      <c r="B196" s="19"/>
      <c r="C196" s="20"/>
      <c r="D196" s="21"/>
      <c r="E196" s="22"/>
      <c r="F196" s="23"/>
      <c r="G196" s="105" t="s">
        <v>25</v>
      </c>
      <c r="H196" s="110"/>
      <c r="I196" s="31">
        <v>5</v>
      </c>
      <c r="J196" s="32" t="s">
        <v>364</v>
      </c>
      <c r="K196" s="111"/>
      <c r="L196" s="107"/>
      <c r="M196" s="42"/>
    </row>
    <row r="197" spans="1:13" ht="30" customHeight="1">
      <c r="A197" s="9">
        <v>1</v>
      </c>
      <c r="B197" s="19"/>
      <c r="C197" s="20"/>
      <c r="D197" s="21"/>
      <c r="E197" s="22"/>
      <c r="F197" s="23"/>
      <c r="G197" s="105" t="s">
        <v>25</v>
      </c>
      <c r="H197" s="106"/>
      <c r="I197" s="100"/>
      <c r="J197" s="101"/>
      <c r="K197" s="27"/>
      <c r="L197" s="141"/>
      <c r="M197" s="42"/>
    </row>
    <row r="198" spans="1:13" ht="30" customHeight="1">
      <c r="A198" s="9">
        <v>1</v>
      </c>
      <c r="B198" s="19"/>
      <c r="C198" s="20" t="s">
        <v>562</v>
      </c>
      <c r="D198" s="21"/>
      <c r="E198" s="22"/>
      <c r="F198" s="23" t="s">
        <v>603</v>
      </c>
      <c r="G198" s="105">
        <v>69</v>
      </c>
      <c r="H198" s="106" t="s">
        <v>710</v>
      </c>
      <c r="I198" s="22"/>
      <c r="J198" s="21"/>
      <c r="K198" s="39">
        <v>2015</v>
      </c>
      <c r="L198" s="135"/>
      <c r="M198" s="42" t="s">
        <v>711</v>
      </c>
    </row>
    <row r="199" spans="1:13" ht="30" customHeight="1">
      <c r="A199" s="9">
        <v>1</v>
      </c>
      <c r="B199" s="19"/>
      <c r="C199" s="20" t="s">
        <v>562</v>
      </c>
      <c r="D199" s="21"/>
      <c r="E199" s="22"/>
      <c r="F199" s="23" t="s">
        <v>603</v>
      </c>
      <c r="G199" s="105">
        <v>70</v>
      </c>
      <c r="H199" s="106" t="s">
        <v>712</v>
      </c>
      <c r="I199" s="22"/>
      <c r="J199" s="21"/>
      <c r="K199" s="39">
        <v>3</v>
      </c>
      <c r="L199" s="135"/>
      <c r="M199" s="42" t="s">
        <v>713</v>
      </c>
    </row>
    <row r="200" spans="1:13" ht="30" customHeight="1">
      <c r="A200" s="9">
        <v>1</v>
      </c>
      <c r="B200" s="19"/>
      <c r="C200" s="20" t="s">
        <v>562</v>
      </c>
      <c r="D200" s="21"/>
      <c r="E200" s="22"/>
      <c r="F200" s="23" t="s">
        <v>603</v>
      </c>
      <c r="G200" s="105">
        <v>71</v>
      </c>
      <c r="H200" s="106" t="s">
        <v>714</v>
      </c>
      <c r="I200" s="22"/>
      <c r="J200" s="21"/>
      <c r="K200" s="39" t="s">
        <v>715</v>
      </c>
      <c r="L200" s="135"/>
      <c r="M200" s="42"/>
    </row>
    <row r="201" spans="1:13" ht="30" customHeight="1">
      <c r="A201" s="9">
        <v>1</v>
      </c>
      <c r="B201" s="19"/>
      <c r="C201" s="20"/>
      <c r="D201" s="21"/>
      <c r="E201" s="22"/>
      <c r="F201" s="23"/>
      <c r="G201" s="105" t="s">
        <v>25</v>
      </c>
      <c r="H201" s="106"/>
      <c r="I201" s="108" t="s">
        <v>716</v>
      </c>
      <c r="J201" s="109"/>
      <c r="K201" s="27"/>
      <c r="L201" s="140"/>
      <c r="M201" s="42"/>
    </row>
    <row r="202" spans="1:13" ht="30" customHeight="1">
      <c r="A202" s="9">
        <v>1</v>
      </c>
      <c r="B202" s="19"/>
      <c r="C202" s="20"/>
      <c r="D202" s="21"/>
      <c r="E202" s="22"/>
      <c r="F202" s="23"/>
      <c r="G202" s="105" t="s">
        <v>25</v>
      </c>
      <c r="H202" s="110"/>
      <c r="I202" s="31" t="s">
        <v>557</v>
      </c>
      <c r="J202" s="32" t="s">
        <v>62</v>
      </c>
      <c r="K202" s="111"/>
      <c r="L202" s="107"/>
      <c r="M202" s="42"/>
    </row>
    <row r="203" spans="1:13" ht="30" customHeight="1">
      <c r="A203" s="9">
        <v>1</v>
      </c>
      <c r="B203" s="19"/>
      <c r="C203" s="20"/>
      <c r="D203" s="21"/>
      <c r="E203" s="22"/>
      <c r="F203" s="23"/>
      <c r="G203" s="105" t="s">
        <v>25</v>
      </c>
      <c r="H203" s="110"/>
      <c r="I203" s="31">
        <v>1</v>
      </c>
      <c r="J203" s="32" t="s">
        <v>717</v>
      </c>
      <c r="K203" s="111"/>
      <c r="L203" s="107"/>
      <c r="M203" s="42"/>
    </row>
    <row r="204" spans="1:13" ht="30" customHeight="1">
      <c r="A204" s="9">
        <v>1</v>
      </c>
      <c r="B204" s="19"/>
      <c r="C204" s="20"/>
      <c r="D204" s="21"/>
      <c r="E204" s="22"/>
      <c r="F204" s="23"/>
      <c r="G204" s="105" t="s">
        <v>25</v>
      </c>
      <c r="H204" s="110"/>
      <c r="I204" s="31">
        <v>2</v>
      </c>
      <c r="J204" s="32" t="s">
        <v>718</v>
      </c>
      <c r="K204" s="111"/>
      <c r="L204" s="107"/>
      <c r="M204" s="42"/>
    </row>
    <row r="205" spans="1:13" ht="30" customHeight="1">
      <c r="A205" s="9">
        <v>1</v>
      </c>
      <c r="B205" s="19"/>
      <c r="C205" s="20"/>
      <c r="D205" s="21"/>
      <c r="E205" s="22"/>
      <c r="F205" s="23"/>
      <c r="G205" s="105" t="s">
        <v>25</v>
      </c>
      <c r="H205" s="110"/>
      <c r="I205" s="31">
        <v>3</v>
      </c>
      <c r="J205" s="32" t="s">
        <v>719</v>
      </c>
      <c r="K205" s="111"/>
      <c r="L205" s="107"/>
      <c r="M205" s="42"/>
    </row>
    <row r="206" spans="1:13" ht="30" customHeight="1">
      <c r="A206" s="9">
        <v>1</v>
      </c>
      <c r="B206" s="19"/>
      <c r="C206" s="20"/>
      <c r="D206" s="21"/>
      <c r="E206" s="22"/>
      <c r="F206" s="23"/>
      <c r="G206" s="105" t="s">
        <v>25</v>
      </c>
      <c r="H206" s="110"/>
      <c r="I206" s="31">
        <v>4</v>
      </c>
      <c r="J206" s="32" t="s">
        <v>720</v>
      </c>
      <c r="K206" s="111"/>
      <c r="L206" s="107"/>
      <c r="M206" s="42"/>
    </row>
    <row r="207" spans="1:13" ht="30" customHeight="1">
      <c r="A207" s="9">
        <v>1</v>
      </c>
      <c r="B207" s="19"/>
      <c r="C207" s="20"/>
      <c r="D207" s="21"/>
      <c r="E207" s="22"/>
      <c r="F207" s="23"/>
      <c r="G207" s="105" t="s">
        <v>25</v>
      </c>
      <c r="H207" s="106"/>
      <c r="I207" s="100"/>
      <c r="J207" s="101"/>
      <c r="K207" s="27"/>
      <c r="L207" s="141"/>
      <c r="M207" s="42"/>
    </row>
    <row r="208" spans="1:13" ht="30" customHeight="1">
      <c r="A208" s="9">
        <v>1</v>
      </c>
      <c r="B208" s="19"/>
      <c r="C208" s="20" t="s">
        <v>562</v>
      </c>
      <c r="D208" s="21"/>
      <c r="E208" s="22"/>
      <c r="F208" s="23" t="s">
        <v>603</v>
      </c>
      <c r="G208" s="105">
        <v>72</v>
      </c>
      <c r="H208" s="106" t="s">
        <v>721</v>
      </c>
      <c r="I208" s="22"/>
      <c r="J208" s="21"/>
      <c r="K208" s="39" t="s">
        <v>722</v>
      </c>
      <c r="L208" s="135"/>
      <c r="M208" s="42" t="s">
        <v>347</v>
      </c>
    </row>
    <row r="209" spans="1:13" ht="30" customHeight="1">
      <c r="A209" s="9">
        <v>1</v>
      </c>
      <c r="B209" s="19"/>
      <c r="C209" s="20"/>
      <c r="D209" s="21"/>
      <c r="E209" s="22"/>
      <c r="F209" s="23" t="s">
        <v>603</v>
      </c>
      <c r="G209" s="105">
        <v>73</v>
      </c>
      <c r="H209" s="106" t="s">
        <v>723</v>
      </c>
      <c r="I209" s="22"/>
      <c r="J209" s="21"/>
      <c r="K209" s="39" t="s">
        <v>724</v>
      </c>
      <c r="L209" s="135"/>
      <c r="M209" s="42" t="s">
        <v>347</v>
      </c>
    </row>
    <row r="210" spans="1:13" ht="30" customHeight="1">
      <c r="A210" s="9">
        <v>1</v>
      </c>
      <c r="B210" s="19"/>
      <c r="C210" s="20"/>
      <c r="D210" s="21"/>
      <c r="E210" s="22"/>
      <c r="F210" s="23" t="s">
        <v>603</v>
      </c>
      <c r="G210" s="105">
        <v>74</v>
      </c>
      <c r="H210" s="106" t="s">
        <v>725</v>
      </c>
      <c r="I210" s="22"/>
      <c r="J210" s="21"/>
      <c r="K210" s="39" t="s">
        <v>726</v>
      </c>
      <c r="L210" s="135"/>
      <c r="M210" s="42" t="s">
        <v>347</v>
      </c>
    </row>
    <row r="211" spans="1:13" ht="30" customHeight="1">
      <c r="A211" s="9">
        <v>1</v>
      </c>
      <c r="B211" s="19"/>
      <c r="C211" s="20"/>
      <c r="D211" s="21"/>
      <c r="E211" s="22"/>
      <c r="F211" s="23" t="s">
        <v>603</v>
      </c>
      <c r="G211" s="105">
        <v>75</v>
      </c>
      <c r="H211" s="106" t="s">
        <v>727</v>
      </c>
      <c r="I211" s="22"/>
      <c r="J211" s="21"/>
      <c r="K211" s="39" t="s">
        <v>728</v>
      </c>
      <c r="L211" s="135"/>
      <c r="M211" s="42"/>
    </row>
    <row r="212" spans="1:13" ht="30" customHeight="1">
      <c r="A212" s="9">
        <v>1</v>
      </c>
      <c r="B212" s="19"/>
      <c r="C212" s="20"/>
      <c r="D212" s="21"/>
      <c r="E212" s="22"/>
      <c r="F212" s="23"/>
      <c r="G212" s="105" t="s">
        <v>25</v>
      </c>
      <c r="H212" s="106"/>
      <c r="I212" s="108" t="s">
        <v>694</v>
      </c>
      <c r="J212" s="109"/>
      <c r="K212" s="27"/>
      <c r="L212" s="140"/>
      <c r="M212" s="42"/>
    </row>
    <row r="213" spans="1:13" ht="30" customHeight="1">
      <c r="A213" s="9">
        <v>1</v>
      </c>
      <c r="B213" s="19"/>
      <c r="C213" s="20"/>
      <c r="D213" s="21"/>
      <c r="E213" s="22"/>
      <c r="F213" s="23"/>
      <c r="G213" s="105" t="s">
        <v>25</v>
      </c>
      <c r="H213" s="110"/>
      <c r="I213" s="31" t="s">
        <v>557</v>
      </c>
      <c r="J213" s="32" t="s">
        <v>62</v>
      </c>
      <c r="K213" s="111"/>
      <c r="L213" s="107"/>
      <c r="M213" s="42"/>
    </row>
    <row r="214" spans="1:13" ht="30" customHeight="1">
      <c r="A214" s="9">
        <v>1</v>
      </c>
      <c r="B214" s="19"/>
      <c r="C214" s="20"/>
      <c r="D214" s="21"/>
      <c r="E214" s="22"/>
      <c r="F214" s="23"/>
      <c r="G214" s="105" t="s">
        <v>25</v>
      </c>
      <c r="H214" s="110"/>
      <c r="I214" s="31">
        <v>1</v>
      </c>
      <c r="J214" s="32" t="s">
        <v>249</v>
      </c>
      <c r="K214" s="111"/>
      <c r="L214" s="107"/>
      <c r="M214" s="42"/>
    </row>
    <row r="215" spans="1:13" ht="30" customHeight="1">
      <c r="A215" s="9">
        <v>1</v>
      </c>
      <c r="B215" s="19"/>
      <c r="C215" s="20"/>
      <c r="D215" s="21"/>
      <c r="E215" s="22"/>
      <c r="F215" s="23"/>
      <c r="G215" s="105" t="s">
        <v>25</v>
      </c>
      <c r="H215" s="110"/>
      <c r="I215" s="31">
        <v>2</v>
      </c>
      <c r="J215" s="32" t="s">
        <v>250</v>
      </c>
      <c r="K215" s="111"/>
      <c r="L215" s="107"/>
      <c r="M215" s="42"/>
    </row>
    <row r="216" spans="1:13" ht="30" customHeight="1">
      <c r="A216" s="9">
        <v>1</v>
      </c>
      <c r="B216" s="19"/>
      <c r="C216" s="20"/>
      <c r="D216" s="21"/>
      <c r="E216" s="22"/>
      <c r="F216" s="23"/>
      <c r="G216" s="105" t="s">
        <v>25</v>
      </c>
      <c r="H216" s="110"/>
      <c r="I216" s="31">
        <v>3</v>
      </c>
      <c r="J216" s="32" t="s">
        <v>695</v>
      </c>
      <c r="K216" s="111"/>
      <c r="L216" s="107"/>
      <c r="M216" s="42"/>
    </row>
    <row r="217" spans="1:13" ht="30" customHeight="1">
      <c r="A217" s="9">
        <v>1</v>
      </c>
      <c r="B217" s="33"/>
      <c r="C217" s="34"/>
      <c r="D217" s="21"/>
      <c r="E217" s="21"/>
      <c r="F217" s="21"/>
      <c r="G217" s="105" t="s">
        <v>25</v>
      </c>
      <c r="H217" s="110"/>
      <c r="I217" s="31">
        <v>4</v>
      </c>
      <c r="J217" s="32" t="s">
        <v>252</v>
      </c>
      <c r="K217" s="111"/>
      <c r="L217" s="107"/>
      <c r="M217" s="42"/>
    </row>
    <row r="218" spans="1:13" ht="30" customHeight="1">
      <c r="A218" s="9">
        <v>1</v>
      </c>
      <c r="B218" s="19"/>
      <c r="C218" s="20"/>
      <c r="D218" s="21"/>
      <c r="E218" s="22"/>
      <c r="F218" s="23"/>
      <c r="G218" s="105" t="s">
        <v>25</v>
      </c>
      <c r="H218" s="110"/>
      <c r="I218" s="31">
        <v>5</v>
      </c>
      <c r="J218" s="32" t="s">
        <v>696</v>
      </c>
      <c r="K218" s="111"/>
      <c r="L218" s="107"/>
      <c r="M218" s="42"/>
    </row>
    <row r="219" spans="1:13" ht="30" customHeight="1">
      <c r="A219" s="9">
        <v>1</v>
      </c>
      <c r="B219" s="19"/>
      <c r="C219" s="20"/>
      <c r="D219" s="21"/>
      <c r="E219" s="22"/>
      <c r="F219" s="23"/>
      <c r="G219" s="105" t="s">
        <v>25</v>
      </c>
      <c r="H219" s="110"/>
      <c r="I219" s="31">
        <v>6</v>
      </c>
      <c r="J219" s="32" t="s">
        <v>697</v>
      </c>
      <c r="K219" s="111"/>
      <c r="L219" s="107"/>
      <c r="M219" s="42"/>
    </row>
    <row r="220" spans="1:13" ht="30" customHeight="1">
      <c r="A220" s="9">
        <v>1</v>
      </c>
      <c r="B220" s="19"/>
      <c r="C220" s="20"/>
      <c r="D220" s="21"/>
      <c r="E220" s="22"/>
      <c r="F220" s="23"/>
      <c r="G220" s="105" t="s">
        <v>25</v>
      </c>
      <c r="H220" s="110"/>
      <c r="I220" s="31">
        <v>7</v>
      </c>
      <c r="J220" s="32" t="s">
        <v>698</v>
      </c>
      <c r="K220" s="111"/>
      <c r="L220" s="107"/>
      <c r="M220" s="42"/>
    </row>
    <row r="221" spans="1:13" ht="30" customHeight="1">
      <c r="A221" s="9">
        <v>1</v>
      </c>
      <c r="B221" s="19"/>
      <c r="C221" s="20"/>
      <c r="D221" s="21"/>
      <c r="E221" s="22"/>
      <c r="F221" s="23"/>
      <c r="G221" s="105" t="s">
        <v>25</v>
      </c>
      <c r="H221" s="106"/>
      <c r="I221" s="100"/>
      <c r="J221" s="101"/>
      <c r="K221" s="27"/>
      <c r="L221" s="141"/>
      <c r="M221" s="42"/>
    </row>
    <row r="222" spans="1:13" ht="30" customHeight="1">
      <c r="A222" s="9">
        <v>1</v>
      </c>
      <c r="B222" s="19"/>
      <c r="C222" s="20"/>
      <c r="D222" s="21"/>
      <c r="E222" s="22"/>
      <c r="F222" s="23" t="s">
        <v>603</v>
      </c>
      <c r="G222" s="105">
        <v>76</v>
      </c>
      <c r="H222" s="106" t="s">
        <v>352</v>
      </c>
      <c r="I222" s="22"/>
      <c r="J222" s="21"/>
      <c r="K222" s="39" t="s">
        <v>50</v>
      </c>
      <c r="L222" s="135"/>
      <c r="M222" s="42"/>
    </row>
    <row r="223" spans="1:13" ht="30" customHeight="1">
      <c r="A223" s="9">
        <v>1</v>
      </c>
      <c r="B223" s="19"/>
      <c r="C223" s="20"/>
      <c r="D223" s="21"/>
      <c r="E223" s="22"/>
      <c r="F223" s="23"/>
      <c r="G223" s="105" t="s">
        <v>25</v>
      </c>
      <c r="H223" s="106"/>
      <c r="I223" s="108" t="s">
        <v>332</v>
      </c>
      <c r="J223" s="109"/>
      <c r="K223" s="27"/>
      <c r="L223" s="140"/>
      <c r="M223" s="42"/>
    </row>
    <row r="224" spans="1:13" ht="30" customHeight="1">
      <c r="A224" s="9">
        <v>1</v>
      </c>
      <c r="B224" s="19"/>
      <c r="C224" s="20"/>
      <c r="D224" s="21"/>
      <c r="E224" s="22"/>
      <c r="F224" s="23"/>
      <c r="G224" s="105" t="s">
        <v>25</v>
      </c>
      <c r="H224" s="110"/>
      <c r="I224" s="31" t="s">
        <v>557</v>
      </c>
      <c r="J224" s="32" t="s">
        <v>62</v>
      </c>
      <c r="K224" s="111"/>
      <c r="L224" s="107"/>
      <c r="M224" s="42"/>
    </row>
    <row r="225" spans="1:13" ht="30" customHeight="1">
      <c r="A225" s="9">
        <v>1</v>
      </c>
      <c r="B225" s="19"/>
      <c r="C225" s="20"/>
      <c r="D225" s="21"/>
      <c r="E225" s="22"/>
      <c r="F225" s="23"/>
      <c r="G225" s="105" t="s">
        <v>25</v>
      </c>
      <c r="H225" s="110"/>
      <c r="I225" s="31">
        <v>1</v>
      </c>
      <c r="J225" s="32" t="s">
        <v>333</v>
      </c>
      <c r="K225" s="111"/>
      <c r="L225" s="107"/>
      <c r="M225" s="42"/>
    </row>
    <row r="226" spans="1:13" ht="30" customHeight="1">
      <c r="A226" s="9">
        <v>1</v>
      </c>
      <c r="B226" s="19"/>
      <c r="C226" s="20"/>
      <c r="D226" s="21"/>
      <c r="E226" s="22"/>
      <c r="F226" s="23"/>
      <c r="G226" s="105" t="s">
        <v>25</v>
      </c>
      <c r="H226" s="110"/>
      <c r="I226" s="31">
        <v>2</v>
      </c>
      <c r="J226" s="32" t="s">
        <v>334</v>
      </c>
      <c r="K226" s="111"/>
      <c r="L226" s="107"/>
      <c r="M226" s="42"/>
    </row>
    <row r="227" spans="1:13" ht="30" customHeight="1">
      <c r="A227" s="9">
        <v>1</v>
      </c>
      <c r="B227" s="19"/>
      <c r="C227" s="20"/>
      <c r="D227" s="21"/>
      <c r="E227" s="22"/>
      <c r="F227" s="23"/>
      <c r="G227" s="105" t="s">
        <v>25</v>
      </c>
      <c r="H227" s="106"/>
      <c r="I227" s="100"/>
      <c r="J227" s="101"/>
      <c r="K227" s="27"/>
      <c r="L227" s="141"/>
      <c r="M227" s="42"/>
    </row>
    <row r="228" spans="1:13" ht="30" customHeight="1">
      <c r="A228" s="9">
        <v>1</v>
      </c>
      <c r="B228" s="19"/>
      <c r="C228" s="20"/>
      <c r="D228" s="21"/>
      <c r="E228" s="22"/>
      <c r="F228" s="23" t="s">
        <v>603</v>
      </c>
      <c r="G228" s="105">
        <v>77</v>
      </c>
      <c r="H228" s="106" t="s">
        <v>729</v>
      </c>
      <c r="I228" s="22"/>
      <c r="J228" s="21"/>
      <c r="K228" s="39">
        <v>2019</v>
      </c>
      <c r="L228" s="135"/>
      <c r="M228" s="42" t="s">
        <v>701</v>
      </c>
    </row>
    <row r="229" spans="1:13" ht="30" customHeight="1">
      <c r="A229" s="9">
        <v>1</v>
      </c>
      <c r="B229" s="19"/>
      <c r="C229" s="20"/>
      <c r="D229" s="21"/>
      <c r="E229" s="22"/>
      <c r="F229" s="23" t="s">
        <v>603</v>
      </c>
      <c r="G229" s="105">
        <v>78</v>
      </c>
      <c r="H229" s="106" t="s">
        <v>730</v>
      </c>
      <c r="I229" s="22"/>
      <c r="J229" s="21"/>
      <c r="K229" s="39">
        <v>4</v>
      </c>
      <c r="L229" s="135"/>
      <c r="M229" s="42" t="s">
        <v>703</v>
      </c>
    </row>
    <row r="230" spans="1:13" ht="30" customHeight="1">
      <c r="A230" s="9">
        <v>1</v>
      </c>
      <c r="B230" s="19"/>
      <c r="C230" s="20"/>
      <c r="D230" s="21"/>
      <c r="E230" s="22"/>
      <c r="F230" s="23" t="s">
        <v>603</v>
      </c>
      <c r="G230" s="105">
        <v>79</v>
      </c>
      <c r="H230" s="106" t="s">
        <v>731</v>
      </c>
      <c r="I230" s="22"/>
      <c r="J230" s="21"/>
      <c r="K230" s="39" t="s">
        <v>732</v>
      </c>
      <c r="L230" s="135"/>
      <c r="M230" s="42"/>
    </row>
    <row r="231" spans="1:13" ht="30" customHeight="1">
      <c r="A231" s="9">
        <v>1</v>
      </c>
      <c r="B231" s="19"/>
      <c r="C231" s="20"/>
      <c r="D231" s="21"/>
      <c r="E231" s="22"/>
      <c r="F231" s="23"/>
      <c r="G231" s="105" t="s">
        <v>25</v>
      </c>
      <c r="H231" s="106"/>
      <c r="I231" s="108" t="s">
        <v>706</v>
      </c>
      <c r="J231" s="109"/>
      <c r="K231" s="27"/>
      <c r="L231" s="140"/>
      <c r="M231" s="42"/>
    </row>
    <row r="232" spans="1:13" ht="30" customHeight="1">
      <c r="A232" s="9">
        <v>1</v>
      </c>
      <c r="B232" s="19"/>
      <c r="C232" s="20"/>
      <c r="D232" s="21"/>
      <c r="E232" s="22"/>
      <c r="F232" s="23"/>
      <c r="G232" s="105" t="s">
        <v>25</v>
      </c>
      <c r="H232" s="110"/>
      <c r="I232" s="31" t="s">
        <v>557</v>
      </c>
      <c r="J232" s="32" t="s">
        <v>62</v>
      </c>
      <c r="K232" s="111"/>
      <c r="L232" s="107"/>
      <c r="M232" s="42"/>
    </row>
    <row r="233" spans="1:13" ht="30" customHeight="1">
      <c r="A233" s="9">
        <v>1</v>
      </c>
      <c r="B233" s="19"/>
      <c r="C233" s="20"/>
      <c r="D233" s="21"/>
      <c r="E233" s="22"/>
      <c r="F233" s="23"/>
      <c r="G233" s="105" t="s">
        <v>25</v>
      </c>
      <c r="H233" s="110"/>
      <c r="I233" s="31">
        <v>1</v>
      </c>
      <c r="J233" s="32" t="s">
        <v>707</v>
      </c>
      <c r="K233" s="111"/>
      <c r="L233" s="107"/>
      <c r="M233" s="42"/>
    </row>
    <row r="234" spans="1:13" ht="30" customHeight="1">
      <c r="A234" s="9">
        <v>1</v>
      </c>
      <c r="B234" s="19"/>
      <c r="C234" s="20"/>
      <c r="D234" s="21"/>
      <c r="E234" s="22"/>
      <c r="F234" s="23"/>
      <c r="G234" s="105" t="s">
        <v>25</v>
      </c>
      <c r="H234" s="110"/>
      <c r="I234" s="31">
        <v>2</v>
      </c>
      <c r="J234" s="32" t="s">
        <v>708</v>
      </c>
      <c r="K234" s="111"/>
      <c r="L234" s="107"/>
      <c r="M234" s="42"/>
    </row>
    <row r="235" spans="1:13" ht="30" customHeight="1">
      <c r="A235" s="9">
        <v>1</v>
      </c>
      <c r="B235" s="19"/>
      <c r="C235" s="20"/>
      <c r="D235" s="21"/>
      <c r="E235" s="22"/>
      <c r="F235" s="23"/>
      <c r="G235" s="105" t="s">
        <v>25</v>
      </c>
      <c r="H235" s="110"/>
      <c r="I235" s="31">
        <v>3</v>
      </c>
      <c r="J235" s="32" t="s">
        <v>362</v>
      </c>
      <c r="K235" s="111"/>
      <c r="L235" s="107"/>
      <c r="M235" s="42"/>
    </row>
    <row r="236" spans="1:13" ht="30" customHeight="1">
      <c r="A236" s="9">
        <v>1</v>
      </c>
      <c r="B236" s="19"/>
      <c r="C236" s="20"/>
      <c r="D236" s="21"/>
      <c r="E236" s="22"/>
      <c r="F236" s="23"/>
      <c r="G236" s="105" t="s">
        <v>25</v>
      </c>
      <c r="H236" s="110"/>
      <c r="I236" s="31">
        <v>4</v>
      </c>
      <c r="J236" s="32" t="s">
        <v>709</v>
      </c>
      <c r="K236" s="111"/>
      <c r="L236" s="107"/>
      <c r="M236" s="42"/>
    </row>
    <row r="237" spans="1:13" ht="30" customHeight="1">
      <c r="A237" s="9">
        <v>1</v>
      </c>
      <c r="B237" s="19"/>
      <c r="C237" s="20"/>
      <c r="D237" s="21"/>
      <c r="E237" s="22"/>
      <c r="F237" s="23"/>
      <c r="G237" s="105" t="s">
        <v>25</v>
      </c>
      <c r="H237" s="110"/>
      <c r="I237" s="31">
        <v>5</v>
      </c>
      <c r="J237" s="32" t="s">
        <v>364</v>
      </c>
      <c r="K237" s="111"/>
      <c r="L237" s="141"/>
      <c r="M237" s="42"/>
    </row>
    <row r="238" spans="1:13" ht="30" customHeight="1">
      <c r="A238" s="9">
        <v>1</v>
      </c>
      <c r="B238" s="19"/>
      <c r="C238" s="20"/>
      <c r="D238" s="21"/>
      <c r="E238" s="22"/>
      <c r="F238" s="23" t="s">
        <v>603</v>
      </c>
      <c r="G238" s="105">
        <v>80</v>
      </c>
      <c r="H238" s="106" t="s">
        <v>733</v>
      </c>
      <c r="I238" s="100"/>
      <c r="J238" s="101"/>
      <c r="K238" s="39">
        <v>2021</v>
      </c>
      <c r="L238" s="135"/>
      <c r="M238" s="42" t="s">
        <v>711</v>
      </c>
    </row>
    <row r="239" spans="1:13" ht="30" customHeight="1">
      <c r="A239" s="9">
        <v>1</v>
      </c>
      <c r="B239" s="19"/>
      <c r="C239" s="20"/>
      <c r="D239" s="21"/>
      <c r="E239" s="22"/>
      <c r="F239" s="23" t="s">
        <v>603</v>
      </c>
      <c r="G239" s="105">
        <v>81</v>
      </c>
      <c r="H239" s="106" t="s">
        <v>734</v>
      </c>
      <c r="I239" s="22"/>
      <c r="J239" s="21"/>
      <c r="K239" s="39">
        <v>3</v>
      </c>
      <c r="L239" s="135"/>
      <c r="M239" s="42" t="s">
        <v>713</v>
      </c>
    </row>
    <row r="240" spans="1:13" ht="30" customHeight="1">
      <c r="A240" s="9">
        <v>1</v>
      </c>
      <c r="B240" s="19"/>
      <c r="C240" s="20"/>
      <c r="D240" s="21"/>
      <c r="E240" s="22"/>
      <c r="F240" s="23" t="s">
        <v>603</v>
      </c>
      <c r="G240" s="105">
        <v>82</v>
      </c>
      <c r="H240" s="106" t="s">
        <v>735</v>
      </c>
      <c r="I240" s="22"/>
      <c r="J240" s="21"/>
      <c r="K240" s="39" t="s">
        <v>736</v>
      </c>
      <c r="L240" s="135"/>
      <c r="M240" s="42"/>
    </row>
    <row r="241" spans="1:13" ht="30" customHeight="1">
      <c r="A241" s="9">
        <v>1</v>
      </c>
      <c r="B241" s="19"/>
      <c r="C241" s="20"/>
      <c r="D241" s="21"/>
      <c r="E241" s="22"/>
      <c r="F241" s="23"/>
      <c r="G241" s="105" t="s">
        <v>25</v>
      </c>
      <c r="H241" s="106"/>
      <c r="I241" s="108" t="s">
        <v>716</v>
      </c>
      <c r="J241" s="109"/>
      <c r="K241" s="27"/>
      <c r="L241" s="140"/>
      <c r="M241" s="42"/>
    </row>
    <row r="242" spans="1:13" ht="30" customHeight="1">
      <c r="A242" s="9">
        <v>1</v>
      </c>
      <c r="B242" s="19"/>
      <c r="C242" s="20"/>
      <c r="D242" s="21"/>
      <c r="E242" s="22"/>
      <c r="F242" s="23"/>
      <c r="G242" s="105" t="s">
        <v>25</v>
      </c>
      <c r="H242" s="110"/>
      <c r="I242" s="31" t="s">
        <v>557</v>
      </c>
      <c r="J242" s="32" t="s">
        <v>62</v>
      </c>
      <c r="K242" s="111"/>
      <c r="L242" s="107"/>
      <c r="M242" s="42"/>
    </row>
    <row r="243" spans="1:13" ht="30" customHeight="1">
      <c r="A243" s="9">
        <v>1</v>
      </c>
      <c r="B243" s="19"/>
      <c r="C243" s="20"/>
      <c r="D243" s="21"/>
      <c r="E243" s="22"/>
      <c r="F243" s="23"/>
      <c r="G243" s="105" t="s">
        <v>25</v>
      </c>
      <c r="H243" s="110"/>
      <c r="I243" s="31">
        <v>1</v>
      </c>
      <c r="J243" s="32" t="s">
        <v>717</v>
      </c>
      <c r="K243" s="111"/>
      <c r="L243" s="107"/>
      <c r="M243" s="42"/>
    </row>
    <row r="244" spans="1:13" ht="30" customHeight="1">
      <c r="A244" s="9">
        <v>1</v>
      </c>
      <c r="B244" s="19"/>
      <c r="C244" s="20"/>
      <c r="D244" s="21"/>
      <c r="E244" s="22"/>
      <c r="F244" s="23"/>
      <c r="G244" s="105" t="s">
        <v>25</v>
      </c>
      <c r="H244" s="110"/>
      <c r="I244" s="31">
        <v>2</v>
      </c>
      <c r="J244" s="32" t="s">
        <v>718</v>
      </c>
      <c r="K244" s="111"/>
      <c r="L244" s="107"/>
      <c r="M244" s="42"/>
    </row>
    <row r="245" spans="1:13" ht="30" customHeight="1">
      <c r="A245" s="9">
        <v>1</v>
      </c>
      <c r="B245" s="19"/>
      <c r="C245" s="20"/>
      <c r="D245" s="21"/>
      <c r="E245" s="22"/>
      <c r="F245" s="23"/>
      <c r="G245" s="105" t="s">
        <v>25</v>
      </c>
      <c r="H245" s="110"/>
      <c r="I245" s="31">
        <v>3</v>
      </c>
      <c r="J245" s="32" t="s">
        <v>719</v>
      </c>
      <c r="K245" s="111"/>
      <c r="L245" s="107"/>
      <c r="M245" s="42"/>
    </row>
    <row r="246" spans="1:13" ht="30" customHeight="1">
      <c r="A246" s="9">
        <v>1</v>
      </c>
      <c r="B246" s="19"/>
      <c r="C246" s="20"/>
      <c r="D246" s="21"/>
      <c r="E246" s="22"/>
      <c r="F246" s="23"/>
      <c r="G246" s="105" t="s">
        <v>25</v>
      </c>
      <c r="H246" s="110"/>
      <c r="I246" s="31">
        <v>4</v>
      </c>
      <c r="J246" s="32" t="s">
        <v>720</v>
      </c>
      <c r="K246" s="111"/>
      <c r="L246" s="107"/>
      <c r="M246" s="42"/>
    </row>
    <row r="247" spans="1:13" ht="30" customHeight="1">
      <c r="A247" s="9">
        <v>1</v>
      </c>
      <c r="B247" s="19"/>
      <c r="C247" s="20"/>
      <c r="D247" s="21"/>
      <c r="E247" s="22"/>
      <c r="F247" s="23"/>
      <c r="G247" s="105" t="s">
        <v>25</v>
      </c>
      <c r="H247" s="106"/>
      <c r="I247" s="100"/>
      <c r="J247" s="101"/>
      <c r="K247" s="27"/>
      <c r="L247" s="141"/>
      <c r="M247" s="42"/>
    </row>
    <row r="248" spans="1:13" ht="30" customHeight="1">
      <c r="A248" s="9">
        <v>1</v>
      </c>
      <c r="B248" s="19"/>
      <c r="C248" s="20"/>
      <c r="D248" s="21"/>
      <c r="E248" s="22"/>
      <c r="F248" s="23" t="s">
        <v>603</v>
      </c>
      <c r="G248" s="105">
        <v>83</v>
      </c>
      <c r="H248" s="106" t="s">
        <v>737</v>
      </c>
      <c r="I248" s="22"/>
      <c r="J248" s="21"/>
      <c r="K248" s="39" t="s">
        <v>738</v>
      </c>
      <c r="L248" s="135"/>
      <c r="M248" s="42" t="s">
        <v>347</v>
      </c>
    </row>
    <row r="249" spans="1:13" ht="30" customHeight="1">
      <c r="A249" s="9">
        <v>1</v>
      </c>
      <c r="B249" s="19"/>
      <c r="C249" s="20"/>
      <c r="D249" s="21"/>
      <c r="E249" s="22"/>
      <c r="F249" s="23" t="s">
        <v>603</v>
      </c>
      <c r="G249" s="105">
        <v>84</v>
      </c>
      <c r="H249" s="106" t="s">
        <v>739</v>
      </c>
      <c r="I249" s="22"/>
      <c r="J249" s="21"/>
      <c r="K249" s="39"/>
      <c r="L249" s="135"/>
      <c r="M249" s="42" t="s">
        <v>347</v>
      </c>
    </row>
    <row r="250" spans="1:13" ht="30" customHeight="1">
      <c r="A250" s="9">
        <v>1</v>
      </c>
      <c r="B250" s="19"/>
      <c r="C250" s="20"/>
      <c r="D250" s="21"/>
      <c r="E250" s="22"/>
      <c r="F250" s="23" t="s">
        <v>603</v>
      </c>
      <c r="G250" s="105">
        <v>85</v>
      </c>
      <c r="H250" s="106" t="s">
        <v>740</v>
      </c>
      <c r="I250" s="22"/>
      <c r="J250" s="21"/>
      <c r="K250" s="39"/>
      <c r="L250" s="135"/>
      <c r="M250" s="42" t="s">
        <v>347</v>
      </c>
    </row>
    <row r="251" spans="1:13" ht="30" customHeight="1">
      <c r="A251" s="9">
        <v>1</v>
      </c>
      <c r="B251" s="19"/>
      <c r="C251" s="20"/>
      <c r="D251" s="21"/>
      <c r="E251" s="22"/>
      <c r="F251" s="23" t="s">
        <v>603</v>
      </c>
      <c r="G251" s="105">
        <v>86</v>
      </c>
      <c r="H251" s="106" t="s">
        <v>741</v>
      </c>
      <c r="I251" s="22"/>
      <c r="J251" s="21"/>
      <c r="K251" s="39"/>
      <c r="L251" s="135"/>
      <c r="M251" s="42"/>
    </row>
    <row r="252" spans="1:13" ht="30" customHeight="1">
      <c r="A252" s="9">
        <v>1</v>
      </c>
      <c r="B252" s="19"/>
      <c r="C252" s="20"/>
      <c r="D252" s="21"/>
      <c r="E252" s="22"/>
      <c r="F252" s="23"/>
      <c r="G252" s="105" t="s">
        <v>25</v>
      </c>
      <c r="H252" s="106"/>
      <c r="I252" s="108" t="s">
        <v>694</v>
      </c>
      <c r="J252" s="109"/>
      <c r="K252" s="27"/>
      <c r="L252" s="140"/>
      <c r="M252" s="42"/>
    </row>
    <row r="253" spans="1:13" ht="30" customHeight="1">
      <c r="A253" s="9">
        <v>1</v>
      </c>
      <c r="B253" s="19"/>
      <c r="C253" s="20"/>
      <c r="D253" s="21"/>
      <c r="E253" s="22"/>
      <c r="F253" s="23"/>
      <c r="G253" s="105" t="s">
        <v>25</v>
      </c>
      <c r="H253" s="110"/>
      <c r="I253" s="31" t="s">
        <v>557</v>
      </c>
      <c r="J253" s="32" t="s">
        <v>62</v>
      </c>
      <c r="K253" s="111"/>
      <c r="L253" s="107"/>
      <c r="M253" s="42"/>
    </row>
    <row r="254" spans="1:13" ht="30" customHeight="1">
      <c r="A254" s="9">
        <v>1</v>
      </c>
      <c r="B254" s="19"/>
      <c r="C254" s="20"/>
      <c r="D254" s="21"/>
      <c r="E254" s="22"/>
      <c r="F254" s="23"/>
      <c r="G254" s="105" t="s">
        <v>25</v>
      </c>
      <c r="H254" s="110"/>
      <c r="I254" s="31">
        <v>1</v>
      </c>
      <c r="J254" s="32" t="s">
        <v>249</v>
      </c>
      <c r="K254" s="111"/>
      <c r="L254" s="107"/>
      <c r="M254" s="42"/>
    </row>
    <row r="255" spans="1:13" ht="30" customHeight="1">
      <c r="A255" s="9">
        <v>1</v>
      </c>
      <c r="B255" s="19"/>
      <c r="C255" s="20"/>
      <c r="D255" s="21"/>
      <c r="E255" s="22"/>
      <c r="F255" s="23"/>
      <c r="G255" s="105" t="s">
        <v>25</v>
      </c>
      <c r="H255" s="110"/>
      <c r="I255" s="31">
        <v>2</v>
      </c>
      <c r="J255" s="32" t="s">
        <v>250</v>
      </c>
      <c r="K255" s="111"/>
      <c r="L255" s="107"/>
      <c r="M255" s="42"/>
    </row>
    <row r="256" spans="1:13" ht="30" customHeight="1">
      <c r="A256" s="9">
        <v>1</v>
      </c>
      <c r="B256" s="19"/>
      <c r="C256" s="20"/>
      <c r="D256" s="21"/>
      <c r="E256" s="22"/>
      <c r="F256" s="23"/>
      <c r="G256" s="105" t="s">
        <v>25</v>
      </c>
      <c r="H256" s="110"/>
      <c r="I256" s="31">
        <v>3</v>
      </c>
      <c r="J256" s="32" t="s">
        <v>695</v>
      </c>
      <c r="K256" s="111"/>
      <c r="L256" s="107"/>
      <c r="M256" s="42"/>
    </row>
    <row r="257" spans="1:13" ht="30" customHeight="1">
      <c r="A257" s="9">
        <v>1</v>
      </c>
      <c r="B257" s="19"/>
      <c r="C257" s="20"/>
      <c r="D257" s="21"/>
      <c r="E257" s="22"/>
      <c r="F257" s="23"/>
      <c r="G257" s="105" t="s">
        <v>25</v>
      </c>
      <c r="H257" s="110"/>
      <c r="I257" s="31">
        <v>4</v>
      </c>
      <c r="J257" s="32" t="s">
        <v>252</v>
      </c>
      <c r="K257" s="111"/>
      <c r="L257" s="107"/>
      <c r="M257" s="42"/>
    </row>
    <row r="258" spans="1:13" ht="30" customHeight="1">
      <c r="A258" s="9">
        <v>1</v>
      </c>
      <c r="B258" s="19"/>
      <c r="C258" s="20"/>
      <c r="D258" s="21"/>
      <c r="E258" s="22"/>
      <c r="F258" s="23"/>
      <c r="G258" s="105" t="s">
        <v>25</v>
      </c>
      <c r="H258" s="110"/>
      <c r="I258" s="31">
        <v>5</v>
      </c>
      <c r="J258" s="32" t="s">
        <v>696</v>
      </c>
      <c r="K258" s="111"/>
      <c r="L258" s="107"/>
      <c r="M258" s="42"/>
    </row>
    <row r="259" spans="1:13" ht="30" customHeight="1">
      <c r="A259" s="9">
        <v>1</v>
      </c>
      <c r="B259" s="19"/>
      <c r="C259" s="20"/>
      <c r="D259" s="21"/>
      <c r="E259" s="22"/>
      <c r="F259" s="23"/>
      <c r="G259" s="105" t="s">
        <v>25</v>
      </c>
      <c r="H259" s="110"/>
      <c r="I259" s="31">
        <v>6</v>
      </c>
      <c r="J259" s="32" t="s">
        <v>697</v>
      </c>
      <c r="K259" s="111"/>
      <c r="L259" s="107"/>
      <c r="M259" s="42"/>
    </row>
    <row r="260" spans="1:13" ht="30" customHeight="1">
      <c r="A260" s="9">
        <v>1</v>
      </c>
      <c r="B260" s="19"/>
      <c r="C260" s="20"/>
      <c r="D260" s="21"/>
      <c r="E260" s="22"/>
      <c r="F260" s="23"/>
      <c r="G260" s="105" t="s">
        <v>25</v>
      </c>
      <c r="H260" s="110"/>
      <c r="I260" s="31">
        <v>7</v>
      </c>
      <c r="J260" s="32" t="s">
        <v>698</v>
      </c>
      <c r="K260" s="111"/>
      <c r="L260" s="107"/>
      <c r="M260" s="42"/>
    </row>
    <row r="261" spans="1:13" ht="30" customHeight="1">
      <c r="A261" s="9">
        <v>1</v>
      </c>
      <c r="B261" s="19"/>
      <c r="C261" s="20"/>
      <c r="D261" s="21"/>
      <c r="E261" s="22"/>
      <c r="F261" s="23"/>
      <c r="G261" s="105" t="s">
        <v>25</v>
      </c>
      <c r="H261" s="106"/>
      <c r="I261" s="100"/>
      <c r="J261" s="101"/>
      <c r="K261" s="27"/>
      <c r="L261" s="141"/>
      <c r="M261" s="42"/>
    </row>
    <row r="262" spans="1:13" ht="30" customHeight="1">
      <c r="A262" s="9">
        <v>1</v>
      </c>
      <c r="B262" s="19"/>
      <c r="C262" s="20"/>
      <c r="D262" s="21"/>
      <c r="E262" s="22"/>
      <c r="F262" s="23" t="s">
        <v>603</v>
      </c>
      <c r="G262" s="105">
        <v>87</v>
      </c>
      <c r="H262" s="106" t="s">
        <v>375</v>
      </c>
      <c r="I262" s="22"/>
      <c r="J262" s="21"/>
      <c r="K262" s="39"/>
      <c r="L262" s="135"/>
      <c r="M262" s="42"/>
    </row>
    <row r="263" spans="1:13" ht="30" customHeight="1">
      <c r="A263" s="9">
        <v>1</v>
      </c>
      <c r="B263" s="19"/>
      <c r="C263" s="20"/>
      <c r="D263" s="21"/>
      <c r="E263" s="22"/>
      <c r="F263" s="23"/>
      <c r="G263" s="105" t="s">
        <v>25</v>
      </c>
      <c r="H263" s="106"/>
      <c r="I263" s="108" t="s">
        <v>332</v>
      </c>
      <c r="J263" s="109"/>
      <c r="K263" s="27"/>
      <c r="L263" s="140"/>
      <c r="M263" s="42"/>
    </row>
    <row r="264" spans="1:13" ht="30" customHeight="1">
      <c r="A264" s="9">
        <v>1</v>
      </c>
      <c r="B264" s="19"/>
      <c r="C264" s="20"/>
      <c r="D264" s="21"/>
      <c r="E264" s="22"/>
      <c r="F264" s="23"/>
      <c r="G264" s="105" t="s">
        <v>25</v>
      </c>
      <c r="H264" s="110"/>
      <c r="I264" s="31" t="s">
        <v>557</v>
      </c>
      <c r="J264" s="32" t="s">
        <v>62</v>
      </c>
      <c r="K264" s="111"/>
      <c r="L264" s="107"/>
      <c r="M264" s="42"/>
    </row>
    <row r="265" spans="1:13" ht="30" customHeight="1">
      <c r="A265" s="9">
        <v>1</v>
      </c>
      <c r="B265" s="19"/>
      <c r="C265" s="20"/>
      <c r="D265" s="21"/>
      <c r="E265" s="22"/>
      <c r="F265" s="23"/>
      <c r="G265" s="105" t="s">
        <v>25</v>
      </c>
      <c r="H265" s="110"/>
      <c r="I265" s="31">
        <v>1</v>
      </c>
      <c r="J265" s="32" t="s">
        <v>333</v>
      </c>
      <c r="K265" s="111"/>
      <c r="L265" s="107"/>
      <c r="M265" s="42"/>
    </row>
    <row r="266" spans="1:13" ht="30" customHeight="1">
      <c r="A266" s="9">
        <v>1</v>
      </c>
      <c r="B266" s="19"/>
      <c r="C266" s="20"/>
      <c r="D266" s="21"/>
      <c r="E266" s="22"/>
      <c r="F266" s="23"/>
      <c r="G266" s="105" t="s">
        <v>25</v>
      </c>
      <c r="H266" s="110"/>
      <c r="I266" s="31">
        <v>2</v>
      </c>
      <c r="J266" s="32" t="s">
        <v>334</v>
      </c>
      <c r="K266" s="111"/>
      <c r="L266" s="107"/>
      <c r="M266" s="42"/>
    </row>
    <row r="267" spans="1:13" ht="30" customHeight="1">
      <c r="A267" s="9">
        <v>1</v>
      </c>
      <c r="B267" s="19"/>
      <c r="C267" s="20"/>
      <c r="D267" s="21"/>
      <c r="E267" s="22"/>
      <c r="F267" s="23"/>
      <c r="G267" s="105" t="s">
        <v>25</v>
      </c>
      <c r="H267" s="106"/>
      <c r="I267" s="100"/>
      <c r="J267" s="101"/>
      <c r="K267" s="27"/>
      <c r="L267" s="141"/>
      <c r="M267" s="42"/>
    </row>
    <row r="268" spans="1:13" ht="30" customHeight="1">
      <c r="A268" s="9">
        <v>1</v>
      </c>
      <c r="B268" s="19"/>
      <c r="C268" s="20"/>
      <c r="D268" s="21"/>
      <c r="E268" s="22"/>
      <c r="F268" s="23" t="s">
        <v>603</v>
      </c>
      <c r="G268" s="105">
        <v>88</v>
      </c>
      <c r="H268" s="106" t="s">
        <v>376</v>
      </c>
      <c r="I268" s="22"/>
      <c r="J268" s="21"/>
      <c r="K268" s="39"/>
      <c r="L268" s="135"/>
      <c r="M268" s="42" t="s">
        <v>701</v>
      </c>
    </row>
    <row r="269" spans="1:13" ht="30" customHeight="1">
      <c r="A269" s="9">
        <v>1</v>
      </c>
      <c r="B269" s="19"/>
      <c r="C269" s="20"/>
      <c r="D269" s="21"/>
      <c r="E269" s="22"/>
      <c r="F269" s="23" t="s">
        <v>603</v>
      </c>
      <c r="G269" s="105">
        <v>89</v>
      </c>
      <c r="H269" s="106" t="s">
        <v>377</v>
      </c>
      <c r="I269" s="22"/>
      <c r="J269" s="21"/>
      <c r="K269" s="39"/>
      <c r="L269" s="135"/>
      <c r="M269" s="42" t="s">
        <v>703</v>
      </c>
    </row>
    <row r="270" spans="1:13" ht="30" customHeight="1">
      <c r="A270" s="9">
        <v>1</v>
      </c>
      <c r="B270" s="19"/>
      <c r="C270" s="20"/>
      <c r="D270" s="21"/>
      <c r="E270" s="22"/>
      <c r="F270" s="23" t="s">
        <v>603</v>
      </c>
      <c r="G270" s="105">
        <v>90</v>
      </c>
      <c r="H270" s="106" t="s">
        <v>742</v>
      </c>
      <c r="I270" s="22"/>
      <c r="J270" s="21"/>
      <c r="K270" s="39"/>
      <c r="L270" s="135"/>
      <c r="M270" s="42"/>
    </row>
    <row r="271" spans="1:13" ht="30" customHeight="1">
      <c r="A271" s="9">
        <v>1</v>
      </c>
      <c r="B271" s="19"/>
      <c r="C271" s="20"/>
      <c r="D271" s="21"/>
      <c r="E271" s="22"/>
      <c r="F271" s="23"/>
      <c r="G271" s="105" t="s">
        <v>25</v>
      </c>
      <c r="H271" s="106"/>
      <c r="I271" s="108" t="s">
        <v>706</v>
      </c>
      <c r="J271" s="109"/>
      <c r="K271" s="27"/>
      <c r="L271" s="140"/>
      <c r="M271" s="42"/>
    </row>
    <row r="272" spans="1:13" ht="30" customHeight="1">
      <c r="A272" s="9">
        <v>1</v>
      </c>
      <c r="B272" s="19"/>
      <c r="C272" s="20"/>
      <c r="D272" s="21"/>
      <c r="E272" s="22"/>
      <c r="F272" s="23"/>
      <c r="G272" s="105" t="s">
        <v>25</v>
      </c>
      <c r="H272" s="110"/>
      <c r="I272" s="31" t="s">
        <v>557</v>
      </c>
      <c r="J272" s="32" t="s">
        <v>62</v>
      </c>
      <c r="K272" s="111"/>
      <c r="L272" s="107"/>
      <c r="M272" s="42"/>
    </row>
    <row r="273" spans="1:13" ht="30" customHeight="1">
      <c r="A273" s="9">
        <v>1</v>
      </c>
      <c r="B273" s="19"/>
      <c r="C273" s="20"/>
      <c r="D273" s="21"/>
      <c r="E273" s="22"/>
      <c r="F273" s="23"/>
      <c r="G273" s="105" t="s">
        <v>25</v>
      </c>
      <c r="H273" s="110"/>
      <c r="I273" s="31">
        <v>1</v>
      </c>
      <c r="J273" s="32" t="s">
        <v>707</v>
      </c>
      <c r="K273" s="111"/>
      <c r="L273" s="107"/>
      <c r="M273" s="42"/>
    </row>
    <row r="274" spans="1:13" ht="30" customHeight="1">
      <c r="A274" s="9">
        <v>1</v>
      </c>
      <c r="B274" s="19"/>
      <c r="C274" s="20"/>
      <c r="D274" s="21"/>
      <c r="E274" s="22"/>
      <c r="F274" s="23"/>
      <c r="G274" s="105" t="s">
        <v>25</v>
      </c>
      <c r="H274" s="110"/>
      <c r="I274" s="31">
        <v>2</v>
      </c>
      <c r="J274" s="32" t="s">
        <v>708</v>
      </c>
      <c r="K274" s="111"/>
      <c r="L274" s="107"/>
      <c r="M274" s="42"/>
    </row>
    <row r="275" spans="1:13" ht="30" customHeight="1">
      <c r="A275" s="9">
        <v>1</v>
      </c>
      <c r="B275" s="19"/>
      <c r="C275" s="20"/>
      <c r="D275" s="21"/>
      <c r="E275" s="22"/>
      <c r="F275" s="23"/>
      <c r="G275" s="105" t="s">
        <v>25</v>
      </c>
      <c r="H275" s="110"/>
      <c r="I275" s="31">
        <v>3</v>
      </c>
      <c r="J275" s="32" t="s">
        <v>362</v>
      </c>
      <c r="K275" s="111"/>
      <c r="L275" s="107"/>
      <c r="M275" s="42"/>
    </row>
    <row r="276" spans="1:13" ht="30" customHeight="1">
      <c r="A276" s="9">
        <v>1</v>
      </c>
      <c r="B276" s="19"/>
      <c r="C276" s="20"/>
      <c r="D276" s="21"/>
      <c r="E276" s="22"/>
      <c r="F276" s="23"/>
      <c r="G276" s="105" t="s">
        <v>25</v>
      </c>
      <c r="H276" s="110"/>
      <c r="I276" s="31">
        <v>4</v>
      </c>
      <c r="J276" s="32" t="s">
        <v>709</v>
      </c>
      <c r="K276" s="111"/>
      <c r="L276" s="107"/>
      <c r="M276" s="42"/>
    </row>
    <row r="277" spans="1:13" ht="30" customHeight="1">
      <c r="A277" s="9">
        <v>1</v>
      </c>
      <c r="B277" s="19"/>
      <c r="C277" s="20"/>
      <c r="D277" s="21"/>
      <c r="E277" s="22"/>
      <c r="F277" s="23"/>
      <c r="G277" s="105" t="s">
        <v>25</v>
      </c>
      <c r="H277" s="110"/>
      <c r="I277" s="31">
        <v>5</v>
      </c>
      <c r="J277" s="32" t="s">
        <v>364</v>
      </c>
      <c r="K277" s="111"/>
      <c r="L277" s="141"/>
      <c r="M277" s="42"/>
    </row>
    <row r="278" spans="1:13" ht="30" customHeight="1">
      <c r="A278" s="9">
        <v>1</v>
      </c>
      <c r="B278" s="19"/>
      <c r="C278" s="20"/>
      <c r="D278" s="21"/>
      <c r="E278" s="22"/>
      <c r="F278" s="23" t="s">
        <v>603</v>
      </c>
      <c r="G278" s="105">
        <v>91</v>
      </c>
      <c r="H278" s="106" t="s">
        <v>743</v>
      </c>
      <c r="I278" s="100"/>
      <c r="J278" s="101"/>
      <c r="K278" s="39"/>
      <c r="L278" s="135"/>
      <c r="M278" s="42" t="s">
        <v>711</v>
      </c>
    </row>
    <row r="279" spans="1:13" ht="30" customHeight="1">
      <c r="A279" s="9">
        <v>1</v>
      </c>
      <c r="B279" s="19"/>
      <c r="C279" s="20"/>
      <c r="D279" s="21"/>
      <c r="E279" s="22"/>
      <c r="F279" s="23" t="s">
        <v>603</v>
      </c>
      <c r="G279" s="105">
        <v>92</v>
      </c>
      <c r="H279" s="106" t="s">
        <v>744</v>
      </c>
      <c r="I279" s="22"/>
      <c r="J279" s="21"/>
      <c r="K279" s="39"/>
      <c r="L279" s="135"/>
      <c r="M279" s="42" t="s">
        <v>713</v>
      </c>
    </row>
    <row r="280" spans="1:13" ht="30" customHeight="1">
      <c r="A280" s="9">
        <v>1</v>
      </c>
      <c r="B280" s="33"/>
      <c r="C280" s="34"/>
      <c r="D280" s="21"/>
      <c r="E280" s="21"/>
      <c r="F280" s="23" t="s">
        <v>603</v>
      </c>
      <c r="G280" s="105">
        <v>93</v>
      </c>
      <c r="H280" s="106" t="s">
        <v>745</v>
      </c>
      <c r="I280" s="22"/>
      <c r="J280" s="21"/>
      <c r="K280" s="39"/>
      <c r="L280" s="135"/>
      <c r="M280" s="42"/>
    </row>
    <row r="281" spans="1:13" ht="30" customHeight="1">
      <c r="A281" s="9">
        <v>1</v>
      </c>
      <c r="B281" s="19"/>
      <c r="C281" s="20"/>
      <c r="D281" s="21"/>
      <c r="E281" s="22"/>
      <c r="F281" s="23"/>
      <c r="G281" s="105" t="s">
        <v>25</v>
      </c>
      <c r="H281" s="106"/>
      <c r="I281" s="108" t="s">
        <v>716</v>
      </c>
      <c r="J281" s="109"/>
      <c r="K281" s="27"/>
      <c r="L281" s="140"/>
      <c r="M281" s="42"/>
    </row>
    <row r="282" spans="1:13" ht="30" customHeight="1">
      <c r="A282" s="9">
        <v>1</v>
      </c>
      <c r="B282" s="19"/>
      <c r="C282" s="20"/>
      <c r="D282" s="21"/>
      <c r="E282" s="22"/>
      <c r="F282" s="23"/>
      <c r="G282" s="105" t="s">
        <v>25</v>
      </c>
      <c r="H282" s="110"/>
      <c r="I282" s="31" t="s">
        <v>557</v>
      </c>
      <c r="J282" s="32" t="s">
        <v>62</v>
      </c>
      <c r="K282" s="111"/>
      <c r="L282" s="107"/>
      <c r="M282" s="42"/>
    </row>
    <row r="283" spans="1:13" ht="30" customHeight="1">
      <c r="A283" s="9">
        <v>1</v>
      </c>
      <c r="B283" s="19"/>
      <c r="C283" s="20"/>
      <c r="D283" s="21"/>
      <c r="E283" s="22"/>
      <c r="F283" s="23"/>
      <c r="G283" s="105" t="s">
        <v>25</v>
      </c>
      <c r="H283" s="110"/>
      <c r="I283" s="31">
        <v>1</v>
      </c>
      <c r="J283" s="32" t="s">
        <v>717</v>
      </c>
      <c r="K283" s="111"/>
      <c r="L283" s="107"/>
      <c r="M283" s="42"/>
    </row>
    <row r="284" spans="1:13" ht="30" customHeight="1">
      <c r="A284" s="9">
        <v>1</v>
      </c>
      <c r="B284" s="19"/>
      <c r="C284" s="20"/>
      <c r="D284" s="21"/>
      <c r="E284" s="22"/>
      <c r="F284" s="23"/>
      <c r="G284" s="105" t="s">
        <v>25</v>
      </c>
      <c r="H284" s="110"/>
      <c r="I284" s="31">
        <v>2</v>
      </c>
      <c r="J284" s="32" t="s">
        <v>718</v>
      </c>
      <c r="K284" s="111"/>
      <c r="L284" s="107"/>
      <c r="M284" s="42"/>
    </row>
    <row r="285" spans="1:13" ht="30" customHeight="1">
      <c r="A285" s="9">
        <v>1</v>
      </c>
      <c r="B285" s="19"/>
      <c r="C285" s="20"/>
      <c r="D285" s="21"/>
      <c r="E285" s="22"/>
      <c r="F285" s="23"/>
      <c r="G285" s="105" t="s">
        <v>25</v>
      </c>
      <c r="H285" s="110"/>
      <c r="I285" s="31">
        <v>3</v>
      </c>
      <c r="J285" s="32" t="s">
        <v>719</v>
      </c>
      <c r="K285" s="111"/>
      <c r="L285" s="107"/>
      <c r="M285" s="42"/>
    </row>
    <row r="286" spans="1:13" ht="30" customHeight="1">
      <c r="A286" s="9">
        <v>1</v>
      </c>
      <c r="B286" s="19"/>
      <c r="C286" s="20"/>
      <c r="D286" s="21"/>
      <c r="E286" s="22"/>
      <c r="F286" s="23"/>
      <c r="G286" s="105" t="s">
        <v>25</v>
      </c>
      <c r="H286" s="110"/>
      <c r="I286" s="31">
        <v>4</v>
      </c>
      <c r="J286" s="32" t="s">
        <v>720</v>
      </c>
      <c r="K286" s="111"/>
      <c r="L286" s="107"/>
      <c r="M286" s="42"/>
    </row>
    <row r="287" spans="1:13" ht="30" customHeight="1">
      <c r="A287" s="9">
        <v>1</v>
      </c>
      <c r="B287" s="19"/>
      <c r="C287" s="20"/>
      <c r="D287" s="21"/>
      <c r="E287" s="22"/>
      <c r="F287" s="23"/>
      <c r="G287" s="105" t="s">
        <v>25</v>
      </c>
      <c r="H287" s="106"/>
      <c r="I287" s="100"/>
      <c r="J287" s="101"/>
      <c r="K287" s="27"/>
      <c r="L287" s="141"/>
      <c r="M287" s="42"/>
    </row>
    <row r="288" spans="1:13" ht="30" customHeight="1">
      <c r="A288" s="9">
        <v>1</v>
      </c>
      <c r="B288" s="19"/>
      <c r="C288" s="20"/>
      <c r="D288" s="21"/>
      <c r="E288" s="22"/>
      <c r="F288" s="23" t="s">
        <v>603</v>
      </c>
      <c r="G288" s="105">
        <v>94</v>
      </c>
      <c r="H288" s="106" t="s">
        <v>746</v>
      </c>
      <c r="I288" s="22"/>
      <c r="J288" s="21"/>
      <c r="K288" s="39"/>
      <c r="L288" s="135"/>
      <c r="M288" s="42" t="s">
        <v>347</v>
      </c>
    </row>
    <row r="289" spans="1:13" ht="30" customHeight="1">
      <c r="A289" s="9">
        <v>1</v>
      </c>
      <c r="B289" s="19"/>
      <c r="C289" s="20"/>
      <c r="D289" s="21"/>
      <c r="E289" s="22"/>
      <c r="F289" s="23" t="s">
        <v>603</v>
      </c>
      <c r="G289" s="105">
        <v>95</v>
      </c>
      <c r="H289" s="106" t="s">
        <v>747</v>
      </c>
      <c r="I289" s="22"/>
      <c r="J289" s="21"/>
      <c r="K289" s="39"/>
      <c r="L289" s="135"/>
      <c r="M289" s="42" t="s">
        <v>347</v>
      </c>
    </row>
    <row r="290" spans="1:13" ht="30" customHeight="1">
      <c r="A290" s="9">
        <v>1</v>
      </c>
      <c r="B290" s="19"/>
      <c r="C290" s="20"/>
      <c r="D290" s="21"/>
      <c r="E290" s="22"/>
      <c r="F290" s="23" t="s">
        <v>603</v>
      </c>
      <c r="G290" s="105">
        <v>96</v>
      </c>
      <c r="H290" s="106" t="s">
        <v>748</v>
      </c>
      <c r="I290" s="22"/>
      <c r="J290" s="21"/>
      <c r="K290" s="39"/>
      <c r="L290" s="135"/>
      <c r="M290" s="42" t="s">
        <v>347</v>
      </c>
    </row>
    <row r="291" spans="1:13" ht="30" customHeight="1">
      <c r="A291" s="9">
        <v>1</v>
      </c>
      <c r="B291" s="19"/>
      <c r="C291" s="20"/>
      <c r="D291" s="21"/>
      <c r="E291" s="22"/>
      <c r="F291" s="23" t="s">
        <v>603</v>
      </c>
      <c r="G291" s="105">
        <v>97</v>
      </c>
      <c r="H291" s="106" t="s">
        <v>749</v>
      </c>
      <c r="I291" s="22"/>
      <c r="J291" s="21"/>
      <c r="K291" s="39"/>
      <c r="L291" s="135"/>
      <c r="M291" s="42"/>
    </row>
    <row r="292" spans="1:13" ht="30" customHeight="1">
      <c r="A292" s="9">
        <v>1</v>
      </c>
      <c r="B292" s="19"/>
      <c r="C292" s="20"/>
      <c r="D292" s="21"/>
      <c r="E292" s="22"/>
      <c r="F292" s="23"/>
      <c r="G292" s="105" t="s">
        <v>25</v>
      </c>
      <c r="H292" s="106"/>
      <c r="I292" s="108" t="s">
        <v>694</v>
      </c>
      <c r="J292" s="109"/>
      <c r="K292" s="27"/>
      <c r="L292" s="140"/>
      <c r="M292" s="42"/>
    </row>
    <row r="293" spans="1:13" ht="30" customHeight="1">
      <c r="A293" s="9">
        <v>1</v>
      </c>
      <c r="B293" s="19"/>
      <c r="C293" s="20"/>
      <c r="D293" s="21"/>
      <c r="E293" s="22"/>
      <c r="F293" s="23"/>
      <c r="G293" s="105" t="s">
        <v>25</v>
      </c>
      <c r="H293" s="110"/>
      <c r="I293" s="31" t="s">
        <v>557</v>
      </c>
      <c r="J293" s="32" t="s">
        <v>62</v>
      </c>
      <c r="K293" s="111"/>
      <c r="L293" s="107"/>
      <c r="M293" s="42"/>
    </row>
    <row r="294" spans="1:13" ht="30" customHeight="1">
      <c r="A294" s="9">
        <v>1</v>
      </c>
      <c r="B294" s="19"/>
      <c r="C294" s="20"/>
      <c r="D294" s="21"/>
      <c r="E294" s="22"/>
      <c r="F294" s="23"/>
      <c r="G294" s="105" t="s">
        <v>25</v>
      </c>
      <c r="H294" s="110"/>
      <c r="I294" s="31">
        <v>1</v>
      </c>
      <c r="J294" s="32" t="s">
        <v>249</v>
      </c>
      <c r="K294" s="111"/>
      <c r="L294" s="107"/>
      <c r="M294" s="42"/>
    </row>
    <row r="295" spans="1:13" ht="30" customHeight="1">
      <c r="A295" s="9">
        <v>1</v>
      </c>
      <c r="B295" s="19"/>
      <c r="C295" s="20"/>
      <c r="D295" s="21"/>
      <c r="E295" s="22"/>
      <c r="F295" s="23"/>
      <c r="G295" s="105" t="s">
        <v>25</v>
      </c>
      <c r="H295" s="110"/>
      <c r="I295" s="31">
        <v>2</v>
      </c>
      <c r="J295" s="32" t="s">
        <v>250</v>
      </c>
      <c r="K295" s="111"/>
      <c r="L295" s="107"/>
      <c r="M295" s="42"/>
    </row>
    <row r="296" spans="1:13" ht="30" customHeight="1">
      <c r="A296" s="9">
        <v>1</v>
      </c>
      <c r="B296" s="19"/>
      <c r="C296" s="20"/>
      <c r="D296" s="21"/>
      <c r="E296" s="22"/>
      <c r="F296" s="23"/>
      <c r="G296" s="105" t="s">
        <v>25</v>
      </c>
      <c r="H296" s="110"/>
      <c r="I296" s="31">
        <v>3</v>
      </c>
      <c r="J296" s="32" t="s">
        <v>695</v>
      </c>
      <c r="K296" s="111"/>
      <c r="L296" s="107"/>
      <c r="M296" s="42"/>
    </row>
    <row r="297" spans="1:13" ht="30" customHeight="1">
      <c r="A297" s="9">
        <v>1</v>
      </c>
      <c r="B297" s="19"/>
      <c r="C297" s="20"/>
      <c r="D297" s="21"/>
      <c r="E297" s="22"/>
      <c r="F297" s="23"/>
      <c r="G297" s="105" t="s">
        <v>25</v>
      </c>
      <c r="H297" s="110"/>
      <c r="I297" s="31">
        <v>4</v>
      </c>
      <c r="J297" s="32" t="s">
        <v>252</v>
      </c>
      <c r="K297" s="164"/>
      <c r="L297" s="165"/>
      <c r="M297" s="42"/>
    </row>
    <row r="298" spans="1:13" ht="30" customHeight="1">
      <c r="A298" s="9">
        <v>1</v>
      </c>
      <c r="B298" s="19"/>
      <c r="C298" s="20"/>
      <c r="D298" s="21"/>
      <c r="E298" s="22"/>
      <c r="F298" s="23"/>
      <c r="G298" s="105" t="s">
        <v>25</v>
      </c>
      <c r="H298" s="110"/>
      <c r="I298" s="31">
        <v>5</v>
      </c>
      <c r="J298" s="32" t="s">
        <v>696</v>
      </c>
      <c r="K298" s="111"/>
      <c r="L298" s="107"/>
      <c r="M298" s="42"/>
    </row>
    <row r="299" spans="1:13" ht="30" customHeight="1">
      <c r="A299" s="9">
        <v>1</v>
      </c>
      <c r="B299" s="19"/>
      <c r="C299" s="20"/>
      <c r="D299" s="21"/>
      <c r="E299" s="22"/>
      <c r="F299" s="23"/>
      <c r="G299" s="105" t="s">
        <v>25</v>
      </c>
      <c r="H299" s="110"/>
      <c r="I299" s="31">
        <v>6</v>
      </c>
      <c r="J299" s="32" t="s">
        <v>697</v>
      </c>
      <c r="K299" s="111"/>
      <c r="L299" s="107"/>
      <c r="M299" s="42"/>
    </row>
    <row r="300" spans="1:13" ht="30" customHeight="1">
      <c r="A300" s="9">
        <v>1</v>
      </c>
      <c r="B300" s="19"/>
      <c r="C300" s="20"/>
      <c r="D300" s="21"/>
      <c r="E300" s="22"/>
      <c r="F300" s="23"/>
      <c r="G300" s="105" t="s">
        <v>25</v>
      </c>
      <c r="H300" s="110"/>
      <c r="I300" s="31">
        <v>7</v>
      </c>
      <c r="J300" s="32" t="s">
        <v>698</v>
      </c>
      <c r="K300" s="111"/>
      <c r="L300" s="107"/>
      <c r="M300" s="42"/>
    </row>
    <row r="301" spans="1:13" ht="30" customHeight="1">
      <c r="A301" s="9">
        <v>1</v>
      </c>
      <c r="B301" s="19"/>
      <c r="C301" s="20"/>
      <c r="D301" s="21"/>
      <c r="E301" s="22"/>
      <c r="F301" s="23"/>
      <c r="G301" s="105" t="s">
        <v>25</v>
      </c>
      <c r="H301" s="106"/>
      <c r="I301" s="100"/>
      <c r="J301" s="101"/>
      <c r="K301" s="27"/>
      <c r="L301" s="141"/>
      <c r="M301" s="42"/>
    </row>
    <row r="302" spans="1:13" ht="30" customHeight="1">
      <c r="A302" s="9">
        <v>1</v>
      </c>
      <c r="B302" s="19"/>
      <c r="C302" s="20"/>
      <c r="D302" s="21"/>
      <c r="E302" s="22"/>
      <c r="F302" s="23" t="s">
        <v>603</v>
      </c>
      <c r="G302" s="105">
        <v>98</v>
      </c>
      <c r="H302" s="106" t="s">
        <v>750</v>
      </c>
      <c r="I302" s="22"/>
      <c r="J302" s="21"/>
      <c r="K302" s="39"/>
      <c r="L302" s="135"/>
      <c r="M302" s="42"/>
    </row>
    <row r="303" spans="1:13" ht="30" customHeight="1">
      <c r="A303" s="9">
        <v>1</v>
      </c>
      <c r="B303" s="19"/>
      <c r="C303" s="20"/>
      <c r="D303" s="21"/>
      <c r="E303" s="22"/>
      <c r="F303" s="23"/>
      <c r="G303" s="105" t="s">
        <v>25</v>
      </c>
      <c r="H303" s="106"/>
      <c r="I303" s="108" t="s">
        <v>332</v>
      </c>
      <c r="J303" s="109"/>
      <c r="K303" s="27"/>
      <c r="L303" s="140"/>
      <c r="M303" s="42"/>
    </row>
    <row r="304" spans="1:13" ht="30" customHeight="1">
      <c r="A304" s="9">
        <v>1</v>
      </c>
      <c r="B304" s="19"/>
      <c r="C304" s="20"/>
      <c r="D304" s="21"/>
      <c r="E304" s="22"/>
      <c r="F304" s="23"/>
      <c r="G304" s="105" t="s">
        <v>25</v>
      </c>
      <c r="H304" s="110"/>
      <c r="I304" s="31" t="s">
        <v>557</v>
      </c>
      <c r="J304" s="32" t="s">
        <v>62</v>
      </c>
      <c r="K304" s="111"/>
      <c r="L304" s="107"/>
      <c r="M304" s="42"/>
    </row>
    <row r="305" spans="1:13" ht="30" customHeight="1">
      <c r="A305" s="9">
        <v>1</v>
      </c>
      <c r="B305" s="19"/>
      <c r="C305" s="20"/>
      <c r="D305" s="21"/>
      <c r="E305" s="22"/>
      <c r="F305" s="23"/>
      <c r="G305" s="105" t="s">
        <v>25</v>
      </c>
      <c r="H305" s="110"/>
      <c r="I305" s="31">
        <v>1</v>
      </c>
      <c r="J305" s="32" t="s">
        <v>333</v>
      </c>
      <c r="K305" s="111"/>
      <c r="L305" s="107"/>
      <c r="M305" s="42"/>
    </row>
    <row r="306" spans="1:13" ht="30" customHeight="1">
      <c r="A306" s="9">
        <v>1</v>
      </c>
      <c r="B306" s="19"/>
      <c r="C306" s="20"/>
      <c r="D306" s="21"/>
      <c r="E306" s="22"/>
      <c r="F306" s="23"/>
      <c r="G306" s="105" t="s">
        <v>25</v>
      </c>
      <c r="H306" s="110"/>
      <c r="I306" s="31">
        <v>2</v>
      </c>
      <c r="J306" s="32" t="s">
        <v>334</v>
      </c>
      <c r="K306" s="111"/>
      <c r="L306" s="107"/>
      <c r="M306" s="42"/>
    </row>
    <row r="307" spans="1:13" ht="30" customHeight="1">
      <c r="A307" s="9">
        <v>1</v>
      </c>
      <c r="B307" s="19"/>
      <c r="C307" s="20"/>
      <c r="D307" s="21"/>
      <c r="E307" s="22"/>
      <c r="F307" s="23"/>
      <c r="G307" s="105" t="s">
        <v>25</v>
      </c>
      <c r="H307" s="106"/>
      <c r="I307" s="100"/>
      <c r="J307" s="101"/>
      <c r="K307" s="27"/>
      <c r="L307" s="141"/>
      <c r="M307" s="42"/>
    </row>
    <row r="308" spans="1:13" ht="30" customHeight="1">
      <c r="A308" s="9">
        <v>1</v>
      </c>
      <c r="B308" s="19"/>
      <c r="C308" s="20"/>
      <c r="D308" s="21"/>
      <c r="E308" s="22"/>
      <c r="F308" s="23" t="s">
        <v>603</v>
      </c>
      <c r="G308" s="105">
        <v>99</v>
      </c>
      <c r="H308" s="106" t="s">
        <v>751</v>
      </c>
      <c r="I308" s="22"/>
      <c r="J308" s="21"/>
      <c r="K308" s="39"/>
      <c r="L308" s="135"/>
      <c r="M308" s="42" t="s">
        <v>701</v>
      </c>
    </row>
    <row r="309" spans="1:13" ht="30" customHeight="1">
      <c r="A309" s="9">
        <v>1</v>
      </c>
      <c r="B309" s="19"/>
      <c r="C309" s="20"/>
      <c r="D309" s="21"/>
      <c r="E309" s="22"/>
      <c r="F309" s="23" t="s">
        <v>603</v>
      </c>
      <c r="G309" s="105">
        <v>100</v>
      </c>
      <c r="H309" s="106" t="s">
        <v>752</v>
      </c>
      <c r="I309" s="22"/>
      <c r="J309" s="21"/>
      <c r="K309" s="39"/>
      <c r="L309" s="135"/>
      <c r="M309" s="42" t="s">
        <v>703</v>
      </c>
    </row>
    <row r="310" spans="1:13" ht="30" customHeight="1">
      <c r="A310" s="9">
        <v>1</v>
      </c>
      <c r="B310" s="19"/>
      <c r="C310" s="20"/>
      <c r="D310" s="21"/>
      <c r="E310" s="22"/>
      <c r="F310" s="23" t="s">
        <v>603</v>
      </c>
      <c r="G310" s="105">
        <v>101</v>
      </c>
      <c r="H310" s="106" t="s">
        <v>753</v>
      </c>
      <c r="I310" s="22"/>
      <c r="J310" s="21"/>
      <c r="K310" s="39"/>
      <c r="L310" s="135"/>
      <c r="M310" s="42"/>
    </row>
    <row r="311" spans="1:13" ht="30" customHeight="1">
      <c r="A311" s="9">
        <v>1</v>
      </c>
      <c r="B311" s="19"/>
      <c r="C311" s="20"/>
      <c r="D311" s="21"/>
      <c r="E311" s="22"/>
      <c r="F311" s="23"/>
      <c r="G311" s="105" t="s">
        <v>25</v>
      </c>
      <c r="H311" s="106"/>
      <c r="I311" s="108" t="s">
        <v>706</v>
      </c>
      <c r="J311" s="109"/>
      <c r="K311" s="27"/>
      <c r="L311" s="140"/>
      <c r="M311" s="42"/>
    </row>
    <row r="312" spans="1:13" ht="30" customHeight="1">
      <c r="A312" s="9">
        <v>1</v>
      </c>
      <c r="B312" s="19"/>
      <c r="C312" s="20"/>
      <c r="D312" s="21"/>
      <c r="E312" s="22"/>
      <c r="F312" s="23"/>
      <c r="G312" s="105" t="s">
        <v>25</v>
      </c>
      <c r="H312" s="110"/>
      <c r="I312" s="31" t="s">
        <v>557</v>
      </c>
      <c r="J312" s="32" t="s">
        <v>62</v>
      </c>
      <c r="K312" s="111"/>
      <c r="L312" s="107"/>
      <c r="M312" s="42"/>
    </row>
    <row r="313" spans="1:13" ht="30" customHeight="1">
      <c r="A313" s="9">
        <v>1</v>
      </c>
      <c r="B313" s="19"/>
      <c r="C313" s="20"/>
      <c r="D313" s="21"/>
      <c r="E313" s="22"/>
      <c r="F313" s="23"/>
      <c r="G313" s="105" t="s">
        <v>25</v>
      </c>
      <c r="H313" s="110"/>
      <c r="I313" s="31">
        <v>1</v>
      </c>
      <c r="J313" s="32" t="s">
        <v>707</v>
      </c>
      <c r="K313" s="111"/>
      <c r="L313" s="107"/>
      <c r="M313" s="42"/>
    </row>
    <row r="314" spans="1:13" ht="30" customHeight="1">
      <c r="A314" s="9">
        <v>1</v>
      </c>
      <c r="B314" s="19"/>
      <c r="C314" s="20"/>
      <c r="D314" s="21"/>
      <c r="E314" s="22"/>
      <c r="F314" s="23"/>
      <c r="G314" s="105" t="s">
        <v>25</v>
      </c>
      <c r="H314" s="110"/>
      <c r="I314" s="31">
        <v>2</v>
      </c>
      <c r="J314" s="32" t="s">
        <v>708</v>
      </c>
      <c r="K314" s="111"/>
      <c r="L314" s="107"/>
      <c r="M314" s="42"/>
    </row>
    <row r="315" spans="1:13" ht="30" customHeight="1">
      <c r="A315" s="9">
        <v>1</v>
      </c>
      <c r="B315" s="19"/>
      <c r="C315" s="20"/>
      <c r="D315" s="21"/>
      <c r="E315" s="22"/>
      <c r="F315" s="23"/>
      <c r="G315" s="105" t="s">
        <v>25</v>
      </c>
      <c r="H315" s="110"/>
      <c r="I315" s="31">
        <v>3</v>
      </c>
      <c r="J315" s="32" t="s">
        <v>362</v>
      </c>
      <c r="K315" s="111"/>
      <c r="L315" s="107"/>
      <c r="M315" s="42"/>
    </row>
    <row r="316" spans="1:13" ht="30" customHeight="1">
      <c r="A316" s="9">
        <v>1</v>
      </c>
      <c r="B316" s="19"/>
      <c r="C316" s="20"/>
      <c r="D316" s="21"/>
      <c r="E316" s="22"/>
      <c r="F316" s="23"/>
      <c r="G316" s="105" t="s">
        <v>25</v>
      </c>
      <c r="H316" s="110"/>
      <c r="I316" s="31">
        <v>4</v>
      </c>
      <c r="J316" s="32" t="s">
        <v>709</v>
      </c>
      <c r="K316" s="111"/>
      <c r="L316" s="107"/>
      <c r="M316" s="42"/>
    </row>
    <row r="317" spans="1:13" ht="30" customHeight="1">
      <c r="A317" s="9">
        <v>1</v>
      </c>
      <c r="B317" s="19"/>
      <c r="C317" s="20"/>
      <c r="D317" s="21"/>
      <c r="E317" s="22"/>
      <c r="F317" s="23"/>
      <c r="G317" s="105" t="s">
        <v>25</v>
      </c>
      <c r="H317" s="110"/>
      <c r="I317" s="31">
        <v>5</v>
      </c>
      <c r="J317" s="32" t="s">
        <v>364</v>
      </c>
      <c r="K317" s="164"/>
      <c r="L317" s="166"/>
      <c r="M317" s="42"/>
    </row>
    <row r="318" spans="1:13" ht="30" customHeight="1">
      <c r="A318" s="9">
        <v>1</v>
      </c>
      <c r="B318" s="19"/>
      <c r="C318" s="20"/>
      <c r="D318" s="21"/>
      <c r="E318" s="22"/>
      <c r="F318" s="23" t="s">
        <v>603</v>
      </c>
      <c r="G318" s="105">
        <v>102</v>
      </c>
      <c r="H318" s="106" t="s">
        <v>754</v>
      </c>
      <c r="I318" s="100"/>
      <c r="J318" s="101"/>
      <c r="K318" s="39"/>
      <c r="L318" s="135"/>
      <c r="M318" s="42" t="s">
        <v>711</v>
      </c>
    </row>
    <row r="319" spans="1:13" ht="30" customHeight="1">
      <c r="A319" s="9">
        <v>1</v>
      </c>
      <c r="B319" s="19"/>
      <c r="C319" s="20"/>
      <c r="D319" s="21"/>
      <c r="E319" s="22"/>
      <c r="F319" s="23" t="s">
        <v>603</v>
      </c>
      <c r="G319" s="105">
        <v>103</v>
      </c>
      <c r="H319" s="106" t="s">
        <v>755</v>
      </c>
      <c r="I319" s="22"/>
      <c r="J319" s="21"/>
      <c r="K319" s="39"/>
      <c r="L319" s="135"/>
      <c r="M319" s="42" t="s">
        <v>713</v>
      </c>
    </row>
    <row r="320" spans="1:13" ht="30" customHeight="1">
      <c r="A320" s="9">
        <v>1</v>
      </c>
      <c r="B320" s="19"/>
      <c r="C320" s="20"/>
      <c r="D320" s="21"/>
      <c r="E320" s="22"/>
      <c r="F320" s="23" t="s">
        <v>603</v>
      </c>
      <c r="G320" s="105">
        <v>104</v>
      </c>
      <c r="H320" s="106" t="s">
        <v>756</v>
      </c>
      <c r="I320" s="22"/>
      <c r="J320" s="21"/>
      <c r="K320" s="39"/>
      <c r="L320" s="135"/>
      <c r="M320" s="42"/>
    </row>
    <row r="321" spans="1:13" ht="30" customHeight="1">
      <c r="A321" s="9">
        <v>1</v>
      </c>
      <c r="B321" s="19"/>
      <c r="C321" s="20"/>
      <c r="D321" s="21"/>
      <c r="E321" s="22"/>
      <c r="F321" s="23"/>
      <c r="G321" s="105" t="s">
        <v>25</v>
      </c>
      <c r="H321" s="106"/>
      <c r="I321" s="108" t="s">
        <v>716</v>
      </c>
      <c r="J321" s="109"/>
      <c r="K321" s="27"/>
      <c r="L321" s="140"/>
      <c r="M321" s="42"/>
    </row>
    <row r="322" spans="1:13" ht="30" customHeight="1">
      <c r="A322" s="9">
        <v>1</v>
      </c>
      <c r="B322" s="19"/>
      <c r="C322" s="20"/>
      <c r="D322" s="21"/>
      <c r="E322" s="22"/>
      <c r="F322" s="23"/>
      <c r="G322" s="105" t="s">
        <v>25</v>
      </c>
      <c r="H322" s="110"/>
      <c r="I322" s="31" t="s">
        <v>557</v>
      </c>
      <c r="J322" s="32" t="s">
        <v>62</v>
      </c>
      <c r="K322" s="111"/>
      <c r="L322" s="107"/>
      <c r="M322" s="42"/>
    </row>
    <row r="323" spans="1:13" ht="30" customHeight="1">
      <c r="A323" s="9">
        <v>1</v>
      </c>
      <c r="B323" s="19"/>
      <c r="C323" s="20"/>
      <c r="D323" s="21"/>
      <c r="E323" s="22"/>
      <c r="F323" s="23"/>
      <c r="G323" s="105" t="s">
        <v>25</v>
      </c>
      <c r="H323" s="110"/>
      <c r="I323" s="31">
        <v>1</v>
      </c>
      <c r="J323" s="32" t="s">
        <v>717</v>
      </c>
      <c r="K323" s="111"/>
      <c r="L323" s="107"/>
      <c r="M323" s="42"/>
    </row>
    <row r="324" spans="1:13" ht="30" customHeight="1">
      <c r="A324" s="9">
        <v>1</v>
      </c>
      <c r="B324" s="19"/>
      <c r="C324" s="20"/>
      <c r="D324" s="21"/>
      <c r="E324" s="22"/>
      <c r="F324" s="23"/>
      <c r="G324" s="105" t="s">
        <v>25</v>
      </c>
      <c r="H324" s="110"/>
      <c r="I324" s="31">
        <v>2</v>
      </c>
      <c r="J324" s="32" t="s">
        <v>718</v>
      </c>
      <c r="K324" s="111"/>
      <c r="L324" s="107"/>
      <c r="M324" s="42"/>
    </row>
    <row r="325" spans="1:13" ht="30" customHeight="1">
      <c r="A325" s="9">
        <v>1</v>
      </c>
      <c r="B325" s="33"/>
      <c r="C325" s="34"/>
      <c r="D325" s="21"/>
      <c r="E325" s="27"/>
      <c r="F325" s="22"/>
      <c r="G325" s="105" t="s">
        <v>25</v>
      </c>
      <c r="H325" s="110"/>
      <c r="I325" s="31">
        <v>3</v>
      </c>
      <c r="J325" s="32" t="s">
        <v>719</v>
      </c>
      <c r="K325" s="161"/>
      <c r="L325" s="162"/>
      <c r="M325" s="167"/>
    </row>
    <row r="326" spans="1:13" ht="30" customHeight="1">
      <c r="A326" s="9">
        <v>1</v>
      </c>
      <c r="B326" s="19"/>
      <c r="C326" s="20"/>
      <c r="D326" s="21"/>
      <c r="E326" s="23"/>
      <c r="F326" s="23"/>
      <c r="G326" s="105" t="s">
        <v>25</v>
      </c>
      <c r="H326" s="110"/>
      <c r="I326" s="31">
        <v>4</v>
      </c>
      <c r="J326" s="32" t="s">
        <v>720</v>
      </c>
      <c r="K326" s="111"/>
      <c r="L326" s="107"/>
      <c r="M326" s="42"/>
    </row>
    <row r="327" spans="1:13" ht="30" customHeight="1">
      <c r="A327" s="9">
        <v>1</v>
      </c>
      <c r="B327" s="33"/>
      <c r="C327" s="34"/>
      <c r="D327" s="21"/>
      <c r="E327" s="21"/>
      <c r="F327" s="21"/>
      <c r="G327" s="105" t="s">
        <v>25</v>
      </c>
      <c r="H327" s="106"/>
      <c r="I327" s="100"/>
      <c r="J327" s="101"/>
      <c r="K327" s="27"/>
      <c r="L327" s="141"/>
      <c r="M327" s="42"/>
    </row>
    <row r="328" spans="1:13" ht="30" customHeight="1">
      <c r="A328" s="9">
        <v>1</v>
      </c>
      <c r="B328" s="19"/>
      <c r="C328" s="20"/>
      <c r="D328" s="21"/>
      <c r="E328" s="23"/>
      <c r="F328" s="23" t="s">
        <v>603</v>
      </c>
      <c r="G328" s="105">
        <v>105</v>
      </c>
      <c r="H328" s="106" t="s">
        <v>757</v>
      </c>
      <c r="I328" s="22"/>
      <c r="J328" s="21"/>
      <c r="K328" s="39"/>
      <c r="L328" s="135"/>
      <c r="M328" s="42" t="s">
        <v>347</v>
      </c>
    </row>
    <row r="329" spans="1:13" ht="30" customHeight="1">
      <c r="A329" s="9">
        <v>1</v>
      </c>
      <c r="B329" s="19"/>
      <c r="C329" s="20"/>
      <c r="D329" s="21"/>
      <c r="E329" s="23"/>
      <c r="F329" s="23" t="s">
        <v>603</v>
      </c>
      <c r="G329" s="105">
        <v>106</v>
      </c>
      <c r="H329" s="106" t="s">
        <v>758</v>
      </c>
      <c r="I329" s="22"/>
      <c r="J329" s="21"/>
      <c r="K329" s="39"/>
      <c r="L329" s="135"/>
      <c r="M329" s="42" t="s">
        <v>347</v>
      </c>
    </row>
    <row r="330" spans="1:13" ht="30" customHeight="1">
      <c r="A330" s="9">
        <v>1</v>
      </c>
      <c r="B330" s="19"/>
      <c r="C330" s="20"/>
      <c r="D330" s="21"/>
      <c r="E330" s="23"/>
      <c r="F330" s="23" t="s">
        <v>603</v>
      </c>
      <c r="G330" s="105">
        <v>107</v>
      </c>
      <c r="H330" s="106" t="s">
        <v>759</v>
      </c>
      <c r="I330" s="22"/>
      <c r="J330" s="21"/>
      <c r="K330" s="39"/>
      <c r="L330" s="135"/>
      <c r="M330" s="42" t="s">
        <v>347</v>
      </c>
    </row>
    <row r="331" spans="1:13" ht="30" customHeight="1">
      <c r="A331" s="9">
        <v>1</v>
      </c>
      <c r="B331" s="19"/>
      <c r="C331" s="20"/>
      <c r="D331" s="21"/>
      <c r="E331" s="23"/>
      <c r="F331" s="23" t="s">
        <v>603</v>
      </c>
      <c r="G331" s="105">
        <v>108</v>
      </c>
      <c r="H331" s="106" t="s">
        <v>760</v>
      </c>
      <c r="I331" s="22"/>
      <c r="J331" s="21"/>
      <c r="K331" s="39"/>
      <c r="L331" s="135"/>
      <c r="M331" s="42"/>
    </row>
    <row r="332" spans="1:13" ht="30" customHeight="1">
      <c r="A332" s="9">
        <v>1</v>
      </c>
      <c r="B332" s="33"/>
      <c r="C332" s="34"/>
      <c r="D332" s="21"/>
      <c r="E332" s="21"/>
      <c r="F332" s="21"/>
      <c r="G332" s="105" t="s">
        <v>25</v>
      </c>
      <c r="H332" s="106"/>
      <c r="I332" s="143" t="s">
        <v>694</v>
      </c>
      <c r="J332" s="109"/>
      <c r="K332" s="27"/>
      <c r="L332" s="140"/>
      <c r="M332" s="42"/>
    </row>
    <row r="333" spans="1:13" ht="30" customHeight="1">
      <c r="A333" s="9">
        <v>1</v>
      </c>
      <c r="B333" s="19"/>
      <c r="C333" s="20"/>
      <c r="D333" s="21"/>
      <c r="E333" s="23"/>
      <c r="F333" s="23"/>
      <c r="G333" s="105" t="s">
        <v>25</v>
      </c>
      <c r="H333" s="110"/>
      <c r="I333" s="31" t="s">
        <v>557</v>
      </c>
      <c r="J333" s="32" t="s">
        <v>62</v>
      </c>
      <c r="K333" s="111"/>
      <c r="L333" s="107"/>
      <c r="M333" s="42"/>
    </row>
    <row r="334" spans="1:13" ht="30" customHeight="1">
      <c r="A334" s="9">
        <v>1</v>
      </c>
      <c r="B334" s="19"/>
      <c r="C334" s="20"/>
      <c r="D334" s="21"/>
      <c r="E334" s="22"/>
      <c r="F334" s="23"/>
      <c r="G334" s="105" t="s">
        <v>25</v>
      </c>
      <c r="H334" s="110"/>
      <c r="I334" s="31">
        <v>1</v>
      </c>
      <c r="J334" s="32" t="s">
        <v>249</v>
      </c>
      <c r="K334" s="111"/>
      <c r="L334" s="107"/>
      <c r="M334" s="42"/>
    </row>
    <row r="335" spans="1:13" ht="30" customHeight="1">
      <c r="A335" s="9">
        <v>1</v>
      </c>
      <c r="B335" s="19"/>
      <c r="C335" s="20"/>
      <c r="D335" s="21"/>
      <c r="E335" s="22"/>
      <c r="F335" s="23"/>
      <c r="G335" s="105" t="s">
        <v>25</v>
      </c>
      <c r="H335" s="110"/>
      <c r="I335" s="31">
        <v>2</v>
      </c>
      <c r="J335" s="32" t="s">
        <v>250</v>
      </c>
      <c r="K335" s="111"/>
      <c r="L335" s="107"/>
      <c r="M335" s="42"/>
    </row>
    <row r="336" spans="1:13" ht="30" customHeight="1">
      <c r="A336" s="9">
        <v>1</v>
      </c>
      <c r="B336" s="19"/>
      <c r="C336" s="20"/>
      <c r="D336" s="21"/>
      <c r="E336" s="22"/>
      <c r="F336" s="23"/>
      <c r="G336" s="105" t="s">
        <v>25</v>
      </c>
      <c r="H336" s="110"/>
      <c r="I336" s="31">
        <v>3</v>
      </c>
      <c r="J336" s="32" t="s">
        <v>695</v>
      </c>
      <c r="K336" s="111"/>
      <c r="L336" s="107"/>
      <c r="M336" s="42"/>
    </row>
    <row r="337" spans="1:13" ht="30" customHeight="1">
      <c r="A337" s="9">
        <v>1</v>
      </c>
      <c r="B337" s="19"/>
      <c r="C337" s="20"/>
      <c r="D337" s="21"/>
      <c r="E337" s="22"/>
      <c r="F337" s="23"/>
      <c r="G337" s="105" t="s">
        <v>25</v>
      </c>
      <c r="H337" s="110"/>
      <c r="I337" s="31">
        <v>4</v>
      </c>
      <c r="J337" s="32" t="s">
        <v>252</v>
      </c>
      <c r="K337" s="111"/>
      <c r="L337" s="107"/>
      <c r="M337" s="42"/>
    </row>
    <row r="338" spans="1:13" ht="30" customHeight="1">
      <c r="A338" s="9">
        <v>1</v>
      </c>
      <c r="B338" s="19"/>
      <c r="C338" s="20"/>
      <c r="D338" s="21"/>
      <c r="E338" s="22"/>
      <c r="F338" s="23"/>
      <c r="G338" s="105" t="s">
        <v>25</v>
      </c>
      <c r="H338" s="110"/>
      <c r="I338" s="31">
        <v>5</v>
      </c>
      <c r="J338" s="32" t="s">
        <v>696</v>
      </c>
      <c r="K338" s="111"/>
      <c r="L338" s="107"/>
      <c r="M338" s="42"/>
    </row>
    <row r="339" spans="1:13" ht="30" customHeight="1">
      <c r="A339" s="9">
        <v>1</v>
      </c>
      <c r="B339" s="19"/>
      <c r="C339" s="20"/>
      <c r="D339" s="21"/>
      <c r="E339" s="22"/>
      <c r="F339" s="23"/>
      <c r="G339" s="105" t="s">
        <v>25</v>
      </c>
      <c r="H339" s="110"/>
      <c r="I339" s="31">
        <v>6</v>
      </c>
      <c r="J339" s="32" t="s">
        <v>697</v>
      </c>
      <c r="K339" s="111"/>
      <c r="L339" s="107"/>
      <c r="M339" s="42"/>
    </row>
    <row r="340" spans="1:13" ht="30" customHeight="1">
      <c r="A340" s="9">
        <v>1</v>
      </c>
      <c r="B340" s="19"/>
      <c r="C340" s="20"/>
      <c r="D340" s="21"/>
      <c r="E340" s="23"/>
      <c r="F340" s="23"/>
      <c r="G340" s="105" t="s">
        <v>25</v>
      </c>
      <c r="H340" s="110"/>
      <c r="I340" s="31">
        <v>7</v>
      </c>
      <c r="J340" s="32" t="s">
        <v>698</v>
      </c>
      <c r="K340" s="111"/>
      <c r="L340" s="107"/>
      <c r="M340" s="42"/>
    </row>
    <row r="341" spans="1:13" ht="30" customHeight="1">
      <c r="A341" s="9">
        <v>1</v>
      </c>
      <c r="B341" s="33"/>
      <c r="C341" s="34"/>
      <c r="D341" s="21"/>
      <c r="E341" s="21"/>
      <c r="F341" s="21"/>
      <c r="G341" s="105" t="s">
        <v>25</v>
      </c>
      <c r="H341" s="106"/>
      <c r="I341" s="168"/>
      <c r="J341" s="101"/>
      <c r="K341" s="27"/>
      <c r="L341" s="141"/>
      <c r="M341" s="42"/>
    </row>
    <row r="342" spans="1:13" ht="30" customHeight="1">
      <c r="A342" s="9">
        <v>1</v>
      </c>
      <c r="B342" s="19"/>
      <c r="C342" s="20"/>
      <c r="D342" s="21"/>
      <c r="E342" s="23"/>
      <c r="F342" s="23" t="s">
        <v>603</v>
      </c>
      <c r="G342" s="105">
        <v>109</v>
      </c>
      <c r="H342" s="106" t="s">
        <v>761</v>
      </c>
      <c r="I342" s="22"/>
      <c r="J342" s="21"/>
      <c r="K342" s="39"/>
      <c r="L342" s="135"/>
      <c r="M342" s="42"/>
    </row>
    <row r="343" spans="1:13" ht="30" customHeight="1">
      <c r="A343" s="9">
        <v>1</v>
      </c>
      <c r="B343" s="19"/>
      <c r="C343" s="20"/>
      <c r="D343" s="21"/>
      <c r="E343" s="23"/>
      <c r="F343" s="23"/>
      <c r="G343" s="105" t="s">
        <v>25</v>
      </c>
      <c r="H343" s="106"/>
      <c r="I343" s="108" t="s">
        <v>332</v>
      </c>
      <c r="J343" s="109"/>
      <c r="K343" s="27"/>
      <c r="L343" s="140"/>
      <c r="M343" s="42"/>
    </row>
    <row r="344" spans="1:13" ht="30" customHeight="1">
      <c r="A344" s="9">
        <v>1</v>
      </c>
      <c r="B344" s="19"/>
      <c r="C344" s="20"/>
      <c r="D344" s="21"/>
      <c r="E344" s="23"/>
      <c r="F344" s="23"/>
      <c r="G344" s="105" t="s">
        <v>25</v>
      </c>
      <c r="H344" s="110"/>
      <c r="I344" s="31" t="s">
        <v>557</v>
      </c>
      <c r="J344" s="32" t="s">
        <v>62</v>
      </c>
      <c r="K344" s="111"/>
      <c r="L344" s="107"/>
      <c r="M344" s="42"/>
    </row>
    <row r="345" spans="1:13" ht="30" customHeight="1">
      <c r="A345" s="9">
        <v>1</v>
      </c>
      <c r="B345" s="19"/>
      <c r="C345" s="20"/>
      <c r="D345" s="21"/>
      <c r="E345" s="23"/>
      <c r="F345" s="23"/>
      <c r="G345" s="105" t="s">
        <v>25</v>
      </c>
      <c r="H345" s="110"/>
      <c r="I345" s="31">
        <v>1</v>
      </c>
      <c r="J345" s="32" t="s">
        <v>333</v>
      </c>
      <c r="K345" s="169"/>
      <c r="L345" s="170"/>
      <c r="M345" s="42"/>
    </row>
    <row r="346" spans="1:13" ht="30" customHeight="1">
      <c r="A346" s="9">
        <v>1</v>
      </c>
      <c r="B346" s="19"/>
      <c r="C346" s="20"/>
      <c r="D346" s="21"/>
      <c r="E346" s="23"/>
      <c r="F346" s="23"/>
      <c r="G346" s="105" t="s">
        <v>25</v>
      </c>
      <c r="H346" s="110"/>
      <c r="I346" s="31">
        <v>2</v>
      </c>
      <c r="J346" s="32" t="s">
        <v>334</v>
      </c>
      <c r="K346" s="111"/>
      <c r="L346" s="107"/>
      <c r="M346" s="42"/>
    </row>
    <row r="347" spans="1:13" ht="30" customHeight="1">
      <c r="A347" s="9">
        <v>1</v>
      </c>
      <c r="B347" s="19"/>
      <c r="C347" s="20"/>
      <c r="D347" s="21"/>
      <c r="E347" s="23"/>
      <c r="F347" s="23"/>
      <c r="G347" s="105" t="s">
        <v>25</v>
      </c>
      <c r="H347" s="106"/>
      <c r="I347" s="100"/>
      <c r="J347" s="101"/>
      <c r="K347" s="171"/>
      <c r="L347" s="172"/>
      <c r="M347" s="42"/>
    </row>
    <row r="348" spans="1:13" ht="30" customHeight="1">
      <c r="A348" s="9">
        <v>1</v>
      </c>
      <c r="B348" s="19"/>
      <c r="C348" s="20"/>
      <c r="D348" s="21"/>
      <c r="E348" s="23"/>
      <c r="F348" s="23" t="s">
        <v>603</v>
      </c>
      <c r="G348" s="105">
        <v>110</v>
      </c>
      <c r="H348" s="106" t="s">
        <v>762</v>
      </c>
      <c r="I348" s="22"/>
      <c r="J348" s="21"/>
      <c r="K348" s="39"/>
      <c r="L348" s="135"/>
      <c r="M348" s="42" t="s">
        <v>701</v>
      </c>
    </row>
    <row r="349" spans="1:13" ht="30" customHeight="1">
      <c r="A349" s="9">
        <v>1</v>
      </c>
      <c r="B349" s="19"/>
      <c r="C349" s="20"/>
      <c r="D349" s="21"/>
      <c r="E349" s="23"/>
      <c r="F349" s="23" t="s">
        <v>603</v>
      </c>
      <c r="G349" s="105">
        <v>111</v>
      </c>
      <c r="H349" s="106" t="s">
        <v>763</v>
      </c>
      <c r="I349" s="22"/>
      <c r="J349" s="21"/>
      <c r="K349" s="39"/>
      <c r="L349" s="135"/>
      <c r="M349" s="42" t="s">
        <v>703</v>
      </c>
    </row>
    <row r="350" spans="1:13" ht="30" customHeight="1">
      <c r="A350" s="9">
        <v>1</v>
      </c>
      <c r="B350" s="19"/>
      <c r="C350" s="20"/>
      <c r="D350" s="21"/>
      <c r="E350" s="23"/>
      <c r="F350" s="23" t="s">
        <v>603</v>
      </c>
      <c r="G350" s="105">
        <v>112</v>
      </c>
      <c r="H350" s="106" t="s">
        <v>764</v>
      </c>
      <c r="I350" s="22"/>
      <c r="J350" s="21"/>
      <c r="K350" s="62"/>
      <c r="L350" s="173"/>
      <c r="M350" s="42"/>
    </row>
    <row r="351" spans="1:13" ht="30" customHeight="1">
      <c r="A351" s="9">
        <v>1</v>
      </c>
      <c r="B351" s="19"/>
      <c r="C351" s="20"/>
      <c r="D351" s="21"/>
      <c r="E351" s="23"/>
      <c r="F351" s="23"/>
      <c r="G351" s="105" t="s">
        <v>25</v>
      </c>
      <c r="H351" s="106"/>
      <c r="I351" s="108" t="s">
        <v>706</v>
      </c>
      <c r="J351" s="109"/>
      <c r="K351" s="171"/>
      <c r="L351" s="174"/>
      <c r="M351" s="42"/>
    </row>
    <row r="352" spans="1:13" ht="30" customHeight="1">
      <c r="A352" s="9">
        <v>1</v>
      </c>
      <c r="B352" s="19"/>
      <c r="C352" s="20"/>
      <c r="D352" s="21"/>
      <c r="E352" s="23"/>
      <c r="F352" s="23"/>
      <c r="G352" s="105" t="s">
        <v>25</v>
      </c>
      <c r="H352" s="110"/>
      <c r="I352" s="31" t="s">
        <v>557</v>
      </c>
      <c r="J352" s="32" t="s">
        <v>62</v>
      </c>
      <c r="K352" s="111"/>
      <c r="L352" s="107"/>
      <c r="M352" s="42"/>
    </row>
    <row r="353" spans="1:13" ht="30" customHeight="1">
      <c r="A353" s="9">
        <v>1</v>
      </c>
      <c r="B353" s="19"/>
      <c r="C353" s="20"/>
      <c r="D353" s="21"/>
      <c r="E353" s="23"/>
      <c r="F353" s="23"/>
      <c r="G353" s="105" t="s">
        <v>25</v>
      </c>
      <c r="H353" s="110"/>
      <c r="I353" s="31">
        <v>1</v>
      </c>
      <c r="J353" s="32" t="s">
        <v>707</v>
      </c>
      <c r="K353" s="111"/>
      <c r="L353" s="107"/>
      <c r="M353" s="42"/>
    </row>
    <row r="354" spans="1:13" ht="30" customHeight="1">
      <c r="A354" s="9">
        <v>1</v>
      </c>
      <c r="B354" s="19"/>
      <c r="C354" s="20"/>
      <c r="D354" s="21"/>
      <c r="E354" s="23"/>
      <c r="F354" s="23"/>
      <c r="G354" s="105" t="s">
        <v>25</v>
      </c>
      <c r="H354" s="110"/>
      <c r="I354" s="31">
        <v>2</v>
      </c>
      <c r="J354" s="32" t="s">
        <v>708</v>
      </c>
      <c r="K354" s="169"/>
      <c r="L354" s="170"/>
      <c r="M354" s="42"/>
    </row>
    <row r="355" spans="1:13" ht="30" customHeight="1">
      <c r="A355" s="9">
        <v>1</v>
      </c>
      <c r="B355" s="19"/>
      <c r="C355" s="20"/>
      <c r="D355" s="21"/>
      <c r="E355" s="23"/>
      <c r="F355" s="23"/>
      <c r="G355" s="105" t="s">
        <v>25</v>
      </c>
      <c r="H355" s="110"/>
      <c r="I355" s="31">
        <v>3</v>
      </c>
      <c r="J355" s="32" t="s">
        <v>362</v>
      </c>
      <c r="K355" s="169"/>
      <c r="L355" s="170"/>
      <c r="M355" s="42"/>
    </row>
    <row r="356" spans="1:13" ht="30" customHeight="1" collapsed="1">
      <c r="A356" s="9">
        <v>1</v>
      </c>
      <c r="B356" s="33"/>
      <c r="C356" s="34"/>
      <c r="D356" s="21"/>
      <c r="E356" s="21"/>
      <c r="F356" s="21"/>
      <c r="G356" s="105" t="s">
        <v>25</v>
      </c>
      <c r="H356" s="110"/>
      <c r="I356" s="31">
        <v>4</v>
      </c>
      <c r="J356" s="32" t="s">
        <v>709</v>
      </c>
      <c r="K356" s="111"/>
      <c r="L356" s="107"/>
      <c r="M356" s="42"/>
    </row>
    <row r="357" spans="1:13" ht="30" customHeight="1">
      <c r="A357" s="9">
        <v>1</v>
      </c>
      <c r="B357" s="19"/>
      <c r="C357" s="20"/>
      <c r="D357" s="21"/>
      <c r="E357" s="22"/>
      <c r="F357" s="23"/>
      <c r="G357" s="105" t="s">
        <v>25</v>
      </c>
      <c r="H357" s="110"/>
      <c r="I357" s="31">
        <v>5</v>
      </c>
      <c r="J357" s="32" t="s">
        <v>364</v>
      </c>
      <c r="K357" s="111"/>
      <c r="L357" s="141"/>
      <c r="M357" s="42"/>
    </row>
    <row r="358" spans="1:13" ht="30" customHeight="1">
      <c r="A358" s="9">
        <v>1</v>
      </c>
      <c r="B358" s="19"/>
      <c r="C358" s="20"/>
      <c r="D358" s="21"/>
      <c r="E358" s="22"/>
      <c r="F358" s="23" t="s">
        <v>603</v>
      </c>
      <c r="G358" s="105">
        <v>113</v>
      </c>
      <c r="H358" s="106" t="s">
        <v>765</v>
      </c>
      <c r="I358" s="100"/>
      <c r="J358" s="101"/>
      <c r="K358" s="39"/>
      <c r="L358" s="135"/>
      <c r="M358" s="42" t="s">
        <v>711</v>
      </c>
    </row>
    <row r="359" spans="1:13" ht="30" customHeight="1">
      <c r="A359" s="9">
        <v>1</v>
      </c>
      <c r="B359" s="19"/>
      <c r="C359" s="20"/>
      <c r="D359" s="21"/>
      <c r="E359" s="22"/>
      <c r="F359" s="23" t="s">
        <v>603</v>
      </c>
      <c r="G359" s="105">
        <v>114</v>
      </c>
      <c r="H359" s="106" t="s">
        <v>766</v>
      </c>
      <c r="I359" s="22"/>
      <c r="J359" s="21"/>
      <c r="K359" s="39"/>
      <c r="L359" s="135"/>
      <c r="M359" s="42" t="s">
        <v>713</v>
      </c>
    </row>
    <row r="360" spans="1:13" ht="30" customHeight="1">
      <c r="A360" s="9">
        <v>1</v>
      </c>
      <c r="B360" s="19"/>
      <c r="C360" s="20"/>
      <c r="D360" s="21"/>
      <c r="E360" s="22"/>
      <c r="F360" s="23" t="s">
        <v>603</v>
      </c>
      <c r="G360" s="105">
        <v>115</v>
      </c>
      <c r="H360" s="106" t="s">
        <v>767</v>
      </c>
      <c r="I360" s="22"/>
      <c r="J360" s="21"/>
      <c r="K360" s="39"/>
      <c r="L360" s="135"/>
      <c r="M360" s="42"/>
    </row>
    <row r="361" spans="1:13" ht="30" customHeight="1">
      <c r="A361" s="9">
        <v>1</v>
      </c>
      <c r="B361" s="19"/>
      <c r="C361" s="20"/>
      <c r="D361" s="21"/>
      <c r="E361" s="22"/>
      <c r="F361" s="23"/>
      <c r="G361" s="105" t="s">
        <v>25</v>
      </c>
      <c r="H361" s="106"/>
      <c r="I361" s="108" t="s">
        <v>716</v>
      </c>
      <c r="J361" s="109"/>
      <c r="K361" s="27"/>
      <c r="L361" s="140"/>
      <c r="M361" s="42"/>
    </row>
    <row r="362" spans="1:13" ht="30" customHeight="1">
      <c r="A362" s="9">
        <v>1</v>
      </c>
      <c r="B362" s="19"/>
      <c r="C362" s="20"/>
      <c r="D362" s="21"/>
      <c r="E362" s="22"/>
      <c r="F362" s="23"/>
      <c r="G362" s="105" t="s">
        <v>25</v>
      </c>
      <c r="H362" s="110"/>
      <c r="I362" s="31" t="s">
        <v>557</v>
      </c>
      <c r="J362" s="32" t="s">
        <v>62</v>
      </c>
      <c r="K362" s="111"/>
      <c r="L362" s="107"/>
      <c r="M362" s="42"/>
    </row>
    <row r="363" spans="1:13" ht="30" customHeight="1">
      <c r="A363" s="9">
        <v>1</v>
      </c>
      <c r="B363" s="19"/>
      <c r="C363" s="20"/>
      <c r="D363" s="21"/>
      <c r="E363" s="22"/>
      <c r="F363" s="23"/>
      <c r="G363" s="105" t="s">
        <v>25</v>
      </c>
      <c r="H363" s="110"/>
      <c r="I363" s="31">
        <v>1</v>
      </c>
      <c r="J363" s="32" t="s">
        <v>717</v>
      </c>
      <c r="K363" s="111"/>
      <c r="L363" s="107"/>
      <c r="M363" s="42"/>
    </row>
    <row r="364" spans="1:13" ht="30" customHeight="1">
      <c r="A364" s="9">
        <v>1</v>
      </c>
      <c r="B364" s="19"/>
      <c r="C364" s="20"/>
      <c r="D364" s="21"/>
      <c r="E364" s="22"/>
      <c r="F364" s="23"/>
      <c r="G364" s="105" t="s">
        <v>25</v>
      </c>
      <c r="H364" s="110"/>
      <c r="I364" s="31">
        <v>2</v>
      </c>
      <c r="J364" s="32" t="s">
        <v>718</v>
      </c>
      <c r="K364" s="111"/>
      <c r="L364" s="107"/>
      <c r="M364" s="42"/>
    </row>
    <row r="365" spans="1:13" ht="30" customHeight="1">
      <c r="A365" s="9">
        <v>1</v>
      </c>
      <c r="B365" s="19"/>
      <c r="C365" s="20"/>
      <c r="D365" s="21"/>
      <c r="E365" s="22"/>
      <c r="F365" s="23"/>
      <c r="G365" s="105" t="s">
        <v>25</v>
      </c>
      <c r="H365" s="110"/>
      <c r="I365" s="31">
        <v>3</v>
      </c>
      <c r="J365" s="32" t="s">
        <v>719</v>
      </c>
      <c r="K365" s="111"/>
      <c r="L365" s="107"/>
      <c r="M365" s="42"/>
    </row>
    <row r="366" spans="1:13" ht="30" customHeight="1">
      <c r="A366" s="9">
        <v>1</v>
      </c>
      <c r="B366" s="19"/>
      <c r="C366" s="20"/>
      <c r="D366" s="21"/>
      <c r="E366" s="22"/>
      <c r="F366" s="23"/>
      <c r="G366" s="105" t="s">
        <v>25</v>
      </c>
      <c r="H366" s="110"/>
      <c r="I366" s="31">
        <v>4</v>
      </c>
      <c r="J366" s="32" t="s">
        <v>720</v>
      </c>
      <c r="K366" s="111"/>
      <c r="L366" s="107"/>
      <c r="M366" s="42"/>
    </row>
    <row r="367" spans="1:13" ht="30" customHeight="1">
      <c r="A367" s="9">
        <v>1</v>
      </c>
      <c r="B367" s="19"/>
      <c r="C367" s="20"/>
      <c r="D367" s="21"/>
      <c r="E367" s="22"/>
      <c r="F367" s="23"/>
      <c r="G367" s="105" t="s">
        <v>25</v>
      </c>
      <c r="H367" s="106"/>
      <c r="I367" s="100"/>
      <c r="J367" s="101"/>
      <c r="K367" s="27"/>
      <c r="L367" s="141"/>
      <c r="M367" s="42"/>
    </row>
    <row r="368" spans="1:13" ht="30" customHeight="1">
      <c r="A368" s="9">
        <v>1</v>
      </c>
      <c r="B368" s="147"/>
      <c r="C368" s="148"/>
      <c r="D368" s="109"/>
      <c r="E368" s="108"/>
      <c r="F368" s="142" t="s">
        <v>603</v>
      </c>
      <c r="G368" s="114">
        <v>116</v>
      </c>
      <c r="H368" s="115" t="s">
        <v>768</v>
      </c>
      <c r="I368" s="108"/>
      <c r="J368" s="109"/>
      <c r="K368" s="175"/>
      <c r="L368" s="176"/>
      <c r="M368" s="119" t="s">
        <v>347</v>
      </c>
    </row>
    <row r="369" spans="1:13" ht="30" customHeight="1">
      <c r="A369" s="9">
        <v>1</v>
      </c>
      <c r="B369" s="154" t="s">
        <v>769</v>
      </c>
      <c r="C369" s="155"/>
      <c r="D369" s="155"/>
      <c r="E369" s="155"/>
      <c r="F369" s="155"/>
      <c r="G369" s="155"/>
      <c r="H369" s="155"/>
      <c r="I369" s="156"/>
      <c r="J369" s="156"/>
      <c r="K369" s="155"/>
      <c r="L369" s="157"/>
      <c r="M369" s="158"/>
    </row>
    <row r="370" spans="1:13" ht="30" customHeight="1">
      <c r="A370" s="9">
        <v>1</v>
      </c>
      <c r="B370" s="93"/>
      <c r="C370" s="130"/>
      <c r="D370" s="101"/>
      <c r="E370" s="100"/>
      <c r="F370" s="131" t="s">
        <v>603</v>
      </c>
      <c r="G370" s="132">
        <v>117</v>
      </c>
      <c r="H370" s="133" t="s">
        <v>770</v>
      </c>
      <c r="I370" s="100"/>
      <c r="J370" s="101"/>
      <c r="K370" s="134" t="s">
        <v>771</v>
      </c>
      <c r="L370" s="151"/>
      <c r="M370" s="136" t="s">
        <v>772</v>
      </c>
    </row>
    <row r="371" spans="1:13" ht="30" customHeight="1">
      <c r="A371" s="9">
        <v>1</v>
      </c>
      <c r="B371" s="19"/>
      <c r="C371" s="20"/>
      <c r="D371" s="21"/>
      <c r="E371" s="22"/>
      <c r="F371" s="23" t="s">
        <v>603</v>
      </c>
      <c r="G371" s="105">
        <v>118</v>
      </c>
      <c r="H371" s="106" t="s">
        <v>773</v>
      </c>
      <c r="I371" s="22"/>
      <c r="J371" s="21"/>
      <c r="K371" s="39">
        <v>2016</v>
      </c>
      <c r="L371" s="135"/>
      <c r="M371" s="42" t="s">
        <v>774</v>
      </c>
    </row>
    <row r="372" spans="1:13" ht="30" customHeight="1">
      <c r="A372" s="9">
        <v>1</v>
      </c>
      <c r="B372" s="19"/>
      <c r="C372" s="20"/>
      <c r="D372" s="21"/>
      <c r="E372" s="22"/>
      <c r="F372" s="23" t="s">
        <v>603</v>
      </c>
      <c r="G372" s="105">
        <v>119</v>
      </c>
      <c r="H372" s="106" t="s">
        <v>775</v>
      </c>
      <c r="I372" s="22"/>
      <c r="J372" s="21"/>
      <c r="K372" s="39">
        <v>4</v>
      </c>
      <c r="L372" s="135"/>
      <c r="M372" s="42" t="s">
        <v>776</v>
      </c>
    </row>
    <row r="373" spans="1:13" ht="30" customHeight="1">
      <c r="A373" s="9">
        <v>1</v>
      </c>
      <c r="B373" s="19"/>
      <c r="C373" s="20"/>
      <c r="D373" s="21"/>
      <c r="E373" s="22"/>
      <c r="F373" s="23" t="s">
        <v>603</v>
      </c>
      <c r="G373" s="105">
        <v>120</v>
      </c>
      <c r="H373" s="106" t="s">
        <v>777</v>
      </c>
      <c r="I373" s="22"/>
      <c r="J373" s="21"/>
      <c r="K373" s="39">
        <v>2019</v>
      </c>
      <c r="L373" s="135"/>
      <c r="M373" s="42" t="s">
        <v>778</v>
      </c>
    </row>
    <row r="374" spans="1:13" ht="30" customHeight="1">
      <c r="A374" s="9">
        <v>1</v>
      </c>
      <c r="B374" s="19"/>
      <c r="C374" s="20"/>
      <c r="D374" s="21"/>
      <c r="E374" s="22"/>
      <c r="F374" s="23" t="s">
        <v>603</v>
      </c>
      <c r="G374" s="105">
        <v>121</v>
      </c>
      <c r="H374" s="106" t="s">
        <v>779</v>
      </c>
      <c r="I374" s="22"/>
      <c r="J374" s="21"/>
      <c r="K374" s="39">
        <v>3</v>
      </c>
      <c r="L374" s="135"/>
      <c r="M374" s="42" t="s">
        <v>778</v>
      </c>
    </row>
    <row r="375" spans="1:13" ht="30" customHeight="1">
      <c r="A375" s="9">
        <v>1</v>
      </c>
      <c r="B375" s="19"/>
      <c r="C375" s="20"/>
      <c r="D375" s="21"/>
      <c r="E375" s="22"/>
      <c r="F375" s="23" t="s">
        <v>603</v>
      </c>
      <c r="G375" s="105">
        <v>122</v>
      </c>
      <c r="H375" s="106" t="s">
        <v>780</v>
      </c>
      <c r="I375" s="22"/>
      <c r="J375" s="21"/>
      <c r="K375" s="39"/>
      <c r="L375" s="135"/>
      <c r="M375" s="42"/>
    </row>
    <row r="376" spans="1:13" ht="30" customHeight="1">
      <c r="A376" s="9">
        <v>1</v>
      </c>
      <c r="B376" s="19"/>
      <c r="C376" s="20"/>
      <c r="D376" s="21"/>
      <c r="E376" s="22"/>
      <c r="F376" s="23" t="s">
        <v>603</v>
      </c>
      <c r="G376" s="105">
        <v>123</v>
      </c>
      <c r="H376" s="106" t="s">
        <v>781</v>
      </c>
      <c r="I376" s="22"/>
      <c r="J376" s="21"/>
      <c r="K376" s="39"/>
      <c r="L376" s="135"/>
      <c r="M376" s="42" t="s">
        <v>774</v>
      </c>
    </row>
    <row r="377" spans="1:13" ht="30" customHeight="1">
      <c r="A377" s="9">
        <v>1</v>
      </c>
      <c r="B377" s="19"/>
      <c r="C377" s="20"/>
      <c r="D377" s="21"/>
      <c r="E377" s="22"/>
      <c r="F377" s="23" t="s">
        <v>603</v>
      </c>
      <c r="G377" s="105">
        <v>124</v>
      </c>
      <c r="H377" s="106" t="s">
        <v>782</v>
      </c>
      <c r="I377" s="22"/>
      <c r="J377" s="21"/>
      <c r="K377" s="39"/>
      <c r="L377" s="135"/>
      <c r="M377" s="42" t="s">
        <v>776</v>
      </c>
    </row>
    <row r="378" spans="1:13" ht="30" customHeight="1">
      <c r="A378" s="9">
        <v>1</v>
      </c>
      <c r="B378" s="19"/>
      <c r="C378" s="20"/>
      <c r="D378" s="21"/>
      <c r="E378" s="22"/>
      <c r="F378" s="23" t="s">
        <v>603</v>
      </c>
      <c r="G378" s="105">
        <v>125</v>
      </c>
      <c r="H378" s="106" t="s">
        <v>783</v>
      </c>
      <c r="I378" s="22"/>
      <c r="J378" s="21"/>
      <c r="K378" s="39"/>
      <c r="L378" s="135"/>
      <c r="M378" s="42" t="s">
        <v>778</v>
      </c>
    </row>
    <row r="379" spans="1:13" ht="30" customHeight="1">
      <c r="A379" s="9">
        <v>1</v>
      </c>
      <c r="B379" s="147"/>
      <c r="C379" s="148"/>
      <c r="D379" s="109"/>
      <c r="E379" s="108"/>
      <c r="F379" s="142" t="s">
        <v>603</v>
      </c>
      <c r="G379" s="114">
        <v>126</v>
      </c>
      <c r="H379" s="115" t="s">
        <v>784</v>
      </c>
      <c r="I379" s="108"/>
      <c r="J379" s="109"/>
      <c r="K379" s="149"/>
      <c r="L379" s="150"/>
      <c r="M379" s="119" t="s">
        <v>778</v>
      </c>
    </row>
    <row r="380" spans="1:13" ht="30" customHeight="1">
      <c r="A380" s="9">
        <v>1</v>
      </c>
      <c r="B380" s="120" t="s">
        <v>785</v>
      </c>
      <c r="C380" s="121"/>
      <c r="D380" s="122"/>
      <c r="E380" s="123"/>
      <c r="F380" s="124"/>
      <c r="G380" s="125" t="s">
        <v>25</v>
      </c>
      <c r="H380" s="126"/>
      <c r="I380" s="123"/>
      <c r="J380" s="122"/>
      <c r="K380" s="127"/>
      <c r="L380" s="146"/>
      <c r="M380" s="129"/>
    </row>
    <row r="381" spans="1:13" ht="30" customHeight="1">
      <c r="A381" s="9">
        <v>1</v>
      </c>
      <c r="B381" s="177"/>
      <c r="C381" s="178"/>
      <c r="D381" s="117"/>
      <c r="E381" s="116"/>
      <c r="F381" s="179" t="s">
        <v>786</v>
      </c>
      <c r="G381" s="180">
        <v>127</v>
      </c>
      <c r="H381" s="181" t="s">
        <v>787</v>
      </c>
      <c r="I381" s="116"/>
      <c r="J381" s="117"/>
      <c r="K381" s="182"/>
      <c r="L381" s="183"/>
      <c r="M381" s="184" t="s">
        <v>788</v>
      </c>
    </row>
    <row r="382" spans="1:13" ht="30" customHeight="1">
      <c r="A382" s="9">
        <v>1</v>
      </c>
      <c r="B382" s="120" t="s">
        <v>255</v>
      </c>
      <c r="C382" s="121"/>
      <c r="D382" s="122"/>
      <c r="E382" s="123"/>
      <c r="F382" s="124"/>
      <c r="G382" s="125" t="s">
        <v>25</v>
      </c>
      <c r="H382" s="126"/>
      <c r="I382" s="123"/>
      <c r="J382" s="122"/>
      <c r="K382" s="127"/>
      <c r="L382" s="146"/>
      <c r="M382" s="129"/>
    </row>
    <row r="383" spans="1:13" ht="30" customHeight="1">
      <c r="A383" s="9">
        <v>1</v>
      </c>
      <c r="B383" s="93"/>
      <c r="C383" s="130" t="s">
        <v>562</v>
      </c>
      <c r="D383" s="101"/>
      <c r="E383" s="100"/>
      <c r="F383" s="131"/>
      <c r="G383" s="132">
        <v>128</v>
      </c>
      <c r="H383" s="133" t="s">
        <v>789</v>
      </c>
      <c r="I383" s="100"/>
      <c r="J383" s="101"/>
      <c r="K383" s="134" t="s">
        <v>790</v>
      </c>
      <c r="L383" s="151"/>
      <c r="M383" s="136" t="s">
        <v>791</v>
      </c>
    </row>
    <row r="384" spans="1:13" ht="30" customHeight="1">
      <c r="A384" s="9">
        <v>1</v>
      </c>
      <c r="B384" s="19"/>
      <c r="C384" s="20"/>
      <c r="D384" s="21"/>
      <c r="E384" s="22"/>
      <c r="F384" s="23"/>
      <c r="G384" s="105" t="s">
        <v>25</v>
      </c>
      <c r="H384" s="106"/>
      <c r="I384" s="108" t="s">
        <v>792</v>
      </c>
      <c r="J384" s="109"/>
      <c r="K384" s="27"/>
      <c r="L384" s="140"/>
      <c r="M384" s="42"/>
    </row>
    <row r="385" spans="1:13" ht="30" customHeight="1">
      <c r="A385" s="9">
        <v>1</v>
      </c>
      <c r="B385" s="19"/>
      <c r="C385" s="20"/>
      <c r="D385" s="21"/>
      <c r="E385" s="22"/>
      <c r="F385" s="23"/>
      <c r="G385" s="105" t="s">
        <v>25</v>
      </c>
      <c r="H385" s="110"/>
      <c r="I385" s="31" t="s">
        <v>557</v>
      </c>
      <c r="J385" s="32" t="s">
        <v>62</v>
      </c>
      <c r="K385" s="111"/>
      <c r="L385" s="107"/>
      <c r="M385" s="42"/>
    </row>
    <row r="386" spans="1:13" ht="30" customHeight="1">
      <c r="A386" s="9">
        <v>1</v>
      </c>
      <c r="B386" s="19"/>
      <c r="C386" s="20"/>
      <c r="D386" s="21"/>
      <c r="E386" s="22"/>
      <c r="F386" s="23"/>
      <c r="G386" s="105" t="s">
        <v>25</v>
      </c>
      <c r="H386" s="110"/>
      <c r="I386" s="31">
        <v>1</v>
      </c>
      <c r="J386" s="32" t="s">
        <v>793</v>
      </c>
      <c r="K386" s="111"/>
      <c r="L386" s="107"/>
      <c r="M386" s="42"/>
    </row>
    <row r="387" spans="1:13" ht="30" customHeight="1">
      <c r="A387" s="9">
        <v>1</v>
      </c>
      <c r="B387" s="19"/>
      <c r="C387" s="20"/>
      <c r="D387" s="21"/>
      <c r="E387" s="22"/>
      <c r="F387" s="23"/>
      <c r="G387" s="105" t="s">
        <v>25</v>
      </c>
      <c r="H387" s="110"/>
      <c r="I387" s="31">
        <v>2</v>
      </c>
      <c r="J387" s="32" t="s">
        <v>794</v>
      </c>
      <c r="K387" s="111"/>
      <c r="L387" s="107"/>
      <c r="M387" s="42"/>
    </row>
    <row r="388" spans="1:13" ht="30" customHeight="1">
      <c r="A388" s="9">
        <v>1</v>
      </c>
      <c r="B388" s="19"/>
      <c r="C388" s="20"/>
      <c r="D388" s="21"/>
      <c r="E388" s="23"/>
      <c r="F388" s="23"/>
      <c r="G388" s="105" t="s">
        <v>25</v>
      </c>
      <c r="H388" s="110"/>
      <c r="I388" s="31">
        <v>3</v>
      </c>
      <c r="J388" s="32" t="s">
        <v>795</v>
      </c>
      <c r="K388" s="111"/>
      <c r="L388" s="107"/>
      <c r="M388" s="42"/>
    </row>
    <row r="389" spans="1:13" ht="30" customHeight="1">
      <c r="A389" s="9">
        <v>1</v>
      </c>
      <c r="B389" s="19"/>
      <c r="C389" s="20"/>
      <c r="D389" s="21"/>
      <c r="E389" s="23"/>
      <c r="F389" s="23"/>
      <c r="G389" s="105" t="s">
        <v>25</v>
      </c>
      <c r="H389" s="110"/>
      <c r="I389" s="31">
        <v>3</v>
      </c>
      <c r="J389" s="32" t="s">
        <v>796</v>
      </c>
      <c r="K389" s="111"/>
      <c r="L389" s="107"/>
      <c r="M389" s="42"/>
    </row>
    <row r="390" spans="1:13" ht="30" customHeight="1">
      <c r="A390" s="9">
        <v>1</v>
      </c>
      <c r="B390" s="19"/>
      <c r="C390" s="20"/>
      <c r="D390" s="21"/>
      <c r="E390" s="23"/>
      <c r="F390" s="23"/>
      <c r="G390" s="105" t="s">
        <v>25</v>
      </c>
      <c r="H390" s="110"/>
      <c r="I390" s="31">
        <v>4</v>
      </c>
      <c r="J390" s="32" t="s">
        <v>797</v>
      </c>
      <c r="K390" s="111"/>
      <c r="L390" s="107"/>
      <c r="M390" s="42"/>
    </row>
    <row r="391" spans="1:13" ht="30" customHeight="1">
      <c r="A391" s="9">
        <v>1</v>
      </c>
      <c r="B391" s="19"/>
      <c r="C391" s="20"/>
      <c r="D391" s="21"/>
      <c r="E391" s="23"/>
      <c r="F391" s="23"/>
      <c r="G391" s="105" t="s">
        <v>25</v>
      </c>
      <c r="H391" s="110"/>
      <c r="I391" s="31">
        <v>5</v>
      </c>
      <c r="J391" s="32" t="s">
        <v>798</v>
      </c>
      <c r="K391" s="111"/>
      <c r="L391" s="107"/>
      <c r="M391" s="42"/>
    </row>
    <row r="392" spans="1:13" ht="30" customHeight="1">
      <c r="A392" s="9">
        <v>1</v>
      </c>
      <c r="B392" s="19"/>
      <c r="C392" s="20"/>
      <c r="D392" s="21"/>
      <c r="E392" s="23"/>
      <c r="F392" s="23"/>
      <c r="G392" s="105" t="s">
        <v>25</v>
      </c>
      <c r="H392" s="110"/>
      <c r="I392" s="31">
        <v>6</v>
      </c>
      <c r="J392" s="32" t="s">
        <v>799</v>
      </c>
      <c r="K392" s="111"/>
      <c r="L392" s="107"/>
      <c r="M392" s="42"/>
    </row>
    <row r="393" spans="1:13" ht="30" customHeight="1">
      <c r="A393" s="9">
        <v>1</v>
      </c>
      <c r="B393" s="19"/>
      <c r="C393" s="20"/>
      <c r="D393" s="21"/>
      <c r="E393" s="23"/>
      <c r="F393" s="23"/>
      <c r="G393" s="105" t="s">
        <v>25</v>
      </c>
      <c r="H393" s="110"/>
      <c r="I393" s="31">
        <v>7</v>
      </c>
      <c r="J393" s="32" t="s">
        <v>800</v>
      </c>
      <c r="K393" s="111"/>
      <c r="L393" s="107"/>
      <c r="M393" s="42"/>
    </row>
    <row r="394" spans="1:13" ht="30" customHeight="1">
      <c r="A394" s="9">
        <v>1</v>
      </c>
      <c r="B394" s="19"/>
      <c r="C394" s="20"/>
      <c r="D394" s="21"/>
      <c r="E394" s="23"/>
      <c r="F394" s="23"/>
      <c r="G394" s="105" t="s">
        <v>25</v>
      </c>
      <c r="H394" s="110"/>
      <c r="I394" s="31">
        <v>8</v>
      </c>
      <c r="J394" s="32" t="s">
        <v>801</v>
      </c>
      <c r="K394" s="111"/>
      <c r="L394" s="107"/>
      <c r="M394" s="42"/>
    </row>
    <row r="395" spans="1:13" ht="30" customHeight="1">
      <c r="A395" s="9">
        <v>1</v>
      </c>
      <c r="B395" s="19"/>
      <c r="C395" s="20"/>
      <c r="D395" s="21"/>
      <c r="E395" s="23"/>
      <c r="F395" s="23"/>
      <c r="G395" s="105" t="s">
        <v>25</v>
      </c>
      <c r="H395" s="110"/>
      <c r="I395" s="31">
        <v>9</v>
      </c>
      <c r="J395" s="32" t="s">
        <v>802</v>
      </c>
      <c r="K395" s="111"/>
      <c r="L395" s="107"/>
      <c r="M395" s="42"/>
    </row>
    <row r="396" spans="1:13" ht="30" customHeight="1">
      <c r="A396" s="9">
        <v>1</v>
      </c>
      <c r="B396" s="19"/>
      <c r="C396" s="20"/>
      <c r="D396" s="21"/>
      <c r="E396" s="23"/>
      <c r="F396" s="23"/>
      <c r="G396" s="105" t="s">
        <v>25</v>
      </c>
      <c r="H396" s="106"/>
      <c r="I396" s="100"/>
      <c r="J396" s="101"/>
      <c r="K396" s="27"/>
      <c r="L396" s="141"/>
      <c r="M396" s="42"/>
    </row>
    <row r="397" spans="1:13" ht="30" customHeight="1">
      <c r="A397" s="9">
        <v>1</v>
      </c>
      <c r="B397" s="19"/>
      <c r="C397" s="20" t="s">
        <v>562</v>
      </c>
      <c r="D397" s="21"/>
      <c r="E397" s="23"/>
      <c r="F397" s="23"/>
      <c r="G397" s="105">
        <v>129</v>
      </c>
      <c r="H397" s="106" t="s">
        <v>803</v>
      </c>
      <c r="I397" s="22"/>
      <c r="J397" s="21"/>
      <c r="K397" s="39" t="s">
        <v>804</v>
      </c>
      <c r="L397" s="135"/>
      <c r="M397" s="42" t="s">
        <v>805</v>
      </c>
    </row>
    <row r="398" spans="1:13" ht="30" customHeight="1">
      <c r="A398" s="9">
        <v>1</v>
      </c>
      <c r="B398" s="19"/>
      <c r="C398" s="20" t="s">
        <v>644</v>
      </c>
      <c r="D398" s="21"/>
      <c r="E398" s="22"/>
      <c r="F398" s="23"/>
      <c r="G398" s="105">
        <v>130</v>
      </c>
      <c r="H398" s="106" t="s">
        <v>806</v>
      </c>
      <c r="I398" s="22"/>
      <c r="J398" s="21"/>
      <c r="K398" s="39" t="s">
        <v>807</v>
      </c>
      <c r="L398" s="135"/>
      <c r="M398" s="42" t="s">
        <v>808</v>
      </c>
    </row>
    <row r="399" spans="1:13" ht="30" customHeight="1">
      <c r="A399" s="9">
        <v>1</v>
      </c>
      <c r="B399" s="19"/>
      <c r="C399" s="20"/>
      <c r="D399" s="21"/>
      <c r="E399" s="22"/>
      <c r="F399" s="23"/>
      <c r="G399" s="105" t="s">
        <v>25</v>
      </c>
      <c r="H399" s="106"/>
      <c r="I399" s="108" t="s">
        <v>809</v>
      </c>
      <c r="J399" s="109"/>
      <c r="K399" s="27"/>
      <c r="L399" s="140"/>
      <c r="M399" s="42"/>
    </row>
    <row r="400" spans="1:13" ht="30" customHeight="1">
      <c r="A400" s="9">
        <v>1</v>
      </c>
      <c r="B400" s="19"/>
      <c r="C400" s="20"/>
      <c r="D400" s="21"/>
      <c r="E400" s="22"/>
      <c r="F400" s="23"/>
      <c r="G400" s="105" t="s">
        <v>25</v>
      </c>
      <c r="H400" s="110"/>
      <c r="I400" s="31" t="s">
        <v>557</v>
      </c>
      <c r="J400" s="32" t="s">
        <v>62</v>
      </c>
      <c r="K400" s="111"/>
      <c r="L400" s="107"/>
      <c r="M400" s="42"/>
    </row>
    <row r="401" spans="1:13" ht="30" customHeight="1">
      <c r="A401" s="9">
        <v>1</v>
      </c>
      <c r="B401" s="19"/>
      <c r="C401" s="20"/>
      <c r="D401" s="21"/>
      <c r="E401" s="22"/>
      <c r="F401" s="23"/>
      <c r="G401" s="105" t="s">
        <v>25</v>
      </c>
      <c r="H401" s="110"/>
      <c r="I401" s="31">
        <v>1</v>
      </c>
      <c r="J401" s="32" t="s">
        <v>810</v>
      </c>
      <c r="K401" s="111"/>
      <c r="L401" s="107"/>
      <c r="M401" s="42"/>
    </row>
    <row r="402" spans="1:13" ht="30" customHeight="1">
      <c r="A402" s="9">
        <v>1</v>
      </c>
      <c r="B402" s="19"/>
      <c r="C402" s="20"/>
      <c r="D402" s="21"/>
      <c r="E402" s="22"/>
      <c r="F402" s="23"/>
      <c r="G402" s="105"/>
      <c r="H402" s="110"/>
      <c r="I402" s="31">
        <v>2</v>
      </c>
      <c r="J402" s="32" t="s">
        <v>811</v>
      </c>
      <c r="K402" s="111"/>
      <c r="L402" s="107"/>
      <c r="M402" s="42"/>
    </row>
    <row r="403" spans="1:13" ht="30" customHeight="1">
      <c r="A403" s="9">
        <v>1</v>
      </c>
      <c r="B403" s="19"/>
      <c r="C403" s="20"/>
      <c r="D403" s="21"/>
      <c r="E403" s="22"/>
      <c r="F403" s="23"/>
      <c r="G403" s="105"/>
      <c r="H403" s="110"/>
      <c r="I403" s="31">
        <v>3</v>
      </c>
      <c r="J403" s="32" t="s">
        <v>812</v>
      </c>
      <c r="K403" s="111"/>
      <c r="L403" s="107"/>
      <c r="M403" s="42"/>
    </row>
    <row r="404" spans="1:13" ht="30" customHeight="1">
      <c r="A404" s="9">
        <v>1</v>
      </c>
      <c r="B404" s="19"/>
      <c r="C404" s="20"/>
      <c r="D404" s="21"/>
      <c r="E404" s="22"/>
      <c r="F404" s="23"/>
      <c r="G404" s="105"/>
      <c r="H404" s="110"/>
      <c r="I404" s="31">
        <v>4</v>
      </c>
      <c r="J404" s="32" t="s">
        <v>813</v>
      </c>
      <c r="K404" s="111"/>
      <c r="L404" s="107"/>
      <c r="M404" s="42"/>
    </row>
    <row r="405" spans="1:13" ht="30" customHeight="1">
      <c r="A405" s="9">
        <v>1</v>
      </c>
      <c r="B405" s="19"/>
      <c r="C405" s="20"/>
      <c r="D405" s="21"/>
      <c r="E405" s="22"/>
      <c r="F405" s="23"/>
      <c r="G405" s="105"/>
      <c r="H405" s="110"/>
      <c r="I405" s="31">
        <v>5</v>
      </c>
      <c r="J405" s="32" t="s">
        <v>814</v>
      </c>
      <c r="K405" s="111"/>
      <c r="L405" s="107"/>
      <c r="M405" s="42"/>
    </row>
    <row r="406" spans="1:13" ht="30" customHeight="1">
      <c r="A406" s="9">
        <v>1</v>
      </c>
      <c r="B406" s="19"/>
      <c r="C406" s="20"/>
      <c r="D406" s="21"/>
      <c r="E406" s="22"/>
      <c r="F406" s="23"/>
      <c r="G406" s="105"/>
      <c r="H406" s="110"/>
      <c r="I406" s="31">
        <v>6</v>
      </c>
      <c r="J406" s="32" t="s">
        <v>815</v>
      </c>
      <c r="K406" s="111"/>
      <c r="L406" s="107"/>
      <c r="M406" s="163"/>
    </row>
    <row r="407" spans="1:13" ht="30" customHeight="1">
      <c r="A407" s="9">
        <v>1</v>
      </c>
      <c r="B407" s="147"/>
      <c r="C407" s="148"/>
      <c r="D407" s="109"/>
      <c r="E407" s="108"/>
      <c r="F407" s="142"/>
      <c r="G407" s="114" t="s">
        <v>25</v>
      </c>
      <c r="H407" s="115"/>
      <c r="I407" s="116"/>
      <c r="J407" s="117"/>
      <c r="K407" s="185"/>
      <c r="L407" s="141"/>
      <c r="M407" s="119"/>
    </row>
    <row r="408" spans="1:13" ht="30" customHeight="1">
      <c r="A408" s="9">
        <v>1</v>
      </c>
      <c r="B408" s="120" t="s">
        <v>391</v>
      </c>
      <c r="C408" s="121"/>
      <c r="D408" s="122"/>
      <c r="E408" s="123"/>
      <c r="F408" s="124"/>
      <c r="G408" s="125" t="s">
        <v>25</v>
      </c>
      <c r="H408" s="126"/>
      <c r="I408" s="123"/>
      <c r="J408" s="122"/>
      <c r="K408" s="127"/>
      <c r="L408" s="146"/>
      <c r="M408" s="129"/>
    </row>
    <row r="409" spans="1:13" ht="30" customHeight="1">
      <c r="A409" s="9">
        <v>1</v>
      </c>
      <c r="B409" s="93"/>
      <c r="C409" s="130" t="s">
        <v>556</v>
      </c>
      <c r="D409" s="101"/>
      <c r="E409" s="100" t="s">
        <v>556</v>
      </c>
      <c r="F409" s="131" t="s">
        <v>816</v>
      </c>
      <c r="G409" s="132">
        <v>131</v>
      </c>
      <c r="H409" s="133" t="s">
        <v>393</v>
      </c>
      <c r="I409" s="100"/>
      <c r="J409" s="101"/>
      <c r="K409" s="134" t="s">
        <v>817</v>
      </c>
      <c r="L409" s="151"/>
      <c r="M409" s="136"/>
    </row>
    <row r="410" spans="1:13" ht="30" customHeight="1">
      <c r="A410" s="9">
        <v>1</v>
      </c>
      <c r="B410" s="147"/>
      <c r="C410" s="148" t="s">
        <v>556</v>
      </c>
      <c r="D410" s="109"/>
      <c r="E410" s="108" t="s">
        <v>556</v>
      </c>
      <c r="F410" s="142" t="s">
        <v>816</v>
      </c>
      <c r="G410" s="114">
        <v>132</v>
      </c>
      <c r="H410" s="115" t="s">
        <v>395</v>
      </c>
      <c r="I410" s="108"/>
      <c r="J410" s="109"/>
      <c r="K410" s="149" t="s">
        <v>396</v>
      </c>
      <c r="L410" s="150"/>
      <c r="M410" s="119"/>
    </row>
    <row r="411" spans="1:13" ht="30" customHeight="1">
      <c r="A411" s="9">
        <v>1</v>
      </c>
      <c r="B411" s="120" t="s">
        <v>399</v>
      </c>
      <c r="C411" s="121"/>
      <c r="D411" s="122"/>
      <c r="E411" s="123"/>
      <c r="F411" s="124"/>
      <c r="G411" s="125" t="s">
        <v>25</v>
      </c>
      <c r="H411" s="126"/>
      <c r="I411" s="123"/>
      <c r="J411" s="122"/>
      <c r="K411" s="127"/>
      <c r="L411" s="146"/>
      <c r="M411" s="129"/>
    </row>
    <row r="412" spans="1:13" ht="30" customHeight="1">
      <c r="A412" s="9">
        <v>1</v>
      </c>
      <c r="B412" s="93"/>
      <c r="C412" s="130" t="s">
        <v>556</v>
      </c>
      <c r="D412" s="101"/>
      <c r="E412" s="100" t="s">
        <v>556</v>
      </c>
      <c r="F412" s="131" t="s">
        <v>816</v>
      </c>
      <c r="G412" s="132">
        <v>133</v>
      </c>
      <c r="H412" s="133" t="s">
        <v>818</v>
      </c>
      <c r="I412" s="100"/>
      <c r="J412" s="101"/>
      <c r="K412" s="134" t="s">
        <v>819</v>
      </c>
      <c r="L412" s="151"/>
      <c r="M412" s="136"/>
    </row>
    <row r="413" spans="1:13" ht="30" customHeight="1">
      <c r="A413" s="9">
        <v>1</v>
      </c>
      <c r="B413" s="19"/>
      <c r="C413" s="20" t="s">
        <v>556</v>
      </c>
      <c r="D413" s="21"/>
      <c r="E413" s="22" t="s">
        <v>556</v>
      </c>
      <c r="F413" s="23" t="s">
        <v>816</v>
      </c>
      <c r="G413" s="105">
        <v>134</v>
      </c>
      <c r="H413" s="106" t="s">
        <v>820</v>
      </c>
      <c r="I413" s="22"/>
      <c r="J413" s="21"/>
      <c r="K413" s="39"/>
      <c r="L413" s="135"/>
      <c r="M413" s="42"/>
    </row>
    <row r="414" spans="1:13" ht="30" customHeight="1">
      <c r="A414" s="9">
        <v>1</v>
      </c>
      <c r="B414" s="19"/>
      <c r="C414" s="20" t="s">
        <v>556</v>
      </c>
      <c r="D414" s="21"/>
      <c r="E414" s="22" t="s">
        <v>556</v>
      </c>
      <c r="F414" s="23" t="s">
        <v>816</v>
      </c>
      <c r="G414" s="105">
        <v>135</v>
      </c>
      <c r="H414" s="106" t="s">
        <v>821</v>
      </c>
      <c r="I414" s="22"/>
      <c r="J414" s="21"/>
      <c r="K414" s="39" t="s">
        <v>822</v>
      </c>
      <c r="L414" s="135"/>
      <c r="M414" s="42"/>
    </row>
    <row r="415" spans="1:13" ht="30" customHeight="1">
      <c r="A415" s="9">
        <v>1</v>
      </c>
      <c r="B415" s="19"/>
      <c r="C415" s="20" t="s">
        <v>556</v>
      </c>
      <c r="D415" s="21"/>
      <c r="E415" s="22" t="s">
        <v>556</v>
      </c>
      <c r="F415" s="23" t="s">
        <v>816</v>
      </c>
      <c r="G415" s="105">
        <v>136</v>
      </c>
      <c r="H415" s="106" t="s">
        <v>407</v>
      </c>
      <c r="I415" s="22"/>
      <c r="J415" s="21"/>
      <c r="K415" s="39"/>
      <c r="L415" s="135"/>
      <c r="M415" s="42"/>
    </row>
    <row r="416" spans="1:13" ht="30" customHeight="1">
      <c r="A416" s="9">
        <v>1</v>
      </c>
      <c r="B416" s="19"/>
      <c r="C416" s="20" t="s">
        <v>556</v>
      </c>
      <c r="D416" s="21"/>
      <c r="E416" s="22" t="s">
        <v>556</v>
      </c>
      <c r="F416" s="23" t="s">
        <v>816</v>
      </c>
      <c r="G416" s="105">
        <v>137</v>
      </c>
      <c r="H416" s="106" t="s">
        <v>823</v>
      </c>
      <c r="I416" s="22"/>
      <c r="J416" s="21"/>
      <c r="K416" s="39" t="s">
        <v>824</v>
      </c>
      <c r="L416" s="135"/>
      <c r="M416" s="163"/>
    </row>
    <row r="417" spans="1:13" ht="30" customHeight="1">
      <c r="A417" s="9">
        <v>1</v>
      </c>
      <c r="B417" s="147"/>
      <c r="C417" s="148"/>
      <c r="D417" s="109"/>
      <c r="E417" s="108" t="s">
        <v>556</v>
      </c>
      <c r="F417" s="142" t="s">
        <v>816</v>
      </c>
      <c r="G417" s="114">
        <v>138</v>
      </c>
      <c r="H417" s="115" t="s">
        <v>825</v>
      </c>
      <c r="I417" s="108"/>
      <c r="J417" s="109"/>
      <c r="K417" s="149" t="s">
        <v>826</v>
      </c>
      <c r="L417" s="150"/>
      <c r="M417" s="119"/>
    </row>
    <row r="418" spans="1:13" ht="30" customHeight="1">
      <c r="A418" s="9">
        <v>1</v>
      </c>
      <c r="B418" s="120" t="s">
        <v>409</v>
      </c>
      <c r="C418" s="121"/>
      <c r="D418" s="122"/>
      <c r="E418" s="123"/>
      <c r="F418" s="124"/>
      <c r="G418" s="125" t="s">
        <v>25</v>
      </c>
      <c r="H418" s="126"/>
      <c r="I418" s="123"/>
      <c r="J418" s="122"/>
      <c r="K418" s="127"/>
      <c r="L418" s="146"/>
      <c r="M418" s="129"/>
    </row>
    <row r="419" spans="1:13" ht="30" customHeight="1">
      <c r="A419" s="9">
        <v>1</v>
      </c>
      <c r="B419" s="93"/>
      <c r="C419" s="130" t="s">
        <v>556</v>
      </c>
      <c r="D419" s="101"/>
      <c r="E419" s="100" t="s">
        <v>556</v>
      </c>
      <c r="F419" s="131" t="s">
        <v>816</v>
      </c>
      <c r="G419" s="132">
        <v>139</v>
      </c>
      <c r="H419" s="133" t="s">
        <v>410</v>
      </c>
      <c r="I419" s="100"/>
      <c r="J419" s="101"/>
      <c r="K419" s="134" t="s">
        <v>411</v>
      </c>
      <c r="L419" s="151"/>
      <c r="M419" s="136"/>
    </row>
    <row r="420" spans="1:13" ht="30" customHeight="1">
      <c r="A420" s="9">
        <v>1</v>
      </c>
      <c r="B420" s="19"/>
      <c r="C420" s="20" t="s">
        <v>556</v>
      </c>
      <c r="D420" s="21"/>
      <c r="E420" s="22" t="s">
        <v>556</v>
      </c>
      <c r="F420" s="23" t="s">
        <v>816</v>
      </c>
      <c r="G420" s="105">
        <v>140</v>
      </c>
      <c r="H420" s="106" t="s">
        <v>412</v>
      </c>
      <c r="I420" s="22"/>
      <c r="J420" s="21"/>
      <c r="K420" s="39" t="s">
        <v>413</v>
      </c>
      <c r="L420" s="135"/>
      <c r="M420" s="42"/>
    </row>
    <row r="421" spans="1:13" ht="30" customHeight="1">
      <c r="A421" s="9">
        <v>1</v>
      </c>
      <c r="B421" s="19"/>
      <c r="C421" s="20" t="s">
        <v>556</v>
      </c>
      <c r="D421" s="21"/>
      <c r="E421" s="22" t="s">
        <v>556</v>
      </c>
      <c r="F421" s="23" t="s">
        <v>816</v>
      </c>
      <c r="G421" s="105">
        <v>141</v>
      </c>
      <c r="H421" s="106" t="s">
        <v>827</v>
      </c>
      <c r="I421" s="22"/>
      <c r="J421" s="21"/>
      <c r="K421" s="39" t="s">
        <v>828</v>
      </c>
      <c r="L421" s="135"/>
      <c r="M421" s="42"/>
    </row>
    <row r="422" spans="1:13" ht="30" customHeight="1">
      <c r="A422" s="9">
        <v>1</v>
      </c>
      <c r="B422" s="19"/>
      <c r="C422" s="20" t="s">
        <v>556</v>
      </c>
      <c r="D422" s="21"/>
      <c r="E422" s="22" t="s">
        <v>556</v>
      </c>
      <c r="F422" s="23" t="s">
        <v>816</v>
      </c>
      <c r="G422" s="105">
        <v>142</v>
      </c>
      <c r="H422" s="106" t="s">
        <v>829</v>
      </c>
      <c r="I422" s="22"/>
      <c r="J422" s="21"/>
      <c r="K422" s="39" t="s">
        <v>419</v>
      </c>
      <c r="L422" s="135"/>
      <c r="M422" s="42"/>
    </row>
    <row r="423" spans="1:13" ht="30" customHeight="1">
      <c r="A423" s="9">
        <v>1</v>
      </c>
      <c r="B423" s="19"/>
      <c r="C423" s="20" t="s">
        <v>556</v>
      </c>
      <c r="D423" s="21"/>
      <c r="E423" s="22" t="s">
        <v>556</v>
      </c>
      <c r="F423" s="23" t="s">
        <v>816</v>
      </c>
      <c r="G423" s="105">
        <v>143</v>
      </c>
      <c r="H423" s="106" t="s">
        <v>830</v>
      </c>
      <c r="I423" s="22"/>
      <c r="J423" s="21"/>
      <c r="K423" s="39" t="s">
        <v>831</v>
      </c>
      <c r="L423" s="135"/>
      <c r="M423" s="42"/>
    </row>
    <row r="424" spans="1:13" ht="30" customHeight="1">
      <c r="A424" s="9">
        <v>1</v>
      </c>
      <c r="B424" s="19"/>
      <c r="C424" s="20" t="s">
        <v>556</v>
      </c>
      <c r="D424" s="21"/>
      <c r="E424" s="22" t="s">
        <v>556</v>
      </c>
      <c r="F424" s="23" t="s">
        <v>816</v>
      </c>
      <c r="G424" s="105">
        <v>144</v>
      </c>
      <c r="H424" s="106" t="s">
        <v>832</v>
      </c>
      <c r="I424" s="22"/>
      <c r="J424" s="21"/>
      <c r="K424" s="39" t="s">
        <v>415</v>
      </c>
      <c r="L424" s="135"/>
      <c r="M424" s="42"/>
    </row>
    <row r="425" spans="1:13" ht="30" customHeight="1">
      <c r="A425" s="9">
        <v>1</v>
      </c>
      <c r="B425" s="19"/>
      <c r="C425" s="20" t="s">
        <v>556</v>
      </c>
      <c r="D425" s="21"/>
      <c r="E425" s="22" t="s">
        <v>556</v>
      </c>
      <c r="F425" s="23" t="s">
        <v>816</v>
      </c>
      <c r="G425" s="105">
        <v>145</v>
      </c>
      <c r="H425" s="106" t="s">
        <v>833</v>
      </c>
      <c r="I425" s="22"/>
      <c r="J425" s="21"/>
      <c r="K425" s="39"/>
      <c r="L425" s="135"/>
      <c r="M425" s="42"/>
    </row>
    <row r="426" spans="1:13" ht="30" customHeight="1">
      <c r="A426" s="9">
        <v>1</v>
      </c>
      <c r="B426" s="19"/>
      <c r="C426" s="20" t="s">
        <v>556</v>
      </c>
      <c r="D426" s="21"/>
      <c r="E426" s="22" t="s">
        <v>556</v>
      </c>
      <c r="F426" s="23" t="s">
        <v>816</v>
      </c>
      <c r="G426" s="105">
        <v>146</v>
      </c>
      <c r="H426" s="106" t="s">
        <v>834</v>
      </c>
      <c r="I426" s="22"/>
      <c r="J426" s="21"/>
      <c r="K426" s="39"/>
      <c r="L426" s="135"/>
      <c r="M426" s="42"/>
    </row>
    <row r="427" spans="1:13" ht="30" customHeight="1">
      <c r="A427" s="9">
        <v>1</v>
      </c>
      <c r="B427" s="19"/>
      <c r="C427" s="20" t="s">
        <v>556</v>
      </c>
      <c r="D427" s="21"/>
      <c r="E427" s="22" t="s">
        <v>556</v>
      </c>
      <c r="F427" s="23" t="s">
        <v>816</v>
      </c>
      <c r="G427" s="105">
        <v>147</v>
      </c>
      <c r="H427" s="106" t="s">
        <v>835</v>
      </c>
      <c r="I427" s="22"/>
      <c r="J427" s="21"/>
      <c r="K427" s="39"/>
      <c r="L427" s="135"/>
      <c r="M427" s="42"/>
    </row>
    <row r="428" spans="1:13" ht="30" customHeight="1">
      <c r="A428" s="9">
        <v>1</v>
      </c>
      <c r="B428" s="19"/>
      <c r="C428" s="20" t="s">
        <v>556</v>
      </c>
      <c r="D428" s="21"/>
      <c r="E428" s="23" t="s">
        <v>556</v>
      </c>
      <c r="F428" s="23" t="s">
        <v>816</v>
      </c>
      <c r="G428" s="105">
        <v>148</v>
      </c>
      <c r="H428" s="106" t="s">
        <v>836</v>
      </c>
      <c r="I428" s="22"/>
      <c r="J428" s="21"/>
      <c r="K428" s="39" t="s">
        <v>419</v>
      </c>
      <c r="L428" s="135"/>
      <c r="M428" s="42"/>
    </row>
    <row r="429" spans="1:13" ht="30" customHeight="1">
      <c r="A429" s="9">
        <v>1</v>
      </c>
      <c r="B429" s="19"/>
      <c r="C429" s="20" t="s">
        <v>556</v>
      </c>
      <c r="D429" s="21"/>
      <c r="E429" s="23" t="s">
        <v>556</v>
      </c>
      <c r="F429" s="23" t="s">
        <v>816</v>
      </c>
      <c r="G429" s="105">
        <v>149</v>
      </c>
      <c r="H429" s="106" t="s">
        <v>837</v>
      </c>
      <c r="I429" s="22"/>
      <c r="J429" s="21"/>
      <c r="K429" s="39" t="s">
        <v>838</v>
      </c>
      <c r="L429" s="135"/>
      <c r="M429" s="42"/>
    </row>
    <row r="430" spans="1:13" ht="30" customHeight="1">
      <c r="A430" s="9">
        <v>1</v>
      </c>
      <c r="B430" s="19"/>
      <c r="C430" s="20" t="s">
        <v>556</v>
      </c>
      <c r="D430" s="21"/>
      <c r="E430" s="23" t="s">
        <v>556</v>
      </c>
      <c r="F430" s="23" t="s">
        <v>816</v>
      </c>
      <c r="G430" s="105">
        <v>150</v>
      </c>
      <c r="H430" s="106" t="s">
        <v>839</v>
      </c>
      <c r="I430" s="22"/>
      <c r="J430" s="21"/>
      <c r="K430" s="39" t="s">
        <v>840</v>
      </c>
      <c r="L430" s="135"/>
      <c r="M430" s="42"/>
    </row>
    <row r="431" spans="1:13" ht="30" customHeight="1">
      <c r="A431" s="9">
        <v>1</v>
      </c>
      <c r="B431" s="19"/>
      <c r="C431" s="20" t="s">
        <v>556</v>
      </c>
      <c r="D431" s="21"/>
      <c r="E431" s="23" t="s">
        <v>556</v>
      </c>
      <c r="F431" s="23" t="s">
        <v>816</v>
      </c>
      <c r="G431" s="105">
        <v>151</v>
      </c>
      <c r="H431" s="106" t="s">
        <v>841</v>
      </c>
      <c r="I431" s="22"/>
      <c r="J431" s="21"/>
      <c r="K431" s="39"/>
      <c r="L431" s="135"/>
      <c r="M431" s="42"/>
    </row>
    <row r="432" spans="1:13" ht="30" customHeight="1">
      <c r="A432" s="9">
        <v>1</v>
      </c>
      <c r="B432" s="19"/>
      <c r="C432" s="20" t="s">
        <v>556</v>
      </c>
      <c r="D432" s="21"/>
      <c r="E432" s="23" t="s">
        <v>556</v>
      </c>
      <c r="F432" s="23" t="s">
        <v>816</v>
      </c>
      <c r="G432" s="105">
        <v>152</v>
      </c>
      <c r="H432" s="106" t="s">
        <v>842</v>
      </c>
      <c r="I432" s="22"/>
      <c r="J432" s="21"/>
      <c r="K432" s="39"/>
      <c r="L432" s="135"/>
      <c r="M432" s="42"/>
    </row>
    <row r="433" spans="1:13" ht="30" customHeight="1">
      <c r="A433" s="9">
        <v>1</v>
      </c>
      <c r="B433" s="19"/>
      <c r="C433" s="20" t="s">
        <v>556</v>
      </c>
      <c r="D433" s="21"/>
      <c r="E433" s="23" t="s">
        <v>556</v>
      </c>
      <c r="F433" s="23" t="s">
        <v>816</v>
      </c>
      <c r="G433" s="105">
        <v>153</v>
      </c>
      <c r="H433" s="106" t="s">
        <v>843</v>
      </c>
      <c r="I433" s="22"/>
      <c r="J433" s="21"/>
      <c r="K433" s="39"/>
      <c r="L433" s="135"/>
      <c r="M433" s="42"/>
    </row>
    <row r="434" spans="1:13" ht="30" customHeight="1">
      <c r="A434" s="9">
        <v>1</v>
      </c>
      <c r="B434" s="19"/>
      <c r="C434" s="20" t="s">
        <v>556</v>
      </c>
      <c r="D434" s="21"/>
      <c r="E434" s="23" t="s">
        <v>556</v>
      </c>
      <c r="F434" s="23" t="s">
        <v>816</v>
      </c>
      <c r="G434" s="105">
        <v>154</v>
      </c>
      <c r="H434" s="106" t="s">
        <v>844</v>
      </c>
      <c r="I434" s="22"/>
      <c r="J434" s="21"/>
      <c r="K434" s="39" t="s">
        <v>845</v>
      </c>
      <c r="L434" s="135"/>
      <c r="M434" s="42"/>
    </row>
    <row r="435" spans="1:13" ht="30" customHeight="1">
      <c r="A435" s="9">
        <v>1</v>
      </c>
      <c r="B435" s="19"/>
      <c r="C435" s="20" t="s">
        <v>556</v>
      </c>
      <c r="D435" s="21"/>
      <c r="E435" s="23" t="s">
        <v>556</v>
      </c>
      <c r="F435" s="23" t="s">
        <v>816</v>
      </c>
      <c r="G435" s="105">
        <v>155</v>
      </c>
      <c r="H435" s="106" t="s">
        <v>846</v>
      </c>
      <c r="I435" s="22"/>
      <c r="J435" s="21"/>
      <c r="K435" s="39" t="s">
        <v>847</v>
      </c>
      <c r="L435" s="135"/>
      <c r="M435" s="42"/>
    </row>
    <row r="436" spans="1:13" ht="30" customHeight="1">
      <c r="A436" s="9">
        <v>1</v>
      </c>
      <c r="B436" s="19"/>
      <c r="C436" s="20" t="s">
        <v>556</v>
      </c>
      <c r="D436" s="21"/>
      <c r="E436" s="22" t="s">
        <v>556</v>
      </c>
      <c r="F436" s="23" t="s">
        <v>816</v>
      </c>
      <c r="G436" s="105">
        <v>156</v>
      </c>
      <c r="H436" s="106" t="s">
        <v>848</v>
      </c>
      <c r="I436" s="22"/>
      <c r="J436" s="21"/>
      <c r="K436" s="39" t="s">
        <v>849</v>
      </c>
      <c r="L436" s="135"/>
      <c r="M436" s="42"/>
    </row>
    <row r="437" spans="1:13" ht="30" customHeight="1">
      <c r="B437" s="19"/>
      <c r="C437" s="20" t="s">
        <v>556</v>
      </c>
      <c r="D437" s="21"/>
      <c r="E437" s="22" t="s">
        <v>556</v>
      </c>
      <c r="F437" s="23" t="s">
        <v>816</v>
      </c>
      <c r="G437" s="186">
        <v>157</v>
      </c>
      <c r="H437" s="187" t="s">
        <v>850</v>
      </c>
      <c r="I437" s="22"/>
      <c r="J437" s="21"/>
      <c r="K437" s="39"/>
      <c r="L437" s="135"/>
      <c r="M437" s="42"/>
    </row>
    <row r="438" spans="1:13" ht="30" customHeight="1">
      <c r="B438" s="19"/>
      <c r="C438" s="20" t="s">
        <v>556</v>
      </c>
      <c r="D438" s="21"/>
      <c r="E438" s="22" t="s">
        <v>556</v>
      </c>
      <c r="F438" s="23" t="s">
        <v>816</v>
      </c>
      <c r="G438" s="186">
        <v>158</v>
      </c>
      <c r="H438" s="187" t="s">
        <v>851</v>
      </c>
      <c r="I438" s="22"/>
      <c r="J438" s="21"/>
      <c r="K438" s="39"/>
      <c r="L438" s="135"/>
      <c r="M438" s="42"/>
    </row>
    <row r="439" spans="1:13" ht="30" customHeight="1">
      <c r="B439" s="147"/>
      <c r="C439" s="148" t="s">
        <v>556</v>
      </c>
      <c r="D439" s="109"/>
      <c r="E439" s="108" t="s">
        <v>556</v>
      </c>
      <c r="F439" s="142" t="s">
        <v>816</v>
      </c>
      <c r="G439" s="188">
        <v>159</v>
      </c>
      <c r="H439" s="189" t="s">
        <v>852</v>
      </c>
      <c r="I439" s="108"/>
      <c r="J439" s="109"/>
      <c r="K439" s="149"/>
      <c r="L439" s="150"/>
      <c r="M439" s="119"/>
    </row>
    <row r="440" spans="1:13" ht="30" customHeight="1">
      <c r="B440" s="120" t="s">
        <v>853</v>
      </c>
      <c r="C440" s="121"/>
      <c r="D440" s="122"/>
      <c r="E440" s="123"/>
      <c r="F440" s="124"/>
      <c r="G440" s="190" t="s">
        <v>25</v>
      </c>
      <c r="H440" s="191"/>
      <c r="I440" s="123"/>
      <c r="J440" s="122"/>
      <c r="K440" s="127"/>
      <c r="L440" s="146"/>
      <c r="M440" s="129"/>
    </row>
    <row r="441" spans="1:13" ht="30" customHeight="1">
      <c r="B441" s="93"/>
      <c r="C441" s="130" t="s">
        <v>562</v>
      </c>
      <c r="D441" s="101"/>
      <c r="E441" s="100"/>
      <c r="F441" s="131" t="s">
        <v>816</v>
      </c>
      <c r="G441" s="192">
        <v>160</v>
      </c>
      <c r="H441" s="193" t="s">
        <v>854</v>
      </c>
      <c r="I441" s="100"/>
      <c r="J441" s="101"/>
      <c r="K441" s="134" t="s">
        <v>855</v>
      </c>
      <c r="L441" s="151"/>
      <c r="M441" s="136" t="s">
        <v>856</v>
      </c>
    </row>
    <row r="442" spans="1:13" ht="30" customHeight="1">
      <c r="B442" s="19"/>
      <c r="C442" s="20" t="s">
        <v>562</v>
      </c>
      <c r="D442" s="21"/>
      <c r="E442" s="22"/>
      <c r="F442" s="23" t="s">
        <v>816</v>
      </c>
      <c r="G442" s="186">
        <v>161</v>
      </c>
      <c r="H442" s="187" t="s">
        <v>857</v>
      </c>
      <c r="I442" s="22"/>
      <c r="J442" s="21"/>
      <c r="K442" s="39" t="s">
        <v>858</v>
      </c>
      <c r="L442" s="135"/>
      <c r="M442" s="42" t="s">
        <v>859</v>
      </c>
    </row>
    <row r="443" spans="1:13" ht="30" customHeight="1">
      <c r="B443" s="19"/>
      <c r="C443" s="20" t="s">
        <v>562</v>
      </c>
      <c r="D443" s="21"/>
      <c r="E443" s="22"/>
      <c r="F443" s="23" t="s">
        <v>816</v>
      </c>
      <c r="G443" s="186">
        <v>162</v>
      </c>
      <c r="H443" s="187" t="s">
        <v>860</v>
      </c>
      <c r="I443" s="22"/>
      <c r="J443" s="21"/>
      <c r="K443" s="39" t="s">
        <v>861</v>
      </c>
      <c r="L443" s="135"/>
      <c r="M443" s="42" t="s">
        <v>862</v>
      </c>
    </row>
    <row r="444" spans="1:13" ht="30" customHeight="1">
      <c r="B444" s="147"/>
      <c r="C444" s="20"/>
      <c r="D444" s="21"/>
      <c r="E444" s="22"/>
      <c r="F444" s="23"/>
      <c r="G444" s="186" t="s">
        <v>25</v>
      </c>
      <c r="H444" s="187"/>
      <c r="I444" s="108" t="s">
        <v>863</v>
      </c>
      <c r="J444" s="109"/>
      <c r="K444" s="27"/>
      <c r="L444" s="140"/>
      <c r="M444" s="42"/>
    </row>
    <row r="445" spans="1:13" ht="30" customHeight="1">
      <c r="B445" s="194"/>
      <c r="C445" s="195"/>
      <c r="D445" s="21"/>
      <c r="E445" s="22"/>
      <c r="F445" s="23"/>
      <c r="G445" s="186" t="s">
        <v>25</v>
      </c>
      <c r="H445" s="196"/>
      <c r="I445" s="31" t="s">
        <v>557</v>
      </c>
      <c r="J445" s="32" t="s">
        <v>62</v>
      </c>
      <c r="K445" s="111"/>
      <c r="L445" s="107"/>
      <c r="M445" s="42"/>
    </row>
    <row r="446" spans="1:13" ht="30" customHeight="1">
      <c r="B446" s="194"/>
      <c r="C446" s="195"/>
      <c r="D446" s="21"/>
      <c r="E446" s="22"/>
      <c r="F446" s="23"/>
      <c r="G446" s="186" t="s">
        <v>25</v>
      </c>
      <c r="H446" s="196"/>
      <c r="I446" s="31">
        <v>1</v>
      </c>
      <c r="J446" s="32" t="s">
        <v>441</v>
      </c>
      <c r="K446" s="111"/>
      <c r="L446" s="107"/>
      <c r="M446" s="42"/>
    </row>
    <row r="447" spans="1:13" ht="30" customHeight="1">
      <c r="B447" s="194"/>
      <c r="C447" s="195"/>
      <c r="D447" s="21"/>
      <c r="E447" s="22"/>
      <c r="F447" s="23"/>
      <c r="G447" s="186" t="s">
        <v>25</v>
      </c>
      <c r="H447" s="196"/>
      <c r="I447" s="31">
        <v>2</v>
      </c>
      <c r="J447" s="32" t="s">
        <v>864</v>
      </c>
      <c r="K447" s="111"/>
      <c r="L447" s="107"/>
      <c r="M447" s="42"/>
    </row>
    <row r="448" spans="1:13" ht="30" customHeight="1">
      <c r="B448" s="194"/>
      <c r="C448" s="195"/>
      <c r="D448" s="21"/>
      <c r="E448" s="22"/>
      <c r="F448" s="23"/>
      <c r="G448" s="186" t="s">
        <v>25</v>
      </c>
      <c r="H448" s="196"/>
      <c r="I448" s="31">
        <v>3</v>
      </c>
      <c r="J448" s="32" t="s">
        <v>865</v>
      </c>
      <c r="K448" s="111"/>
      <c r="L448" s="107"/>
      <c r="M448" s="42"/>
    </row>
    <row r="449" spans="2:13" ht="30" customHeight="1">
      <c r="B449" s="93"/>
      <c r="C449" s="20"/>
      <c r="D449" s="21"/>
      <c r="E449" s="22"/>
      <c r="F449" s="23"/>
      <c r="G449" s="186" t="s">
        <v>25</v>
      </c>
      <c r="H449" s="187"/>
      <c r="I449" s="100"/>
      <c r="J449" s="101"/>
      <c r="K449" s="27"/>
      <c r="L449" s="141"/>
      <c r="M449" s="42"/>
    </row>
    <row r="450" spans="2:13" ht="30" customHeight="1">
      <c r="B450" s="19"/>
      <c r="C450" s="20" t="s">
        <v>569</v>
      </c>
      <c r="D450" s="21" t="s">
        <v>866</v>
      </c>
      <c r="E450" s="22"/>
      <c r="F450" s="23" t="s">
        <v>816</v>
      </c>
      <c r="G450" s="186">
        <v>163</v>
      </c>
      <c r="H450" s="187" t="s">
        <v>867</v>
      </c>
      <c r="I450" s="22"/>
      <c r="J450" s="21"/>
      <c r="K450" s="39"/>
      <c r="L450" s="135"/>
      <c r="M450" s="42"/>
    </row>
    <row r="451" spans="2:13" ht="30" customHeight="1">
      <c r="B451" s="19"/>
      <c r="C451" s="20" t="s">
        <v>562</v>
      </c>
      <c r="D451" s="21"/>
      <c r="E451" s="22"/>
      <c r="F451" s="23" t="s">
        <v>816</v>
      </c>
      <c r="G451" s="186">
        <v>164</v>
      </c>
      <c r="H451" s="187" t="s">
        <v>868</v>
      </c>
      <c r="I451" s="22"/>
      <c r="J451" s="21"/>
      <c r="K451" s="39">
        <v>601</v>
      </c>
      <c r="L451" s="135"/>
      <c r="M451" s="42" t="s">
        <v>869</v>
      </c>
    </row>
    <row r="452" spans="2:13" ht="30" customHeight="1">
      <c r="B452" s="19"/>
      <c r="C452" s="20" t="s">
        <v>562</v>
      </c>
      <c r="D452" s="21"/>
      <c r="E452" s="22"/>
      <c r="F452" s="23" t="s">
        <v>816</v>
      </c>
      <c r="G452" s="186">
        <v>165</v>
      </c>
      <c r="H452" s="187" t="s">
        <v>870</v>
      </c>
      <c r="I452" s="22"/>
      <c r="J452" s="21"/>
      <c r="K452" s="39" t="s">
        <v>871</v>
      </c>
      <c r="L452" s="135"/>
      <c r="M452" s="42" t="s">
        <v>872</v>
      </c>
    </row>
    <row r="453" spans="2:13" ht="30" customHeight="1">
      <c r="B453" s="19"/>
      <c r="C453" s="20" t="s">
        <v>562</v>
      </c>
      <c r="D453" s="21"/>
      <c r="E453" s="22"/>
      <c r="F453" s="23" t="s">
        <v>816</v>
      </c>
      <c r="G453" s="186">
        <v>166</v>
      </c>
      <c r="H453" s="187" t="s">
        <v>873</v>
      </c>
      <c r="I453" s="22"/>
      <c r="J453" s="21"/>
      <c r="K453" s="39" t="s">
        <v>874</v>
      </c>
      <c r="L453" s="135"/>
      <c r="M453" s="42" t="s">
        <v>875</v>
      </c>
    </row>
    <row r="454" spans="2:13" ht="30" customHeight="1">
      <c r="B454" s="147"/>
      <c r="C454" s="20"/>
      <c r="D454" s="21"/>
      <c r="E454" s="22"/>
      <c r="F454" s="23"/>
      <c r="G454" s="186" t="s">
        <v>25</v>
      </c>
      <c r="H454" s="187"/>
      <c r="I454" s="108" t="s">
        <v>876</v>
      </c>
      <c r="J454" s="109"/>
      <c r="K454" s="27"/>
      <c r="L454" s="140"/>
      <c r="M454" s="42"/>
    </row>
    <row r="455" spans="2:13" ht="30" customHeight="1">
      <c r="B455" s="194"/>
      <c r="C455" s="195"/>
      <c r="D455" s="21"/>
      <c r="E455" s="22"/>
      <c r="F455" s="23"/>
      <c r="G455" s="186" t="s">
        <v>25</v>
      </c>
      <c r="H455" s="196"/>
      <c r="I455" s="31" t="s">
        <v>557</v>
      </c>
      <c r="J455" s="32" t="s">
        <v>62</v>
      </c>
      <c r="K455" s="111"/>
      <c r="L455" s="107"/>
      <c r="M455" s="42"/>
    </row>
    <row r="456" spans="2:13" ht="30" customHeight="1">
      <c r="B456" s="194"/>
      <c r="C456" s="195"/>
      <c r="D456" s="21"/>
      <c r="E456" s="22"/>
      <c r="F456" s="23"/>
      <c r="G456" s="186" t="s">
        <v>25</v>
      </c>
      <c r="H456" s="196"/>
      <c r="I456" s="31">
        <v>1</v>
      </c>
      <c r="J456" s="32" t="s">
        <v>877</v>
      </c>
      <c r="K456" s="111"/>
      <c r="L456" s="107"/>
      <c r="M456" s="42"/>
    </row>
    <row r="457" spans="2:13" ht="30" customHeight="1">
      <c r="B457" s="194"/>
      <c r="C457" s="195"/>
      <c r="D457" s="21"/>
      <c r="E457" s="22"/>
      <c r="F457" s="23"/>
      <c r="G457" s="186" t="s">
        <v>25</v>
      </c>
      <c r="H457" s="196"/>
      <c r="I457" s="31">
        <v>2</v>
      </c>
      <c r="J457" s="32" t="s">
        <v>878</v>
      </c>
      <c r="K457" s="111"/>
      <c r="L457" s="107"/>
      <c r="M457" s="42"/>
    </row>
    <row r="458" spans="2:13" ht="30" customHeight="1">
      <c r="B458" s="93"/>
      <c r="C458" s="20"/>
      <c r="D458" s="21"/>
      <c r="E458" s="22"/>
      <c r="F458" s="23"/>
      <c r="G458" s="186" t="s">
        <v>25</v>
      </c>
      <c r="H458" s="187"/>
      <c r="I458" s="100"/>
      <c r="J458" s="101"/>
      <c r="K458" s="27"/>
      <c r="L458" s="141"/>
      <c r="M458" s="42"/>
    </row>
    <row r="459" spans="2:13" ht="30" customHeight="1">
      <c r="B459" s="19"/>
      <c r="C459" s="20" t="s">
        <v>562</v>
      </c>
      <c r="D459" s="21"/>
      <c r="E459" s="22"/>
      <c r="F459" s="23" t="s">
        <v>563</v>
      </c>
      <c r="G459" s="186">
        <v>167</v>
      </c>
      <c r="H459" s="187" t="s">
        <v>879</v>
      </c>
      <c r="I459" s="22"/>
      <c r="J459" s="21"/>
      <c r="K459" s="39" t="s">
        <v>880</v>
      </c>
      <c r="L459" s="135"/>
      <c r="M459" s="42" t="s">
        <v>881</v>
      </c>
    </row>
    <row r="460" spans="2:13" ht="30" customHeight="1">
      <c r="B460" s="19"/>
      <c r="C460" s="20" t="s">
        <v>562</v>
      </c>
      <c r="D460" s="21"/>
      <c r="E460" s="22"/>
      <c r="F460" s="23" t="s">
        <v>563</v>
      </c>
      <c r="G460" s="186">
        <v>168</v>
      </c>
      <c r="H460" s="187" t="s">
        <v>882</v>
      </c>
      <c r="I460" s="22"/>
      <c r="J460" s="21"/>
      <c r="K460" s="39">
        <v>1</v>
      </c>
      <c r="L460" s="135"/>
      <c r="M460" s="42" t="s">
        <v>452</v>
      </c>
    </row>
    <row r="461" spans="2:13" ht="30" customHeight="1">
      <c r="B461" s="19"/>
      <c r="C461" s="20" t="s">
        <v>562</v>
      </c>
      <c r="D461" s="21"/>
      <c r="E461" s="22"/>
      <c r="F461" s="23" t="s">
        <v>563</v>
      </c>
      <c r="G461" s="186">
        <v>169</v>
      </c>
      <c r="H461" s="187" t="s">
        <v>883</v>
      </c>
      <c r="I461" s="22"/>
      <c r="J461" s="21"/>
      <c r="K461" s="39" t="s">
        <v>884</v>
      </c>
      <c r="L461" s="135"/>
      <c r="M461" s="42" t="s">
        <v>885</v>
      </c>
    </row>
    <row r="462" spans="2:13" ht="30" customHeight="1">
      <c r="B462" s="19"/>
      <c r="C462" s="20" t="s">
        <v>562</v>
      </c>
      <c r="D462" s="21"/>
      <c r="E462" s="22"/>
      <c r="F462" s="23" t="s">
        <v>563</v>
      </c>
      <c r="G462" s="186">
        <v>170</v>
      </c>
      <c r="H462" s="187" t="s">
        <v>886</v>
      </c>
      <c r="I462" s="22"/>
      <c r="J462" s="21"/>
      <c r="K462" s="39" t="s">
        <v>887</v>
      </c>
      <c r="L462" s="135"/>
      <c r="M462" s="42"/>
    </row>
    <row r="463" spans="2:13" ht="30" customHeight="1">
      <c r="B463" s="147"/>
      <c r="C463" s="20"/>
      <c r="D463" s="21"/>
      <c r="E463" s="22"/>
      <c r="F463" s="23"/>
      <c r="G463" s="186" t="s">
        <v>25</v>
      </c>
      <c r="H463" s="187"/>
      <c r="I463" s="108" t="s">
        <v>888</v>
      </c>
      <c r="J463" s="109"/>
      <c r="K463" s="27"/>
      <c r="L463" s="140"/>
      <c r="M463" s="42"/>
    </row>
    <row r="464" spans="2:13" ht="30" customHeight="1">
      <c r="B464" s="194"/>
      <c r="C464" s="195"/>
      <c r="D464" s="21"/>
      <c r="E464" s="22"/>
      <c r="F464" s="23"/>
      <c r="G464" s="186" t="s">
        <v>25</v>
      </c>
      <c r="H464" s="196"/>
      <c r="I464" s="31" t="s">
        <v>557</v>
      </c>
      <c r="J464" s="32" t="s">
        <v>62</v>
      </c>
      <c r="K464" s="111"/>
      <c r="L464" s="107"/>
      <c r="M464" s="42"/>
    </row>
    <row r="465" spans="2:13" ht="30" customHeight="1">
      <c r="B465" s="194"/>
      <c r="C465" s="195"/>
      <c r="D465" s="21"/>
      <c r="E465" s="22"/>
      <c r="F465" s="23"/>
      <c r="G465" s="186" t="s">
        <v>25</v>
      </c>
      <c r="H465" s="196"/>
      <c r="I465" s="31">
        <v>1</v>
      </c>
      <c r="J465" s="32" t="s">
        <v>889</v>
      </c>
      <c r="K465" s="111"/>
      <c r="L465" s="107"/>
      <c r="M465" s="42"/>
    </row>
    <row r="466" spans="2:13" ht="30" customHeight="1">
      <c r="B466" s="194"/>
      <c r="C466" s="195"/>
      <c r="D466" s="21"/>
      <c r="E466" s="22"/>
      <c r="F466" s="23"/>
      <c r="G466" s="186" t="s">
        <v>25</v>
      </c>
      <c r="H466" s="196"/>
      <c r="I466" s="31">
        <v>2</v>
      </c>
      <c r="J466" s="32" t="s">
        <v>890</v>
      </c>
      <c r="K466" s="111"/>
      <c r="L466" s="107"/>
      <c r="M466" s="42"/>
    </row>
    <row r="467" spans="2:13" ht="30" customHeight="1">
      <c r="B467" s="194"/>
      <c r="C467" s="195"/>
      <c r="D467" s="21"/>
      <c r="E467" s="22"/>
      <c r="F467" s="23"/>
      <c r="G467" s="186" t="s">
        <v>25</v>
      </c>
      <c r="H467" s="196"/>
      <c r="I467" s="31">
        <v>3</v>
      </c>
      <c r="J467" s="32" t="s">
        <v>891</v>
      </c>
      <c r="K467" s="111"/>
      <c r="L467" s="107"/>
      <c r="M467" s="42"/>
    </row>
    <row r="468" spans="2:13" ht="30" customHeight="1">
      <c r="B468" s="194"/>
      <c r="C468" s="195"/>
      <c r="D468" s="21"/>
      <c r="E468" s="22"/>
      <c r="F468" s="23"/>
      <c r="G468" s="186" t="s">
        <v>25</v>
      </c>
      <c r="H468" s="196"/>
      <c r="I468" s="31">
        <v>4</v>
      </c>
      <c r="J468" s="32" t="s">
        <v>892</v>
      </c>
      <c r="K468" s="111"/>
      <c r="L468" s="107"/>
      <c r="M468" s="42"/>
    </row>
    <row r="469" spans="2:13" ht="30" customHeight="1">
      <c r="B469" s="194"/>
      <c r="C469" s="195"/>
      <c r="D469" s="21"/>
      <c r="E469" s="22"/>
      <c r="F469" s="23"/>
      <c r="G469" s="186" t="s">
        <v>25</v>
      </c>
      <c r="H469" s="196"/>
      <c r="I469" s="31">
        <v>5</v>
      </c>
      <c r="J469" s="32" t="s">
        <v>893</v>
      </c>
      <c r="K469" s="111"/>
      <c r="L469" s="107"/>
      <c r="M469" s="42"/>
    </row>
    <row r="470" spans="2:13" ht="30" customHeight="1">
      <c r="B470" s="194"/>
      <c r="C470" s="195"/>
      <c r="D470" s="21"/>
      <c r="E470" s="22"/>
      <c r="F470" s="23"/>
      <c r="G470" s="186" t="s">
        <v>25</v>
      </c>
      <c r="H470" s="196"/>
      <c r="I470" s="31">
        <v>6</v>
      </c>
      <c r="J470" s="32" t="s">
        <v>894</v>
      </c>
      <c r="K470" s="111"/>
      <c r="L470" s="107"/>
      <c r="M470" s="42"/>
    </row>
    <row r="471" spans="2:13" ht="30" customHeight="1">
      <c r="B471" s="194"/>
      <c r="C471" s="195"/>
      <c r="D471" s="21"/>
      <c r="E471" s="22"/>
      <c r="F471" s="23"/>
      <c r="G471" s="186" t="s">
        <v>25</v>
      </c>
      <c r="H471" s="196"/>
      <c r="I471" s="31">
        <v>7</v>
      </c>
      <c r="J471" s="32" t="s">
        <v>895</v>
      </c>
      <c r="K471" s="111"/>
      <c r="L471" s="107"/>
      <c r="M471" s="42"/>
    </row>
    <row r="472" spans="2:13" ht="30" customHeight="1">
      <c r="B472" s="194"/>
      <c r="C472" s="195"/>
      <c r="D472" s="21"/>
      <c r="E472" s="22"/>
      <c r="F472" s="23"/>
      <c r="G472" s="186" t="s">
        <v>25</v>
      </c>
      <c r="H472" s="196"/>
      <c r="I472" s="31">
        <v>8</v>
      </c>
      <c r="J472" s="32" t="s">
        <v>896</v>
      </c>
      <c r="K472" s="111"/>
      <c r="L472" s="107"/>
      <c r="M472" s="42"/>
    </row>
    <row r="473" spans="2:13" ht="30" customHeight="1">
      <c r="B473" s="93"/>
      <c r="C473" s="20"/>
      <c r="D473" s="21"/>
      <c r="E473" s="22"/>
      <c r="F473" s="23"/>
      <c r="G473" s="186" t="s">
        <v>25</v>
      </c>
      <c r="H473" s="187"/>
      <c r="I473" s="100"/>
      <c r="J473" s="101"/>
      <c r="K473" s="27"/>
      <c r="L473" s="141"/>
      <c r="M473" s="42"/>
    </row>
    <row r="474" spans="2:13" ht="30" customHeight="1">
      <c r="B474" s="19"/>
      <c r="C474" s="20"/>
      <c r="D474" s="21"/>
      <c r="E474" s="22"/>
      <c r="F474" s="23" t="s">
        <v>563</v>
      </c>
      <c r="G474" s="186">
        <v>171</v>
      </c>
      <c r="H474" s="187" t="s">
        <v>897</v>
      </c>
      <c r="I474" s="22"/>
      <c r="J474" s="21"/>
      <c r="K474" s="39">
        <v>2</v>
      </c>
      <c r="L474" s="135"/>
      <c r="M474" s="42" t="s">
        <v>898</v>
      </c>
    </row>
    <row r="475" spans="2:13" ht="30" customHeight="1">
      <c r="B475" s="19"/>
      <c r="C475" s="20" t="s">
        <v>562</v>
      </c>
      <c r="D475" s="21"/>
      <c r="E475" s="22"/>
      <c r="F475" s="23" t="s">
        <v>563</v>
      </c>
      <c r="G475" s="186">
        <v>172</v>
      </c>
      <c r="H475" s="187" t="s">
        <v>899</v>
      </c>
      <c r="I475" s="22"/>
      <c r="J475" s="21"/>
      <c r="K475" s="39">
        <v>4</v>
      </c>
      <c r="L475" s="135"/>
      <c r="M475" s="42" t="s">
        <v>900</v>
      </c>
    </row>
    <row r="476" spans="2:13" ht="30" customHeight="1">
      <c r="B476" s="19"/>
      <c r="C476" s="20" t="s">
        <v>562</v>
      </c>
      <c r="D476" s="21"/>
      <c r="E476" s="22"/>
      <c r="F476" s="23" t="s">
        <v>563</v>
      </c>
      <c r="G476" s="186">
        <v>173</v>
      </c>
      <c r="H476" s="187" t="s">
        <v>901</v>
      </c>
      <c r="I476" s="22"/>
      <c r="J476" s="21"/>
      <c r="K476" s="39">
        <v>9</v>
      </c>
      <c r="L476" s="135"/>
      <c r="M476" s="42" t="s">
        <v>902</v>
      </c>
    </row>
    <row r="477" spans="2:13" ht="30" customHeight="1">
      <c r="B477" s="19"/>
      <c r="C477" s="20" t="s">
        <v>562</v>
      </c>
      <c r="D477" s="21"/>
      <c r="E477" s="22"/>
      <c r="F477" s="23" t="s">
        <v>563</v>
      </c>
      <c r="G477" s="186">
        <v>174</v>
      </c>
      <c r="H477" s="187" t="s">
        <v>903</v>
      </c>
      <c r="I477" s="22"/>
      <c r="J477" s="21"/>
      <c r="K477" s="39">
        <v>3</v>
      </c>
      <c r="L477" s="135"/>
      <c r="M477" s="42" t="s">
        <v>452</v>
      </c>
    </row>
    <row r="478" spans="2:13" ht="30" customHeight="1">
      <c r="B478" s="19"/>
      <c r="C478" s="20" t="s">
        <v>562</v>
      </c>
      <c r="D478" s="21"/>
      <c r="E478" s="22"/>
      <c r="F478" s="23" t="s">
        <v>563</v>
      </c>
      <c r="G478" s="186">
        <v>175</v>
      </c>
      <c r="H478" s="187" t="s">
        <v>904</v>
      </c>
      <c r="I478" s="22"/>
      <c r="J478" s="21"/>
      <c r="K478" s="39">
        <v>2022</v>
      </c>
      <c r="L478" s="135"/>
      <c r="M478" s="42" t="s">
        <v>905</v>
      </c>
    </row>
    <row r="479" spans="2:13" ht="30" customHeight="1">
      <c r="B479" s="19"/>
      <c r="C479" s="20" t="s">
        <v>562</v>
      </c>
      <c r="D479" s="21"/>
      <c r="E479" s="22"/>
      <c r="F479" s="23" t="s">
        <v>563</v>
      </c>
      <c r="G479" s="186">
        <v>176</v>
      </c>
      <c r="H479" s="187" t="s">
        <v>906</v>
      </c>
      <c r="I479" s="22"/>
      <c r="J479" s="21"/>
      <c r="K479" s="39">
        <v>1</v>
      </c>
      <c r="L479" s="135"/>
      <c r="M479" s="42" t="s">
        <v>907</v>
      </c>
    </row>
    <row r="480" spans="2:13" ht="30" customHeight="1">
      <c r="B480" s="19"/>
      <c r="C480" s="20" t="s">
        <v>562</v>
      </c>
      <c r="D480" s="21"/>
      <c r="E480" s="22"/>
      <c r="F480" s="23" t="s">
        <v>563</v>
      </c>
      <c r="G480" s="186">
        <v>177</v>
      </c>
      <c r="H480" s="187" t="s">
        <v>908</v>
      </c>
      <c r="I480" s="22"/>
      <c r="J480" s="21"/>
      <c r="K480" s="39">
        <v>2026</v>
      </c>
      <c r="L480" s="135"/>
      <c r="M480" s="42" t="s">
        <v>909</v>
      </c>
    </row>
    <row r="481" spans="2:17" ht="30" customHeight="1">
      <c r="B481" s="19"/>
      <c r="C481" s="20" t="s">
        <v>562</v>
      </c>
      <c r="D481" s="21"/>
      <c r="E481" s="22"/>
      <c r="F481" s="23" t="s">
        <v>563</v>
      </c>
      <c r="G481" s="186">
        <v>178</v>
      </c>
      <c r="H481" s="187" t="s">
        <v>910</v>
      </c>
      <c r="I481" s="22"/>
      <c r="J481" s="21"/>
      <c r="K481" s="39">
        <v>9</v>
      </c>
      <c r="L481" s="135"/>
      <c r="M481" s="42" t="s">
        <v>911</v>
      </c>
    </row>
    <row r="482" spans="2:17" ht="30" customHeight="1">
      <c r="B482" s="19"/>
      <c r="C482" s="20" t="s">
        <v>562</v>
      </c>
      <c r="D482" s="21"/>
      <c r="E482" s="22"/>
      <c r="F482" s="23" t="s">
        <v>563</v>
      </c>
      <c r="G482" s="186">
        <v>179</v>
      </c>
      <c r="H482" s="187" t="s">
        <v>912</v>
      </c>
      <c r="I482" s="22"/>
      <c r="J482" s="21"/>
      <c r="K482" s="39">
        <v>2022</v>
      </c>
      <c r="L482" s="135"/>
      <c r="M482" s="42" t="s">
        <v>913</v>
      </c>
    </row>
    <row r="483" spans="2:17" ht="30" customHeight="1">
      <c r="B483" s="19"/>
      <c r="C483" s="20" t="s">
        <v>562</v>
      </c>
      <c r="D483" s="21"/>
      <c r="E483" s="22"/>
      <c r="F483" s="23" t="s">
        <v>563</v>
      </c>
      <c r="G483" s="186">
        <v>180</v>
      </c>
      <c r="H483" s="187" t="s">
        <v>914</v>
      </c>
      <c r="I483" s="22"/>
      <c r="J483" s="21"/>
      <c r="K483" s="39">
        <v>1</v>
      </c>
      <c r="L483" s="135"/>
      <c r="M483" s="42" t="s">
        <v>915</v>
      </c>
    </row>
    <row r="484" spans="2:17" ht="30" customHeight="1">
      <c r="B484" s="19"/>
      <c r="C484" s="20" t="s">
        <v>562</v>
      </c>
      <c r="D484" s="21"/>
      <c r="E484" s="22"/>
      <c r="F484" s="23" t="s">
        <v>563</v>
      </c>
      <c r="G484" s="186">
        <v>181</v>
      </c>
      <c r="H484" s="187" t="s">
        <v>916</v>
      </c>
      <c r="I484" s="22"/>
      <c r="J484" s="21"/>
      <c r="K484" s="39">
        <v>4</v>
      </c>
      <c r="L484" s="135"/>
      <c r="M484" s="42" t="s">
        <v>452</v>
      </c>
    </row>
    <row r="485" spans="2:17" ht="30" customHeight="1">
      <c r="B485" s="19"/>
      <c r="C485" s="20" t="s">
        <v>562</v>
      </c>
      <c r="D485" s="21"/>
      <c r="E485" s="22"/>
      <c r="F485" s="23" t="s">
        <v>563</v>
      </c>
      <c r="G485" s="186">
        <v>182</v>
      </c>
      <c r="H485" s="187" t="s">
        <v>917</v>
      </c>
      <c r="I485" s="22"/>
      <c r="J485" s="21"/>
      <c r="K485" s="39">
        <v>1</v>
      </c>
      <c r="L485" s="135"/>
      <c r="M485" s="42" t="s">
        <v>918</v>
      </c>
    </row>
    <row r="486" spans="2:17" ht="30" customHeight="1">
      <c r="B486" s="19"/>
      <c r="C486" s="20" t="s">
        <v>562</v>
      </c>
      <c r="D486" s="21"/>
      <c r="E486" s="22"/>
      <c r="F486" s="23" t="s">
        <v>563</v>
      </c>
      <c r="G486" s="186">
        <v>183</v>
      </c>
      <c r="H486" s="187" t="s">
        <v>919</v>
      </c>
      <c r="I486" s="22"/>
      <c r="J486" s="21"/>
      <c r="K486" s="39" t="s">
        <v>549</v>
      </c>
      <c r="L486" s="135"/>
      <c r="M486" s="42" t="s">
        <v>920</v>
      </c>
    </row>
    <row r="487" spans="2:17" ht="30" customHeight="1">
      <c r="B487" s="147"/>
      <c r="C487" s="20"/>
      <c r="D487" s="21"/>
      <c r="E487" s="22"/>
      <c r="F487" s="23"/>
      <c r="G487" s="186" t="s">
        <v>25</v>
      </c>
      <c r="H487" s="187"/>
      <c r="I487" s="108" t="s">
        <v>921</v>
      </c>
      <c r="J487" s="109"/>
      <c r="K487" s="27"/>
      <c r="L487" s="140"/>
      <c r="M487" s="42"/>
    </row>
    <row r="488" spans="2:17" ht="30" customHeight="1">
      <c r="B488" s="194"/>
      <c r="C488" s="195"/>
      <c r="D488" s="21"/>
      <c r="E488" s="22"/>
      <c r="F488" s="23"/>
      <c r="G488" s="186" t="s">
        <v>25</v>
      </c>
      <c r="H488" s="196"/>
      <c r="I488" s="31" t="s">
        <v>557</v>
      </c>
      <c r="J488" s="32" t="s">
        <v>62</v>
      </c>
      <c r="K488" s="111"/>
      <c r="L488" s="107"/>
      <c r="M488" s="42"/>
    </row>
    <row r="489" spans="2:17" ht="30" customHeight="1">
      <c r="B489" s="194"/>
      <c r="C489" s="195"/>
      <c r="D489" s="21"/>
      <c r="E489" s="22"/>
      <c r="F489" s="23"/>
      <c r="G489" s="186" t="s">
        <v>25</v>
      </c>
      <c r="H489" s="196"/>
      <c r="I489" s="31">
        <v>1</v>
      </c>
      <c r="J489" s="32" t="s">
        <v>922</v>
      </c>
      <c r="K489" s="111"/>
      <c r="L489" s="107"/>
      <c r="M489" s="42"/>
    </row>
    <row r="490" spans="2:17" ht="30" customHeight="1">
      <c r="B490" s="194"/>
      <c r="C490" s="195"/>
      <c r="D490" s="21"/>
      <c r="E490" s="22"/>
      <c r="F490" s="23"/>
      <c r="G490" s="186" t="s">
        <v>25</v>
      </c>
      <c r="H490" s="196"/>
      <c r="I490" s="31">
        <v>2</v>
      </c>
      <c r="J490" s="32" t="s">
        <v>923</v>
      </c>
      <c r="K490" s="111"/>
      <c r="L490" s="141"/>
      <c r="M490" s="42"/>
    </row>
    <row r="491" spans="2:17" ht="30" customHeight="1">
      <c r="B491" s="93"/>
      <c r="C491" s="20"/>
      <c r="D491" s="21"/>
      <c r="E491" s="22"/>
      <c r="F491" s="23"/>
      <c r="G491" s="186">
        <v>184</v>
      </c>
      <c r="H491" s="187" t="s">
        <v>924</v>
      </c>
      <c r="I491" s="100"/>
      <c r="J491" s="101"/>
      <c r="K491" s="39" t="s">
        <v>925</v>
      </c>
      <c r="L491" s="197">
        <f>Q491</f>
        <v>0</v>
      </c>
      <c r="M491" s="42" t="s">
        <v>926</v>
      </c>
      <c r="N491" s="198" t="str">
        <f>IF(L453="","",L453)</f>
        <v/>
      </c>
      <c r="O491" s="198">
        <f>IF(N491="修士",24,IF(N491="博士",36,0))</f>
        <v>0</v>
      </c>
      <c r="P491" s="199">
        <f>($L$475*12+$L$476)-($L$485-1)*12</f>
        <v>12</v>
      </c>
      <c r="Q491" s="200">
        <f>IF(P491&gt;O491,O491,P491)</f>
        <v>0</v>
      </c>
    </row>
    <row r="492" spans="2:17" ht="30" customHeight="1">
      <c r="B492" s="19"/>
      <c r="C492" s="20" t="s">
        <v>562</v>
      </c>
      <c r="D492" s="21"/>
      <c r="E492" s="22"/>
      <c r="F492" s="23" t="s">
        <v>927</v>
      </c>
      <c r="G492" s="186">
        <v>185</v>
      </c>
      <c r="H492" s="187" t="s">
        <v>928</v>
      </c>
      <c r="I492" s="22"/>
      <c r="J492" s="21"/>
      <c r="K492" s="39" t="s">
        <v>22</v>
      </c>
      <c r="L492" s="135"/>
      <c r="M492" s="42"/>
    </row>
    <row r="493" spans="2:17" ht="30" customHeight="1">
      <c r="B493" s="147"/>
      <c r="C493" s="20"/>
      <c r="D493" s="21"/>
      <c r="E493" s="22"/>
      <c r="F493" s="23"/>
      <c r="G493" s="186" t="s">
        <v>25</v>
      </c>
      <c r="H493" s="187"/>
      <c r="I493" s="108" t="s">
        <v>480</v>
      </c>
      <c r="J493" s="109"/>
      <c r="K493" s="27"/>
      <c r="L493" s="140"/>
      <c r="M493" s="42"/>
    </row>
    <row r="494" spans="2:17" ht="30" customHeight="1">
      <c r="B494" s="194"/>
      <c r="C494" s="195"/>
      <c r="D494" s="21"/>
      <c r="E494" s="22"/>
      <c r="F494" s="23"/>
      <c r="G494" s="186" t="s">
        <v>25</v>
      </c>
      <c r="H494" s="196"/>
      <c r="I494" s="31" t="s">
        <v>557</v>
      </c>
      <c r="J494" s="32" t="s">
        <v>62</v>
      </c>
      <c r="K494" s="111"/>
      <c r="L494" s="107"/>
      <c r="M494" s="42"/>
    </row>
    <row r="495" spans="2:17" ht="30" customHeight="1">
      <c r="B495" s="194"/>
      <c r="C495" s="195"/>
      <c r="D495" s="21"/>
      <c r="E495" s="22"/>
      <c r="F495" s="23"/>
      <c r="G495" s="186" t="s">
        <v>25</v>
      </c>
      <c r="H495" s="196"/>
      <c r="I495" s="31">
        <v>1</v>
      </c>
      <c r="J495" s="32" t="s">
        <v>482</v>
      </c>
      <c r="K495" s="111"/>
      <c r="L495" s="107"/>
      <c r="M495" s="42"/>
    </row>
    <row r="496" spans="2:17" ht="30" customHeight="1">
      <c r="B496" s="194"/>
      <c r="C496" s="195"/>
      <c r="D496" s="21"/>
      <c r="E496" s="22"/>
      <c r="F496" s="23"/>
      <c r="G496" s="186" t="s">
        <v>25</v>
      </c>
      <c r="H496" s="196"/>
      <c r="I496" s="31">
        <v>2</v>
      </c>
      <c r="J496" s="32" t="s">
        <v>483</v>
      </c>
      <c r="K496" s="111"/>
      <c r="L496" s="107"/>
      <c r="M496" s="42"/>
    </row>
    <row r="497" spans="2:13" ht="30" customHeight="1">
      <c r="B497" s="93"/>
      <c r="C497" s="20"/>
      <c r="D497" s="21"/>
      <c r="E497" s="22"/>
      <c r="F497" s="23"/>
      <c r="G497" s="186" t="s">
        <v>25</v>
      </c>
      <c r="H497" s="187"/>
      <c r="I497" s="100"/>
      <c r="J497" s="101"/>
      <c r="K497" s="27"/>
      <c r="L497" s="141"/>
      <c r="M497" s="42"/>
    </row>
    <row r="498" spans="2:13" ht="30" customHeight="1">
      <c r="B498" s="19"/>
      <c r="C498" s="20" t="s">
        <v>569</v>
      </c>
      <c r="D498" s="21" t="s">
        <v>929</v>
      </c>
      <c r="E498" s="22"/>
      <c r="F498" s="23" t="s">
        <v>927</v>
      </c>
      <c r="G498" s="186">
        <v>186</v>
      </c>
      <c r="H498" s="187" t="s">
        <v>930</v>
      </c>
      <c r="I498" s="22"/>
      <c r="J498" s="21"/>
      <c r="K498" s="39">
        <v>7.5</v>
      </c>
      <c r="L498" s="135"/>
      <c r="M498" s="42"/>
    </row>
    <row r="499" spans="2:13" ht="30" customHeight="1">
      <c r="B499" s="19"/>
      <c r="C499" s="20" t="s">
        <v>569</v>
      </c>
      <c r="D499" s="21" t="s">
        <v>929</v>
      </c>
      <c r="E499" s="22"/>
      <c r="F499" s="23" t="s">
        <v>927</v>
      </c>
      <c r="G499" s="186">
        <v>187</v>
      </c>
      <c r="H499" s="187" t="s">
        <v>931</v>
      </c>
      <c r="I499" s="22"/>
      <c r="J499" s="21"/>
      <c r="K499" s="39">
        <v>7</v>
      </c>
      <c r="L499" s="135"/>
      <c r="M499" s="42"/>
    </row>
    <row r="500" spans="2:13" ht="30" customHeight="1">
      <c r="B500" s="19"/>
      <c r="C500" s="20" t="s">
        <v>569</v>
      </c>
      <c r="D500" s="21" t="s">
        <v>929</v>
      </c>
      <c r="E500" s="22"/>
      <c r="F500" s="23" t="s">
        <v>927</v>
      </c>
      <c r="G500" s="186">
        <v>188</v>
      </c>
      <c r="H500" s="187" t="s">
        <v>932</v>
      </c>
      <c r="I500" s="22"/>
      <c r="J500" s="21"/>
      <c r="K500" s="39">
        <v>7</v>
      </c>
      <c r="L500" s="135"/>
      <c r="M500" s="42"/>
    </row>
    <row r="501" spans="2:13" ht="30" customHeight="1">
      <c r="B501" s="19"/>
      <c r="C501" s="20" t="s">
        <v>569</v>
      </c>
      <c r="D501" s="21" t="s">
        <v>929</v>
      </c>
      <c r="E501" s="22"/>
      <c r="F501" s="23" t="s">
        <v>927</v>
      </c>
      <c r="G501" s="186">
        <v>189</v>
      </c>
      <c r="H501" s="187" t="s">
        <v>933</v>
      </c>
      <c r="I501" s="22"/>
      <c r="J501" s="21"/>
      <c r="K501" s="39">
        <v>7</v>
      </c>
      <c r="L501" s="135"/>
      <c r="M501" s="42"/>
    </row>
    <row r="502" spans="2:13" ht="30" customHeight="1">
      <c r="B502" s="19"/>
      <c r="C502" s="20" t="s">
        <v>569</v>
      </c>
      <c r="D502" s="21" t="s">
        <v>929</v>
      </c>
      <c r="E502" s="22"/>
      <c r="F502" s="23" t="s">
        <v>927</v>
      </c>
      <c r="G502" s="186">
        <v>190</v>
      </c>
      <c r="H502" s="187" t="s">
        <v>934</v>
      </c>
      <c r="I502" s="22"/>
      <c r="J502" s="21"/>
      <c r="K502" s="39">
        <v>7</v>
      </c>
      <c r="L502" s="135"/>
      <c r="M502" s="42"/>
    </row>
    <row r="503" spans="2:13" ht="30" customHeight="1">
      <c r="B503" s="19"/>
      <c r="C503" s="20" t="s">
        <v>569</v>
      </c>
      <c r="D503" s="21" t="s">
        <v>929</v>
      </c>
      <c r="E503" s="22"/>
      <c r="F503" s="23" t="s">
        <v>927</v>
      </c>
      <c r="G503" s="186">
        <v>191</v>
      </c>
      <c r="H503" s="187" t="s">
        <v>935</v>
      </c>
      <c r="I503" s="22"/>
      <c r="J503" s="21"/>
      <c r="K503" s="39">
        <v>5</v>
      </c>
      <c r="L503" s="135"/>
      <c r="M503" s="42" t="s">
        <v>452</v>
      </c>
    </row>
    <row r="504" spans="2:13" ht="30" customHeight="1">
      <c r="B504" s="19"/>
      <c r="C504" s="20"/>
      <c r="D504" s="21"/>
      <c r="E504" s="22"/>
      <c r="F504" s="23" t="s">
        <v>927</v>
      </c>
      <c r="G504" s="186">
        <v>192</v>
      </c>
      <c r="H504" s="187" t="s">
        <v>936</v>
      </c>
      <c r="I504" s="22"/>
      <c r="J504" s="21"/>
      <c r="K504" s="39" t="s">
        <v>937</v>
      </c>
      <c r="L504" s="135"/>
      <c r="M504" s="42" t="s">
        <v>938</v>
      </c>
    </row>
    <row r="505" spans="2:13" ht="30" customHeight="1">
      <c r="B505" s="147"/>
      <c r="C505" s="20"/>
      <c r="D505" s="21"/>
      <c r="E505" s="22"/>
      <c r="F505" s="23"/>
      <c r="G505" s="186" t="s">
        <v>25</v>
      </c>
      <c r="H505" s="187"/>
      <c r="I505" s="108" t="s">
        <v>939</v>
      </c>
      <c r="J505" s="109"/>
      <c r="K505" s="27"/>
      <c r="L505" s="140"/>
      <c r="M505" s="42"/>
    </row>
    <row r="506" spans="2:13" ht="30" customHeight="1">
      <c r="B506" s="194"/>
      <c r="C506" s="195"/>
      <c r="D506" s="21"/>
      <c r="E506" s="22"/>
      <c r="F506" s="23"/>
      <c r="G506" s="186" t="s">
        <v>25</v>
      </c>
      <c r="H506" s="196"/>
      <c r="I506" s="31" t="s">
        <v>557</v>
      </c>
      <c r="J506" s="32" t="s">
        <v>62</v>
      </c>
      <c r="K506" s="111"/>
      <c r="L506" s="107"/>
      <c r="M506" s="42"/>
    </row>
    <row r="507" spans="2:13" ht="30" customHeight="1">
      <c r="B507" s="194"/>
      <c r="C507" s="195"/>
      <c r="D507" s="21"/>
      <c r="E507" s="22"/>
      <c r="F507" s="23"/>
      <c r="G507" s="186" t="s">
        <v>25</v>
      </c>
      <c r="H507" s="196"/>
      <c r="I507" s="31">
        <v>1</v>
      </c>
      <c r="J507" s="32" t="s">
        <v>940</v>
      </c>
      <c r="K507" s="111"/>
      <c r="L507" s="107"/>
      <c r="M507" s="42"/>
    </row>
    <row r="508" spans="2:13" ht="30" customHeight="1">
      <c r="B508" s="194"/>
      <c r="C508" s="195"/>
      <c r="D508" s="21"/>
      <c r="E508" s="22"/>
      <c r="F508" s="23"/>
      <c r="G508" s="186" t="s">
        <v>25</v>
      </c>
      <c r="H508" s="196"/>
      <c r="I508" s="31">
        <v>2</v>
      </c>
      <c r="J508" s="32" t="s">
        <v>941</v>
      </c>
      <c r="K508" s="111"/>
      <c r="L508" s="107"/>
      <c r="M508" s="42"/>
    </row>
    <row r="509" spans="2:13" ht="30" customHeight="1">
      <c r="B509" s="194"/>
      <c r="C509" s="195"/>
      <c r="D509" s="21"/>
      <c r="E509" s="22"/>
      <c r="F509" s="23"/>
      <c r="G509" s="186" t="s">
        <v>25</v>
      </c>
      <c r="H509" s="196"/>
      <c r="I509" s="31">
        <v>3</v>
      </c>
      <c r="J509" s="32" t="s">
        <v>942</v>
      </c>
      <c r="K509" s="111"/>
      <c r="L509" s="107"/>
      <c r="M509" s="42"/>
    </row>
    <row r="510" spans="2:13" ht="30" customHeight="1">
      <c r="B510" s="194"/>
      <c r="C510" s="195"/>
      <c r="D510" s="21"/>
      <c r="E510" s="22"/>
      <c r="F510" s="23"/>
      <c r="G510" s="186" t="s">
        <v>25</v>
      </c>
      <c r="H510" s="196"/>
      <c r="I510" s="31">
        <v>4</v>
      </c>
      <c r="J510" s="32" t="s">
        <v>943</v>
      </c>
      <c r="K510" s="111"/>
      <c r="L510" s="107"/>
      <c r="M510" s="42"/>
    </row>
    <row r="511" spans="2:13" ht="30" customHeight="1">
      <c r="B511" s="93"/>
      <c r="C511" s="20"/>
      <c r="D511" s="21"/>
      <c r="E511" s="22"/>
      <c r="F511" s="23"/>
      <c r="G511" s="186" t="s">
        <v>25</v>
      </c>
      <c r="H511" s="187"/>
      <c r="I511" s="100"/>
      <c r="J511" s="101"/>
      <c r="K511" s="27"/>
      <c r="L511" s="141"/>
      <c r="M511" s="42"/>
    </row>
    <row r="512" spans="2:13" ht="30" customHeight="1">
      <c r="B512" s="19"/>
      <c r="C512" s="20"/>
      <c r="D512" s="21"/>
      <c r="E512" s="22"/>
      <c r="F512" s="23" t="s">
        <v>927</v>
      </c>
      <c r="G512" s="186">
        <v>193</v>
      </c>
      <c r="H512" s="187" t="s">
        <v>944</v>
      </c>
      <c r="I512" s="22"/>
      <c r="J512" s="21"/>
      <c r="K512" s="39">
        <v>6</v>
      </c>
      <c r="L512" s="135"/>
      <c r="M512" s="42" t="s">
        <v>945</v>
      </c>
    </row>
    <row r="513" spans="2:13" ht="30" customHeight="1">
      <c r="B513" s="19"/>
      <c r="C513" s="20" t="s">
        <v>562</v>
      </c>
      <c r="D513" s="21"/>
      <c r="E513" s="22"/>
      <c r="F513" s="23" t="s">
        <v>927</v>
      </c>
      <c r="G513" s="186">
        <v>194</v>
      </c>
      <c r="H513" s="187" t="s">
        <v>946</v>
      </c>
      <c r="I513" s="22"/>
      <c r="J513" s="21"/>
      <c r="K513" s="39" t="s">
        <v>947</v>
      </c>
      <c r="L513" s="135"/>
      <c r="M513" s="42" t="s">
        <v>948</v>
      </c>
    </row>
    <row r="514" spans="2:13" ht="30" customHeight="1">
      <c r="B514" s="19"/>
      <c r="C514" s="20" t="s">
        <v>562</v>
      </c>
      <c r="D514" s="21"/>
      <c r="E514" s="22"/>
      <c r="F514" s="23" t="s">
        <v>927</v>
      </c>
      <c r="G514" s="186">
        <v>195</v>
      </c>
      <c r="H514" s="187" t="s">
        <v>949</v>
      </c>
      <c r="I514" s="22"/>
      <c r="J514" s="21"/>
      <c r="K514" s="39">
        <v>7</v>
      </c>
      <c r="L514" s="135"/>
      <c r="M514" s="42" t="s">
        <v>452</v>
      </c>
    </row>
    <row r="515" spans="2:13" ht="30" customHeight="1">
      <c r="B515" s="147"/>
      <c r="C515" s="148" t="s">
        <v>562</v>
      </c>
      <c r="D515" s="109"/>
      <c r="E515" s="108"/>
      <c r="F515" s="142" t="s">
        <v>927</v>
      </c>
      <c r="G515" s="188">
        <v>196</v>
      </c>
      <c r="H515" s="189" t="s">
        <v>950</v>
      </c>
      <c r="I515" s="108"/>
      <c r="J515" s="109"/>
      <c r="K515" s="149" t="s">
        <v>951</v>
      </c>
      <c r="L515" s="150"/>
      <c r="M515" s="119" t="s">
        <v>952</v>
      </c>
    </row>
    <row r="516" spans="2:13" ht="30" customHeight="1">
      <c r="B516" s="120" t="s">
        <v>953</v>
      </c>
      <c r="C516" s="121"/>
      <c r="D516" s="122"/>
      <c r="E516" s="123"/>
      <c r="F516" s="124"/>
      <c r="G516" s="190" t="s">
        <v>25</v>
      </c>
      <c r="H516" s="191"/>
      <c r="I516" s="123"/>
      <c r="J516" s="122"/>
      <c r="K516" s="127"/>
      <c r="L516" s="146"/>
      <c r="M516" s="129"/>
    </row>
    <row r="517" spans="2:13" ht="30" customHeight="1">
      <c r="B517" s="93"/>
      <c r="C517" s="130"/>
      <c r="D517" s="101"/>
      <c r="E517" s="100"/>
      <c r="F517" s="131" t="s">
        <v>927</v>
      </c>
      <c r="G517" s="192">
        <v>197</v>
      </c>
      <c r="H517" s="193" t="s">
        <v>954</v>
      </c>
      <c r="I517" s="100"/>
      <c r="J517" s="101"/>
      <c r="K517" s="134" t="s">
        <v>955</v>
      </c>
      <c r="L517" s="151"/>
      <c r="M517" s="136" t="s">
        <v>956</v>
      </c>
    </row>
    <row r="518" spans="2:13" ht="30" customHeight="1">
      <c r="B518" s="19"/>
      <c r="C518" s="20"/>
      <c r="D518" s="21"/>
      <c r="E518" s="22"/>
      <c r="F518" s="23" t="s">
        <v>927</v>
      </c>
      <c r="G518" s="186">
        <v>198</v>
      </c>
      <c r="H518" s="187" t="s">
        <v>957</v>
      </c>
      <c r="I518" s="22"/>
      <c r="J518" s="21"/>
      <c r="K518" s="39" t="s">
        <v>958</v>
      </c>
      <c r="L518" s="135"/>
      <c r="M518" s="42" t="s">
        <v>859</v>
      </c>
    </row>
    <row r="519" spans="2:13" ht="30" customHeight="1">
      <c r="B519" s="19"/>
      <c r="C519" s="20"/>
      <c r="D519" s="21"/>
      <c r="E519" s="22"/>
      <c r="F519" s="23" t="s">
        <v>927</v>
      </c>
      <c r="G519" s="186">
        <v>199</v>
      </c>
      <c r="H519" s="187" t="s">
        <v>959</v>
      </c>
      <c r="I519" s="22"/>
      <c r="J519" s="21"/>
      <c r="K519" s="39" t="s">
        <v>960</v>
      </c>
      <c r="L519" s="135"/>
      <c r="M519" s="42" t="s">
        <v>862</v>
      </c>
    </row>
    <row r="520" spans="2:13" ht="30" customHeight="1">
      <c r="B520" s="147"/>
      <c r="C520" s="20"/>
      <c r="D520" s="21"/>
      <c r="E520" s="22"/>
      <c r="F520" s="23"/>
      <c r="G520" s="186" t="s">
        <v>25</v>
      </c>
      <c r="H520" s="187"/>
      <c r="I520" s="108" t="s">
        <v>863</v>
      </c>
      <c r="J520" s="109"/>
      <c r="K520" s="27"/>
      <c r="L520" s="140"/>
      <c r="M520" s="42"/>
    </row>
    <row r="521" spans="2:13" ht="30" customHeight="1">
      <c r="B521" s="194"/>
      <c r="C521" s="195"/>
      <c r="D521" s="21"/>
      <c r="E521" s="22"/>
      <c r="F521" s="23"/>
      <c r="G521" s="186" t="s">
        <v>25</v>
      </c>
      <c r="H521" s="196"/>
      <c r="I521" s="31" t="s">
        <v>557</v>
      </c>
      <c r="J521" s="32" t="s">
        <v>62</v>
      </c>
      <c r="K521" s="111"/>
      <c r="L521" s="107"/>
      <c r="M521" s="42"/>
    </row>
    <row r="522" spans="2:13" ht="30" customHeight="1">
      <c r="B522" s="194"/>
      <c r="C522" s="195"/>
      <c r="D522" s="21"/>
      <c r="E522" s="22"/>
      <c r="F522" s="23"/>
      <c r="G522" s="186" t="s">
        <v>25</v>
      </c>
      <c r="H522" s="196"/>
      <c r="I522" s="31">
        <v>1</v>
      </c>
      <c r="J522" s="32" t="s">
        <v>441</v>
      </c>
      <c r="K522" s="111"/>
      <c r="L522" s="107"/>
      <c r="M522" s="42"/>
    </row>
    <row r="523" spans="2:13" ht="30" customHeight="1">
      <c r="B523" s="194"/>
      <c r="C523" s="195"/>
      <c r="D523" s="21"/>
      <c r="E523" s="22"/>
      <c r="F523" s="23"/>
      <c r="G523" s="186" t="s">
        <v>25</v>
      </c>
      <c r="H523" s="196"/>
      <c r="I523" s="31">
        <v>2</v>
      </c>
      <c r="J523" s="32" t="s">
        <v>864</v>
      </c>
      <c r="K523" s="111"/>
      <c r="L523" s="107"/>
      <c r="M523" s="42"/>
    </row>
    <row r="524" spans="2:13" ht="30" customHeight="1">
      <c r="B524" s="194"/>
      <c r="C524" s="195"/>
      <c r="D524" s="21"/>
      <c r="E524" s="22"/>
      <c r="F524" s="23"/>
      <c r="G524" s="186" t="s">
        <v>25</v>
      </c>
      <c r="H524" s="196"/>
      <c r="I524" s="31">
        <v>3</v>
      </c>
      <c r="J524" s="32" t="s">
        <v>865</v>
      </c>
      <c r="K524" s="111"/>
      <c r="L524" s="107"/>
      <c r="M524" s="42"/>
    </row>
    <row r="525" spans="2:13" ht="30" customHeight="1">
      <c r="B525" s="93"/>
      <c r="C525" s="20"/>
      <c r="D525" s="21"/>
      <c r="E525" s="22"/>
      <c r="F525" s="23"/>
      <c r="G525" s="186" t="s">
        <v>25</v>
      </c>
      <c r="H525" s="187"/>
      <c r="I525" s="100"/>
      <c r="J525" s="101"/>
      <c r="K525" s="27"/>
      <c r="L525" s="141"/>
      <c r="M525" s="42"/>
    </row>
    <row r="526" spans="2:13" ht="30" customHeight="1">
      <c r="B526" s="19"/>
      <c r="C526" s="20"/>
      <c r="D526" s="21"/>
      <c r="E526" s="22"/>
      <c r="F526" s="23" t="s">
        <v>927</v>
      </c>
      <c r="G526" s="186">
        <v>200</v>
      </c>
      <c r="H526" s="187" t="s">
        <v>961</v>
      </c>
      <c r="I526" s="22"/>
      <c r="J526" s="21"/>
      <c r="K526" s="39" t="s">
        <v>586</v>
      </c>
      <c r="L526" s="135"/>
      <c r="M526" s="42"/>
    </row>
    <row r="527" spans="2:13" ht="30" customHeight="1">
      <c r="B527" s="19"/>
      <c r="C527" s="20"/>
      <c r="D527" s="21"/>
      <c r="E527" s="22"/>
      <c r="F527" s="23" t="s">
        <v>927</v>
      </c>
      <c r="G527" s="186">
        <v>201</v>
      </c>
      <c r="H527" s="187" t="s">
        <v>962</v>
      </c>
      <c r="I527" s="22"/>
      <c r="J527" s="21"/>
      <c r="K527" s="39">
        <v>601</v>
      </c>
      <c r="L527" s="135"/>
      <c r="M527" s="42" t="s">
        <v>869</v>
      </c>
    </row>
    <row r="528" spans="2:13" ht="30" customHeight="1">
      <c r="B528" s="19"/>
      <c r="C528" s="20"/>
      <c r="D528" s="21"/>
      <c r="E528" s="22"/>
      <c r="F528" s="23" t="s">
        <v>927</v>
      </c>
      <c r="G528" s="186">
        <v>202</v>
      </c>
      <c r="H528" s="187" t="s">
        <v>963</v>
      </c>
      <c r="I528" s="22"/>
      <c r="J528" s="21"/>
      <c r="K528" s="39" t="s">
        <v>871</v>
      </c>
      <c r="L528" s="135"/>
      <c r="M528" s="42" t="s">
        <v>872</v>
      </c>
    </row>
    <row r="529" spans="2:13" ht="30" customHeight="1">
      <c r="B529" s="19"/>
      <c r="C529" s="20"/>
      <c r="D529" s="21"/>
      <c r="E529" s="22"/>
      <c r="F529" s="23" t="s">
        <v>927</v>
      </c>
      <c r="G529" s="186">
        <v>203</v>
      </c>
      <c r="H529" s="187" t="s">
        <v>964</v>
      </c>
      <c r="I529" s="22"/>
      <c r="J529" s="21"/>
      <c r="K529" s="39" t="s">
        <v>874</v>
      </c>
      <c r="L529" s="135"/>
      <c r="M529" s="42" t="s">
        <v>875</v>
      </c>
    </row>
    <row r="530" spans="2:13" ht="30" customHeight="1">
      <c r="B530" s="147"/>
      <c r="C530" s="20"/>
      <c r="D530" s="21"/>
      <c r="E530" s="22"/>
      <c r="F530" s="23"/>
      <c r="G530" s="186" t="s">
        <v>25</v>
      </c>
      <c r="H530" s="187"/>
      <c r="I530" s="108" t="s">
        <v>876</v>
      </c>
      <c r="J530" s="109"/>
      <c r="K530" s="27"/>
      <c r="L530" s="140"/>
      <c r="M530" s="42"/>
    </row>
    <row r="531" spans="2:13" ht="30" customHeight="1">
      <c r="B531" s="194"/>
      <c r="C531" s="195"/>
      <c r="D531" s="21"/>
      <c r="E531" s="22"/>
      <c r="F531" s="23"/>
      <c r="G531" s="186" t="s">
        <v>25</v>
      </c>
      <c r="H531" s="196"/>
      <c r="I531" s="31" t="s">
        <v>557</v>
      </c>
      <c r="J531" s="32" t="s">
        <v>62</v>
      </c>
      <c r="K531" s="111"/>
      <c r="L531" s="107"/>
      <c r="M531" s="42"/>
    </row>
    <row r="532" spans="2:13" ht="30" customHeight="1">
      <c r="B532" s="194"/>
      <c r="C532" s="195"/>
      <c r="D532" s="21"/>
      <c r="E532" s="22"/>
      <c r="F532" s="23"/>
      <c r="G532" s="186" t="s">
        <v>25</v>
      </c>
      <c r="H532" s="196"/>
      <c r="I532" s="31">
        <v>1</v>
      </c>
      <c r="J532" s="32" t="s">
        <v>877</v>
      </c>
      <c r="K532" s="111"/>
      <c r="L532" s="107"/>
      <c r="M532" s="42"/>
    </row>
    <row r="533" spans="2:13" ht="30" customHeight="1">
      <c r="B533" s="194"/>
      <c r="C533" s="195"/>
      <c r="D533" s="21"/>
      <c r="E533" s="22"/>
      <c r="F533" s="23"/>
      <c r="G533" s="186" t="s">
        <v>25</v>
      </c>
      <c r="H533" s="196"/>
      <c r="I533" s="31">
        <v>2</v>
      </c>
      <c r="J533" s="32" t="s">
        <v>878</v>
      </c>
      <c r="K533" s="111"/>
      <c r="L533" s="107"/>
      <c r="M533" s="42"/>
    </row>
    <row r="534" spans="2:13" ht="30" customHeight="1">
      <c r="B534" s="93"/>
      <c r="C534" s="20"/>
      <c r="D534" s="21"/>
      <c r="E534" s="22"/>
      <c r="F534" s="23"/>
      <c r="G534" s="186" t="s">
        <v>25</v>
      </c>
      <c r="H534" s="187"/>
      <c r="I534" s="100"/>
      <c r="J534" s="101"/>
      <c r="K534" s="27"/>
      <c r="L534" s="141"/>
      <c r="M534" s="42"/>
    </row>
    <row r="535" spans="2:13" ht="30" customHeight="1">
      <c r="B535" s="19"/>
      <c r="C535" s="20"/>
      <c r="D535" s="21"/>
      <c r="E535" s="22"/>
      <c r="F535" s="23" t="s">
        <v>563</v>
      </c>
      <c r="G535" s="186">
        <v>204</v>
      </c>
      <c r="H535" s="187" t="s">
        <v>965</v>
      </c>
      <c r="I535" s="22"/>
      <c r="J535" s="21"/>
      <c r="K535" s="39" t="s">
        <v>880</v>
      </c>
      <c r="L535" s="135"/>
      <c r="M535" s="42" t="s">
        <v>881</v>
      </c>
    </row>
    <row r="536" spans="2:13" ht="30" customHeight="1">
      <c r="B536" s="19"/>
      <c r="C536" s="20"/>
      <c r="D536" s="21"/>
      <c r="E536" s="22"/>
      <c r="F536" s="23" t="s">
        <v>563</v>
      </c>
      <c r="G536" s="186">
        <v>205</v>
      </c>
      <c r="H536" s="187" t="s">
        <v>966</v>
      </c>
      <c r="I536" s="22"/>
      <c r="J536" s="21"/>
      <c r="K536" s="39">
        <v>8</v>
      </c>
      <c r="L536" s="135"/>
      <c r="M536" s="42" t="s">
        <v>452</v>
      </c>
    </row>
    <row r="537" spans="2:13" ht="30" customHeight="1">
      <c r="B537" s="19"/>
      <c r="C537" s="20"/>
      <c r="D537" s="21"/>
      <c r="E537" s="22"/>
      <c r="F537" s="23" t="s">
        <v>563</v>
      </c>
      <c r="G537" s="186">
        <v>206</v>
      </c>
      <c r="H537" s="187" t="s">
        <v>967</v>
      </c>
      <c r="I537" s="22"/>
      <c r="J537" s="21"/>
      <c r="K537" s="39" t="s">
        <v>884</v>
      </c>
      <c r="L537" s="135"/>
      <c r="M537" s="42" t="s">
        <v>885</v>
      </c>
    </row>
    <row r="538" spans="2:13" ht="30" customHeight="1">
      <c r="B538" s="19"/>
      <c r="C538" s="20"/>
      <c r="D538" s="21"/>
      <c r="E538" s="22"/>
      <c r="F538" s="23" t="s">
        <v>563</v>
      </c>
      <c r="G538" s="186">
        <v>207</v>
      </c>
      <c r="H538" s="187" t="s">
        <v>968</v>
      </c>
      <c r="I538" s="22"/>
      <c r="J538" s="21"/>
      <c r="K538" s="39" t="s">
        <v>887</v>
      </c>
      <c r="L538" s="135"/>
      <c r="M538" s="42"/>
    </row>
    <row r="539" spans="2:13" ht="30" customHeight="1">
      <c r="B539" s="147"/>
      <c r="C539" s="20"/>
      <c r="D539" s="21"/>
      <c r="E539" s="22"/>
      <c r="F539" s="23"/>
      <c r="G539" s="186" t="s">
        <v>25</v>
      </c>
      <c r="H539" s="187"/>
      <c r="I539" s="108" t="s">
        <v>888</v>
      </c>
      <c r="J539" s="109"/>
      <c r="K539" s="27"/>
      <c r="L539" s="140"/>
      <c r="M539" s="42"/>
    </row>
    <row r="540" spans="2:13" ht="30" customHeight="1">
      <c r="B540" s="194"/>
      <c r="C540" s="195"/>
      <c r="D540" s="21"/>
      <c r="E540" s="22"/>
      <c r="F540" s="23"/>
      <c r="G540" s="186" t="s">
        <v>25</v>
      </c>
      <c r="H540" s="196"/>
      <c r="I540" s="31" t="s">
        <v>557</v>
      </c>
      <c r="J540" s="32" t="s">
        <v>62</v>
      </c>
      <c r="K540" s="111"/>
      <c r="L540" s="107"/>
      <c r="M540" s="42"/>
    </row>
    <row r="541" spans="2:13" ht="30" customHeight="1">
      <c r="B541" s="194"/>
      <c r="C541" s="195"/>
      <c r="D541" s="21"/>
      <c r="E541" s="22"/>
      <c r="F541" s="23"/>
      <c r="G541" s="186" t="s">
        <v>25</v>
      </c>
      <c r="H541" s="196"/>
      <c r="I541" s="31">
        <v>1</v>
      </c>
      <c r="J541" s="32" t="s">
        <v>889</v>
      </c>
      <c r="K541" s="111"/>
      <c r="L541" s="107"/>
      <c r="M541" s="42"/>
    </row>
    <row r="542" spans="2:13" ht="30" customHeight="1">
      <c r="B542" s="194"/>
      <c r="C542" s="195"/>
      <c r="D542" s="21"/>
      <c r="E542" s="22"/>
      <c r="F542" s="23"/>
      <c r="G542" s="186" t="s">
        <v>25</v>
      </c>
      <c r="H542" s="196"/>
      <c r="I542" s="31">
        <v>2</v>
      </c>
      <c r="J542" s="32" t="s">
        <v>890</v>
      </c>
      <c r="K542" s="111"/>
      <c r="L542" s="107"/>
      <c r="M542" s="42"/>
    </row>
    <row r="543" spans="2:13" ht="30" customHeight="1">
      <c r="B543" s="194"/>
      <c r="C543" s="195"/>
      <c r="D543" s="21"/>
      <c r="E543" s="22"/>
      <c r="F543" s="23"/>
      <c r="G543" s="186" t="s">
        <v>25</v>
      </c>
      <c r="H543" s="196"/>
      <c r="I543" s="31">
        <v>3</v>
      </c>
      <c r="J543" s="32" t="s">
        <v>891</v>
      </c>
      <c r="K543" s="111"/>
      <c r="L543" s="107"/>
      <c r="M543" s="42"/>
    </row>
    <row r="544" spans="2:13" ht="30" customHeight="1">
      <c r="B544" s="194"/>
      <c r="C544" s="195"/>
      <c r="D544" s="21"/>
      <c r="E544" s="22"/>
      <c r="F544" s="23"/>
      <c r="G544" s="186" t="s">
        <v>25</v>
      </c>
      <c r="H544" s="196"/>
      <c r="I544" s="31">
        <v>4</v>
      </c>
      <c r="J544" s="32" t="s">
        <v>892</v>
      </c>
      <c r="K544" s="111"/>
      <c r="L544" s="107"/>
      <c r="M544" s="42"/>
    </row>
    <row r="545" spans="2:13" ht="30" customHeight="1">
      <c r="B545" s="194"/>
      <c r="C545" s="195"/>
      <c r="D545" s="21"/>
      <c r="E545" s="22"/>
      <c r="F545" s="23"/>
      <c r="G545" s="186" t="s">
        <v>25</v>
      </c>
      <c r="H545" s="196"/>
      <c r="I545" s="31">
        <v>5</v>
      </c>
      <c r="J545" s="32" t="s">
        <v>893</v>
      </c>
      <c r="K545" s="111"/>
      <c r="L545" s="107"/>
      <c r="M545" s="42"/>
    </row>
    <row r="546" spans="2:13" ht="30" customHeight="1">
      <c r="B546" s="194"/>
      <c r="C546" s="195"/>
      <c r="D546" s="21"/>
      <c r="E546" s="22"/>
      <c r="F546" s="23"/>
      <c r="G546" s="186" t="s">
        <v>25</v>
      </c>
      <c r="H546" s="196"/>
      <c r="I546" s="31">
        <v>6</v>
      </c>
      <c r="J546" s="32" t="s">
        <v>894</v>
      </c>
      <c r="K546" s="111"/>
      <c r="L546" s="107"/>
      <c r="M546" s="42"/>
    </row>
    <row r="547" spans="2:13" ht="30" customHeight="1">
      <c r="B547" s="194"/>
      <c r="C547" s="195"/>
      <c r="D547" s="21"/>
      <c r="E547" s="22"/>
      <c r="F547" s="23"/>
      <c r="G547" s="186" t="s">
        <v>25</v>
      </c>
      <c r="H547" s="196"/>
      <c r="I547" s="31">
        <v>7</v>
      </c>
      <c r="J547" s="32" t="s">
        <v>895</v>
      </c>
      <c r="K547" s="111"/>
      <c r="L547" s="107"/>
      <c r="M547" s="42"/>
    </row>
    <row r="548" spans="2:13" ht="30" customHeight="1">
      <c r="B548" s="194"/>
      <c r="C548" s="195"/>
      <c r="D548" s="21"/>
      <c r="E548" s="22"/>
      <c r="F548" s="23"/>
      <c r="G548" s="186" t="s">
        <v>25</v>
      </c>
      <c r="H548" s="196"/>
      <c r="I548" s="31">
        <v>8</v>
      </c>
      <c r="J548" s="32" t="s">
        <v>896</v>
      </c>
      <c r="K548" s="111"/>
      <c r="L548" s="107"/>
      <c r="M548" s="42"/>
    </row>
    <row r="549" spans="2:13" ht="30" customHeight="1">
      <c r="B549" s="93"/>
      <c r="C549" s="20"/>
      <c r="D549" s="21"/>
      <c r="E549" s="22"/>
      <c r="F549" s="23"/>
      <c r="G549" s="186" t="s">
        <v>25</v>
      </c>
      <c r="H549" s="187"/>
      <c r="I549" s="100"/>
      <c r="J549" s="101"/>
      <c r="K549" s="27"/>
      <c r="L549" s="141"/>
      <c r="M549" s="42"/>
    </row>
    <row r="550" spans="2:13" ht="30" customHeight="1">
      <c r="B550" s="19"/>
      <c r="C550" s="20"/>
      <c r="D550" s="21"/>
      <c r="E550" s="22"/>
      <c r="F550" s="23" t="s">
        <v>563</v>
      </c>
      <c r="G550" s="186">
        <v>208</v>
      </c>
      <c r="H550" s="187" t="s">
        <v>969</v>
      </c>
      <c r="I550" s="22"/>
      <c r="J550" s="21"/>
      <c r="K550" s="39">
        <v>9</v>
      </c>
      <c r="L550" s="135"/>
      <c r="M550" s="42" t="s">
        <v>898</v>
      </c>
    </row>
    <row r="551" spans="2:13" ht="30" customHeight="1">
      <c r="B551" s="19"/>
      <c r="C551" s="20"/>
      <c r="D551" s="21"/>
      <c r="E551" s="22"/>
      <c r="F551" s="23" t="s">
        <v>563</v>
      </c>
      <c r="G551" s="186">
        <v>209</v>
      </c>
      <c r="H551" s="187" t="s">
        <v>970</v>
      </c>
      <c r="I551" s="22"/>
      <c r="J551" s="21"/>
      <c r="K551" s="39">
        <v>4</v>
      </c>
      <c r="L551" s="135"/>
      <c r="M551" s="42" t="s">
        <v>900</v>
      </c>
    </row>
    <row r="552" spans="2:13" ht="30" customHeight="1">
      <c r="B552" s="19"/>
      <c r="C552" s="20"/>
      <c r="D552" s="21"/>
      <c r="E552" s="22"/>
      <c r="F552" s="23" t="s">
        <v>563</v>
      </c>
      <c r="G552" s="186">
        <v>210</v>
      </c>
      <c r="H552" s="187" t="s">
        <v>971</v>
      </c>
      <c r="I552" s="22"/>
      <c r="J552" s="21"/>
      <c r="K552" s="39">
        <v>9</v>
      </c>
      <c r="L552" s="135"/>
      <c r="M552" s="42" t="s">
        <v>902</v>
      </c>
    </row>
    <row r="553" spans="2:13" ht="30" customHeight="1">
      <c r="B553" s="19"/>
      <c r="C553" s="20"/>
      <c r="D553" s="21"/>
      <c r="E553" s="22"/>
      <c r="F553" s="23" t="s">
        <v>563</v>
      </c>
      <c r="G553" s="186">
        <v>211</v>
      </c>
      <c r="H553" s="187" t="s">
        <v>972</v>
      </c>
      <c r="I553" s="22"/>
      <c r="J553" s="21"/>
      <c r="K553" s="39">
        <v>10</v>
      </c>
      <c r="L553" s="135"/>
      <c r="M553" s="42" t="s">
        <v>452</v>
      </c>
    </row>
    <row r="554" spans="2:13" ht="30" customHeight="1">
      <c r="B554" s="19"/>
      <c r="C554" s="20"/>
      <c r="D554" s="21"/>
      <c r="E554" s="22"/>
      <c r="F554" s="23" t="s">
        <v>563</v>
      </c>
      <c r="G554" s="186">
        <v>212</v>
      </c>
      <c r="H554" s="187" t="s">
        <v>973</v>
      </c>
      <c r="I554" s="22"/>
      <c r="J554" s="21"/>
      <c r="K554" s="39">
        <v>2022</v>
      </c>
      <c r="L554" s="135"/>
      <c r="M554" s="42" t="s">
        <v>974</v>
      </c>
    </row>
    <row r="555" spans="2:13" ht="30" customHeight="1">
      <c r="B555" s="19"/>
      <c r="C555" s="20"/>
      <c r="D555" s="21"/>
      <c r="E555" s="22"/>
      <c r="F555" s="23" t="s">
        <v>563</v>
      </c>
      <c r="G555" s="186">
        <v>213</v>
      </c>
      <c r="H555" s="187" t="s">
        <v>975</v>
      </c>
      <c r="I555" s="22"/>
      <c r="J555" s="21"/>
      <c r="K555" s="39">
        <v>1</v>
      </c>
      <c r="L555" s="135"/>
      <c r="M555" s="42" t="s">
        <v>907</v>
      </c>
    </row>
    <row r="556" spans="2:13" ht="30" customHeight="1">
      <c r="B556" s="19"/>
      <c r="C556" s="20"/>
      <c r="D556" s="21"/>
      <c r="E556" s="22"/>
      <c r="F556" s="23" t="s">
        <v>563</v>
      </c>
      <c r="G556" s="186">
        <v>214</v>
      </c>
      <c r="H556" s="187" t="s">
        <v>976</v>
      </c>
      <c r="I556" s="22"/>
      <c r="J556" s="21"/>
      <c r="K556" s="39">
        <v>2026</v>
      </c>
      <c r="L556" s="135"/>
      <c r="M556" s="42" t="s">
        <v>909</v>
      </c>
    </row>
    <row r="557" spans="2:13" ht="30" customHeight="1">
      <c r="B557" s="19"/>
      <c r="C557" s="20"/>
      <c r="D557" s="21"/>
      <c r="E557" s="22"/>
      <c r="F557" s="23" t="s">
        <v>563</v>
      </c>
      <c r="G557" s="186">
        <v>215</v>
      </c>
      <c r="H557" s="187" t="s">
        <v>977</v>
      </c>
      <c r="I557" s="22"/>
      <c r="J557" s="21"/>
      <c r="K557" s="39">
        <v>9</v>
      </c>
      <c r="L557" s="135"/>
      <c r="M557" s="42" t="s">
        <v>911</v>
      </c>
    </row>
    <row r="558" spans="2:13" ht="30" customHeight="1">
      <c r="B558" s="19"/>
      <c r="C558" s="20"/>
      <c r="D558" s="21"/>
      <c r="E558" s="22"/>
      <c r="F558" s="23" t="s">
        <v>563</v>
      </c>
      <c r="G558" s="186">
        <v>216</v>
      </c>
      <c r="H558" s="187" t="s">
        <v>978</v>
      </c>
      <c r="I558" s="22"/>
      <c r="J558" s="21"/>
      <c r="K558" s="39">
        <v>2022</v>
      </c>
      <c r="L558" s="135"/>
      <c r="M558" s="42" t="s">
        <v>913</v>
      </c>
    </row>
    <row r="559" spans="2:13" ht="30" customHeight="1">
      <c r="B559" s="19"/>
      <c r="C559" s="20"/>
      <c r="D559" s="21"/>
      <c r="E559" s="22"/>
      <c r="F559" s="23" t="s">
        <v>563</v>
      </c>
      <c r="G559" s="186">
        <v>217</v>
      </c>
      <c r="H559" s="187" t="s">
        <v>979</v>
      </c>
      <c r="I559" s="22"/>
      <c r="J559" s="21"/>
      <c r="K559" s="39">
        <v>1</v>
      </c>
      <c r="L559" s="135"/>
      <c r="M559" s="42" t="s">
        <v>915</v>
      </c>
    </row>
    <row r="560" spans="2:13" ht="30" customHeight="1">
      <c r="B560" s="19"/>
      <c r="C560" s="20"/>
      <c r="D560" s="21"/>
      <c r="E560" s="22"/>
      <c r="F560" s="23" t="s">
        <v>563</v>
      </c>
      <c r="G560" s="186">
        <v>218</v>
      </c>
      <c r="H560" s="187" t="s">
        <v>980</v>
      </c>
      <c r="I560" s="22"/>
      <c r="J560" s="21"/>
      <c r="K560" s="39">
        <v>11</v>
      </c>
      <c r="L560" s="135"/>
      <c r="M560" s="42" t="s">
        <v>452</v>
      </c>
    </row>
    <row r="561" spans="2:17" ht="30" customHeight="1">
      <c r="B561" s="19"/>
      <c r="C561" s="20"/>
      <c r="D561" s="21"/>
      <c r="E561" s="22"/>
      <c r="F561" s="23" t="s">
        <v>563</v>
      </c>
      <c r="G561" s="186">
        <v>219</v>
      </c>
      <c r="H561" s="187" t="s">
        <v>981</v>
      </c>
      <c r="I561" s="22"/>
      <c r="J561" s="21"/>
      <c r="K561" s="39">
        <v>1</v>
      </c>
      <c r="L561" s="135"/>
      <c r="M561" s="42" t="s">
        <v>918</v>
      </c>
    </row>
    <row r="562" spans="2:17" ht="30" customHeight="1">
      <c r="B562" s="19"/>
      <c r="C562" s="20"/>
      <c r="D562" s="21"/>
      <c r="E562" s="22"/>
      <c r="F562" s="23" t="s">
        <v>563</v>
      </c>
      <c r="G562" s="186">
        <v>220</v>
      </c>
      <c r="H562" s="187" t="s">
        <v>982</v>
      </c>
      <c r="I562" s="22"/>
      <c r="J562" s="21"/>
      <c r="K562" s="39" t="s">
        <v>549</v>
      </c>
      <c r="L562" s="135"/>
      <c r="M562" s="42" t="s">
        <v>920</v>
      </c>
    </row>
    <row r="563" spans="2:17" ht="30" customHeight="1">
      <c r="B563" s="147"/>
      <c r="C563" s="20"/>
      <c r="D563" s="21"/>
      <c r="E563" s="22"/>
      <c r="F563" s="23"/>
      <c r="G563" s="186" t="s">
        <v>25</v>
      </c>
      <c r="H563" s="187"/>
      <c r="I563" s="108" t="s">
        <v>921</v>
      </c>
      <c r="J563" s="109"/>
      <c r="K563" s="27"/>
      <c r="L563" s="140"/>
      <c r="M563" s="42"/>
    </row>
    <row r="564" spans="2:17" ht="30" customHeight="1">
      <c r="B564" s="194"/>
      <c r="C564" s="195"/>
      <c r="D564" s="21"/>
      <c r="E564" s="22"/>
      <c r="F564" s="23"/>
      <c r="G564" s="186" t="s">
        <v>25</v>
      </c>
      <c r="H564" s="196"/>
      <c r="I564" s="31" t="s">
        <v>557</v>
      </c>
      <c r="J564" s="32" t="s">
        <v>62</v>
      </c>
      <c r="K564" s="111"/>
      <c r="L564" s="107"/>
      <c r="M564" s="42"/>
    </row>
    <row r="565" spans="2:17" ht="30" customHeight="1">
      <c r="B565" s="194"/>
      <c r="C565" s="195"/>
      <c r="D565" s="21"/>
      <c r="E565" s="22"/>
      <c r="F565" s="23"/>
      <c r="G565" s="186" t="s">
        <v>25</v>
      </c>
      <c r="H565" s="196"/>
      <c r="I565" s="31">
        <v>1</v>
      </c>
      <c r="J565" s="32" t="s">
        <v>922</v>
      </c>
      <c r="K565" s="111"/>
      <c r="L565" s="107"/>
      <c r="M565" s="42"/>
    </row>
    <row r="566" spans="2:17" ht="30" customHeight="1">
      <c r="B566" s="194"/>
      <c r="C566" s="195"/>
      <c r="D566" s="21"/>
      <c r="E566" s="22"/>
      <c r="F566" s="23"/>
      <c r="G566" s="186" t="s">
        <v>25</v>
      </c>
      <c r="H566" s="196"/>
      <c r="I566" s="31">
        <v>2</v>
      </c>
      <c r="J566" s="32" t="s">
        <v>923</v>
      </c>
      <c r="K566" s="111"/>
      <c r="L566" s="141"/>
      <c r="M566" s="42"/>
    </row>
    <row r="567" spans="2:17" ht="30" customHeight="1">
      <c r="B567" s="93"/>
      <c r="C567" s="20"/>
      <c r="D567" s="21"/>
      <c r="E567" s="22"/>
      <c r="F567" s="23"/>
      <c r="G567" s="186">
        <v>221</v>
      </c>
      <c r="H567" s="187" t="s">
        <v>983</v>
      </c>
      <c r="I567" s="100"/>
      <c r="J567" s="101"/>
      <c r="K567" s="39" t="s">
        <v>925</v>
      </c>
      <c r="L567" s="197"/>
      <c r="M567" s="42" t="s">
        <v>926</v>
      </c>
      <c r="N567" s="198" t="str">
        <f>IF(L529="","",L529)</f>
        <v/>
      </c>
      <c r="O567" s="198">
        <f>IF(N567="修士",24,IF(N567="博士",36,0))</f>
        <v>0</v>
      </c>
      <c r="P567" s="199">
        <f>($L$551*12+$L$552)-($L$561-1)*12</f>
        <v>12</v>
      </c>
      <c r="Q567" s="200">
        <f>IF(P567&gt;O567,O567,P567)</f>
        <v>0</v>
      </c>
    </row>
    <row r="568" spans="2:17" ht="30" customHeight="1">
      <c r="B568" s="19"/>
      <c r="C568" s="20"/>
      <c r="D568" s="21"/>
      <c r="E568" s="22"/>
      <c r="F568" s="23" t="s">
        <v>563</v>
      </c>
      <c r="G568" s="186">
        <v>222</v>
      </c>
      <c r="H568" s="187" t="s">
        <v>984</v>
      </c>
      <c r="I568" s="22"/>
      <c r="J568" s="21"/>
      <c r="K568" s="39" t="s">
        <v>22</v>
      </c>
      <c r="L568" s="135"/>
      <c r="M568" s="42"/>
    </row>
    <row r="569" spans="2:17" ht="30" customHeight="1">
      <c r="B569" s="147"/>
      <c r="C569" s="20"/>
      <c r="D569" s="21"/>
      <c r="E569" s="22"/>
      <c r="F569" s="23"/>
      <c r="G569" s="186" t="s">
        <v>25</v>
      </c>
      <c r="H569" s="187"/>
      <c r="I569" s="108" t="s">
        <v>480</v>
      </c>
      <c r="J569" s="109"/>
      <c r="K569" s="27"/>
      <c r="L569" s="140"/>
      <c r="M569" s="42"/>
    </row>
    <row r="570" spans="2:17" ht="30" customHeight="1">
      <c r="B570" s="194"/>
      <c r="C570" s="195"/>
      <c r="D570" s="21"/>
      <c r="E570" s="22"/>
      <c r="F570" s="23"/>
      <c r="G570" s="186" t="s">
        <v>25</v>
      </c>
      <c r="H570" s="196"/>
      <c r="I570" s="31" t="s">
        <v>557</v>
      </c>
      <c r="J570" s="32" t="s">
        <v>62</v>
      </c>
      <c r="K570" s="111"/>
      <c r="L570" s="107"/>
      <c r="M570" s="42"/>
    </row>
    <row r="571" spans="2:17" ht="30" customHeight="1">
      <c r="B571" s="194"/>
      <c r="C571" s="195"/>
      <c r="D571" s="21"/>
      <c r="E571" s="22"/>
      <c r="F571" s="23"/>
      <c r="G571" s="186" t="s">
        <v>25</v>
      </c>
      <c r="H571" s="196"/>
      <c r="I571" s="31">
        <v>1</v>
      </c>
      <c r="J571" s="32" t="s">
        <v>482</v>
      </c>
      <c r="K571" s="111"/>
      <c r="L571" s="107"/>
      <c r="M571" s="42"/>
    </row>
    <row r="572" spans="2:17" ht="30" customHeight="1">
      <c r="B572" s="194"/>
      <c r="C572" s="195"/>
      <c r="D572" s="21"/>
      <c r="E572" s="22"/>
      <c r="F572" s="23"/>
      <c r="G572" s="186" t="s">
        <v>25</v>
      </c>
      <c r="H572" s="196"/>
      <c r="I572" s="31">
        <v>2</v>
      </c>
      <c r="J572" s="32" t="s">
        <v>483</v>
      </c>
      <c r="K572" s="111"/>
      <c r="L572" s="107"/>
      <c r="M572" s="42"/>
    </row>
    <row r="573" spans="2:17" ht="30" customHeight="1">
      <c r="B573" s="93"/>
      <c r="C573" s="20"/>
      <c r="D573" s="21"/>
      <c r="E573" s="22"/>
      <c r="F573" s="23"/>
      <c r="G573" s="186" t="s">
        <v>25</v>
      </c>
      <c r="H573" s="187"/>
      <c r="I573" s="100"/>
      <c r="J573" s="101"/>
      <c r="K573" s="27"/>
      <c r="L573" s="141"/>
      <c r="M573" s="42"/>
    </row>
    <row r="574" spans="2:17" ht="30" customHeight="1">
      <c r="B574" s="19"/>
      <c r="C574" s="20" t="s">
        <v>569</v>
      </c>
      <c r="D574" s="21" t="s">
        <v>985</v>
      </c>
      <c r="E574" s="22"/>
      <c r="F574" s="23" t="s">
        <v>563</v>
      </c>
      <c r="G574" s="186">
        <v>223</v>
      </c>
      <c r="H574" s="187" t="s">
        <v>986</v>
      </c>
      <c r="I574" s="22"/>
      <c r="J574" s="21"/>
      <c r="K574" s="39">
        <v>70</v>
      </c>
      <c r="L574" s="135"/>
      <c r="M574" s="42"/>
    </row>
    <row r="575" spans="2:17" ht="30" customHeight="1">
      <c r="B575" s="19"/>
      <c r="C575" s="20" t="s">
        <v>569</v>
      </c>
      <c r="D575" s="21" t="s">
        <v>985</v>
      </c>
      <c r="E575" s="22"/>
      <c r="F575" s="23" t="s">
        <v>563</v>
      </c>
      <c r="G575" s="186">
        <v>224</v>
      </c>
      <c r="H575" s="187" t="s">
        <v>987</v>
      </c>
      <c r="I575" s="22"/>
      <c r="J575" s="21"/>
      <c r="K575" s="39">
        <v>15</v>
      </c>
      <c r="L575" s="135"/>
      <c r="M575" s="42"/>
    </row>
    <row r="576" spans="2:17" ht="30" customHeight="1">
      <c r="B576" s="19"/>
      <c r="C576" s="20" t="s">
        <v>569</v>
      </c>
      <c r="D576" s="21" t="s">
        <v>985</v>
      </c>
      <c r="E576" s="22"/>
      <c r="F576" s="23" t="s">
        <v>563</v>
      </c>
      <c r="G576" s="186">
        <v>225</v>
      </c>
      <c r="H576" s="187" t="s">
        <v>988</v>
      </c>
      <c r="I576" s="22"/>
      <c r="J576" s="21"/>
      <c r="K576" s="39">
        <v>16</v>
      </c>
      <c r="L576" s="135"/>
      <c r="M576" s="42"/>
    </row>
    <row r="577" spans="2:13" ht="30" customHeight="1">
      <c r="B577" s="19"/>
      <c r="C577" s="20" t="s">
        <v>569</v>
      </c>
      <c r="D577" s="21" t="s">
        <v>985</v>
      </c>
      <c r="E577" s="22"/>
      <c r="F577" s="23" t="s">
        <v>563</v>
      </c>
      <c r="G577" s="186">
        <v>226</v>
      </c>
      <c r="H577" s="187" t="s">
        <v>989</v>
      </c>
      <c r="I577" s="22"/>
      <c r="J577" s="21"/>
      <c r="K577" s="39">
        <v>17</v>
      </c>
      <c r="L577" s="135"/>
      <c r="M577" s="42"/>
    </row>
    <row r="578" spans="2:13" ht="30" customHeight="1">
      <c r="B578" s="19"/>
      <c r="C578" s="20" t="s">
        <v>569</v>
      </c>
      <c r="D578" s="21" t="s">
        <v>985</v>
      </c>
      <c r="E578" s="22"/>
      <c r="F578" s="23" t="s">
        <v>563</v>
      </c>
      <c r="G578" s="186">
        <v>227</v>
      </c>
      <c r="H578" s="187" t="s">
        <v>990</v>
      </c>
      <c r="I578" s="22"/>
      <c r="J578" s="21"/>
      <c r="K578" s="39">
        <v>18</v>
      </c>
      <c r="L578" s="135"/>
      <c r="M578" s="42"/>
    </row>
    <row r="579" spans="2:13" ht="30" customHeight="1">
      <c r="B579" s="19"/>
      <c r="C579" s="20"/>
      <c r="D579" s="21"/>
      <c r="E579" s="22"/>
      <c r="F579" s="23" t="s">
        <v>563</v>
      </c>
      <c r="G579" s="186">
        <v>228</v>
      </c>
      <c r="H579" s="187" t="s">
        <v>991</v>
      </c>
      <c r="I579" s="22"/>
      <c r="J579" s="21"/>
      <c r="K579" s="39">
        <v>12</v>
      </c>
      <c r="L579" s="135"/>
      <c r="M579" s="42" t="s">
        <v>452</v>
      </c>
    </row>
    <row r="580" spans="2:13" ht="30" customHeight="1">
      <c r="B580" s="19"/>
      <c r="C580" s="20"/>
      <c r="D580" s="21"/>
      <c r="E580" s="22"/>
      <c r="F580" s="23" t="s">
        <v>563</v>
      </c>
      <c r="G580" s="186">
        <v>229</v>
      </c>
      <c r="H580" s="187" t="s">
        <v>992</v>
      </c>
      <c r="I580" s="22"/>
      <c r="J580" s="21"/>
      <c r="K580" s="39" t="s">
        <v>937</v>
      </c>
      <c r="L580" s="135"/>
      <c r="M580" s="42" t="s">
        <v>938</v>
      </c>
    </row>
    <row r="581" spans="2:13" ht="30" customHeight="1">
      <c r="B581" s="147"/>
      <c r="C581" s="20"/>
      <c r="D581" s="21"/>
      <c r="E581" s="22"/>
      <c r="F581" s="23"/>
      <c r="G581" s="186" t="s">
        <v>25</v>
      </c>
      <c r="H581" s="187"/>
      <c r="I581" s="108" t="s">
        <v>939</v>
      </c>
      <c r="J581" s="109"/>
      <c r="K581" s="27"/>
      <c r="L581" s="140"/>
      <c r="M581" s="42"/>
    </row>
    <row r="582" spans="2:13" ht="30" customHeight="1">
      <c r="B582" s="194"/>
      <c r="C582" s="195"/>
      <c r="D582" s="21"/>
      <c r="E582" s="22"/>
      <c r="F582" s="23"/>
      <c r="G582" s="186" t="s">
        <v>25</v>
      </c>
      <c r="H582" s="196"/>
      <c r="I582" s="31" t="s">
        <v>557</v>
      </c>
      <c r="J582" s="32" t="s">
        <v>62</v>
      </c>
      <c r="K582" s="111"/>
      <c r="L582" s="107"/>
      <c r="M582" s="42"/>
    </row>
    <row r="583" spans="2:13" ht="30" customHeight="1">
      <c r="B583" s="194"/>
      <c r="C583" s="195"/>
      <c r="D583" s="21"/>
      <c r="E583" s="22"/>
      <c r="F583" s="23"/>
      <c r="G583" s="186" t="s">
        <v>25</v>
      </c>
      <c r="H583" s="196"/>
      <c r="I583" s="31">
        <v>1</v>
      </c>
      <c r="J583" s="32" t="s">
        <v>940</v>
      </c>
      <c r="K583" s="111"/>
      <c r="L583" s="107"/>
      <c r="M583" s="42"/>
    </row>
    <row r="584" spans="2:13" ht="30" customHeight="1">
      <c r="B584" s="194"/>
      <c r="C584" s="195"/>
      <c r="D584" s="21"/>
      <c r="E584" s="22"/>
      <c r="F584" s="23"/>
      <c r="G584" s="186" t="s">
        <v>25</v>
      </c>
      <c r="H584" s="196"/>
      <c r="I584" s="31">
        <v>2</v>
      </c>
      <c r="J584" s="32" t="s">
        <v>941</v>
      </c>
      <c r="K584" s="111"/>
      <c r="L584" s="107"/>
      <c r="M584" s="42"/>
    </row>
    <row r="585" spans="2:13" ht="30" customHeight="1">
      <c r="B585" s="194"/>
      <c r="C585" s="195"/>
      <c r="D585" s="21"/>
      <c r="E585" s="22"/>
      <c r="F585" s="23"/>
      <c r="G585" s="186" t="s">
        <v>25</v>
      </c>
      <c r="H585" s="196"/>
      <c r="I585" s="31">
        <v>3</v>
      </c>
      <c r="J585" s="32" t="s">
        <v>942</v>
      </c>
      <c r="K585" s="111"/>
      <c r="L585" s="107"/>
      <c r="M585" s="42"/>
    </row>
    <row r="586" spans="2:13" ht="30" customHeight="1">
      <c r="B586" s="194"/>
      <c r="C586" s="195"/>
      <c r="D586" s="21"/>
      <c r="E586" s="22"/>
      <c r="F586" s="23"/>
      <c r="G586" s="186" t="s">
        <v>25</v>
      </c>
      <c r="H586" s="196"/>
      <c r="I586" s="31">
        <v>4</v>
      </c>
      <c r="J586" s="32" t="s">
        <v>943</v>
      </c>
      <c r="K586" s="111"/>
      <c r="L586" s="107"/>
      <c r="M586" s="42"/>
    </row>
    <row r="587" spans="2:13" ht="30" customHeight="1">
      <c r="B587" s="93"/>
      <c r="C587" s="20"/>
      <c r="D587" s="21"/>
      <c r="E587" s="22"/>
      <c r="F587" s="23"/>
      <c r="G587" s="186" t="s">
        <v>25</v>
      </c>
      <c r="H587" s="187"/>
      <c r="I587" s="100"/>
      <c r="J587" s="101"/>
      <c r="K587" s="27"/>
      <c r="L587" s="141"/>
      <c r="M587" s="42"/>
    </row>
    <row r="588" spans="2:13" ht="30" customHeight="1">
      <c r="B588" s="19"/>
      <c r="C588" s="20"/>
      <c r="D588" s="21"/>
      <c r="E588" s="22"/>
      <c r="F588" s="23" t="s">
        <v>563</v>
      </c>
      <c r="G588" s="186">
        <v>230</v>
      </c>
      <c r="H588" s="187" t="s">
        <v>993</v>
      </c>
      <c r="I588" s="22"/>
      <c r="J588" s="21"/>
      <c r="K588" s="39">
        <v>13</v>
      </c>
      <c r="L588" s="135"/>
      <c r="M588" s="42" t="s">
        <v>945</v>
      </c>
    </row>
    <row r="589" spans="2:13" ht="30" customHeight="1">
      <c r="B589" s="19"/>
      <c r="C589" s="20"/>
      <c r="D589" s="21"/>
      <c r="E589" s="22"/>
      <c r="F589" s="23" t="s">
        <v>563</v>
      </c>
      <c r="G589" s="186">
        <v>231</v>
      </c>
      <c r="H589" s="187" t="s">
        <v>994</v>
      </c>
      <c r="I589" s="22"/>
      <c r="J589" s="21"/>
      <c r="K589" s="39" t="s">
        <v>947</v>
      </c>
      <c r="L589" s="135"/>
      <c r="M589" s="42" t="s">
        <v>948</v>
      </c>
    </row>
    <row r="590" spans="2:13" ht="30" customHeight="1">
      <c r="B590" s="19"/>
      <c r="C590" s="20"/>
      <c r="D590" s="21"/>
      <c r="E590" s="22"/>
      <c r="F590" s="23" t="s">
        <v>563</v>
      </c>
      <c r="G590" s="186">
        <v>232</v>
      </c>
      <c r="H590" s="187" t="s">
        <v>995</v>
      </c>
      <c r="I590" s="22"/>
      <c r="J590" s="21"/>
      <c r="K590" s="39">
        <v>14</v>
      </c>
      <c r="L590" s="135"/>
      <c r="M590" s="42" t="s">
        <v>452</v>
      </c>
    </row>
    <row r="591" spans="2:13" ht="30" customHeight="1">
      <c r="B591" s="66"/>
      <c r="C591" s="67"/>
      <c r="D591" s="68"/>
      <c r="E591" s="69"/>
      <c r="F591" s="23" t="s">
        <v>563</v>
      </c>
      <c r="G591" s="201">
        <v>233</v>
      </c>
      <c r="H591" s="202" t="s">
        <v>996</v>
      </c>
      <c r="I591" s="69"/>
      <c r="J591" s="68"/>
      <c r="K591" s="75" t="s">
        <v>997</v>
      </c>
      <c r="L591" s="135"/>
      <c r="M591" s="76" t="s">
        <v>952</v>
      </c>
    </row>
  </sheetData>
  <autoFilter ref="A3:N591" xr:uid="{00000000-0009-0000-0000-000000000000}"/>
  <mergeCells count="1">
    <mergeCell ref="B2:K2"/>
  </mergeCells>
  <phoneticPr fontId="3"/>
  <dataValidations count="1">
    <dataValidation imeMode="halfAlpha" allowBlank="1" showInputMessage="1" showErrorMessage="1" sqref="K289:K290 K299:K300 K309:K310 K319:K320 K323:K324 K276:K279 L20:L557" xr:uid="{00000000-0002-0000-0000-000000000000}"/>
  </dataValidations>
  <pageMargins left="0.70866141732283472" right="0.70866141732283472" top="0.74803149606299213" bottom="0.74803149606299213" header="0.31496062992125984" footer="0.31496062992125984"/>
  <pageSetup paperSize="8" scale="68" fitToHeight="0" orientation="portrait" r:id="rId1"/>
  <headerFooter>
    <oddFooter>&amp;C&amp;P</oddFooter>
  </headerFooter>
  <colBreaks count="1" manualBreakCount="1">
    <brk id="9" max="43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Z232"/>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1595</v>
      </c>
      <c r="B4" s="749"/>
      <c r="C4" s="749"/>
      <c r="D4" s="749"/>
      <c r="E4" s="749"/>
      <c r="F4" s="749"/>
      <c r="G4" s="749"/>
      <c r="H4" s="749"/>
      <c r="I4" s="749"/>
      <c r="J4" s="749"/>
      <c r="K4" s="749"/>
      <c r="L4" s="749"/>
      <c r="M4" s="749"/>
      <c r="N4" s="749"/>
      <c r="O4" s="749"/>
      <c r="P4" s="749"/>
      <c r="Q4" s="751"/>
      <c r="R4" s="751"/>
      <c r="S4" s="751"/>
      <c r="T4" s="751"/>
      <c r="U4" s="751"/>
      <c r="V4" s="751"/>
    </row>
    <row r="5" spans="1:24" s="232" customFormat="1" ht="14.25" customHeight="1">
      <c r="A5" s="749"/>
      <c r="B5" s="749"/>
      <c r="C5" s="749"/>
      <c r="D5" s="749"/>
      <c r="E5" s="749"/>
      <c r="F5" s="749"/>
      <c r="G5" s="749"/>
      <c r="H5" s="749"/>
      <c r="I5" s="749"/>
      <c r="J5" s="749"/>
      <c r="K5" s="749"/>
      <c r="L5" s="749"/>
      <c r="M5" s="749"/>
      <c r="N5" s="749"/>
      <c r="O5" s="749"/>
      <c r="P5" s="749"/>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804" t="s">
        <v>1408</v>
      </c>
      <c r="B8" s="804"/>
      <c r="C8" s="804"/>
      <c r="D8" s="804"/>
      <c r="E8" s="804"/>
      <c r="F8" s="765"/>
      <c r="G8" s="766"/>
      <c r="H8" s="766"/>
      <c r="I8" s="766"/>
      <c r="J8" s="766"/>
      <c r="K8" s="766"/>
      <c r="L8" s="766"/>
      <c r="M8" s="766"/>
      <c r="N8" s="766"/>
      <c r="O8" s="766"/>
      <c r="P8" s="766"/>
      <c r="Q8" s="766"/>
      <c r="R8" s="766"/>
      <c r="S8" s="766"/>
      <c r="T8" s="766"/>
      <c r="U8" s="766"/>
      <c r="V8" s="767"/>
    </row>
    <row r="9" spans="1:24" s="232" customFormat="1" ht="39.75" customHeight="1" thickTop="1" thickBot="1">
      <c r="A9" s="807" t="s">
        <v>1399</v>
      </c>
      <c r="B9" s="808"/>
      <c r="C9" s="808"/>
      <c r="D9" s="808"/>
      <c r="E9" s="809"/>
      <c r="F9" s="765"/>
      <c r="G9" s="766"/>
      <c r="H9" s="766"/>
      <c r="I9" s="766"/>
      <c r="J9" s="766"/>
      <c r="K9" s="766"/>
      <c r="L9" s="766"/>
      <c r="M9" s="766"/>
      <c r="N9" s="766"/>
      <c r="O9" s="766"/>
      <c r="P9" s="766"/>
      <c r="Q9" s="766"/>
      <c r="R9" s="766"/>
      <c r="S9" s="766"/>
      <c r="T9" s="766"/>
      <c r="U9" s="766"/>
      <c r="V9" s="767"/>
    </row>
    <row r="10" spans="1:24" s="232" customFormat="1" ht="39.950000000000003" customHeight="1" thickTop="1">
      <c r="A10" s="789" t="s">
        <v>1410</v>
      </c>
      <c r="B10" s="790"/>
      <c r="C10" s="790"/>
      <c r="D10" s="790"/>
      <c r="E10" s="805"/>
      <c r="F10" s="795"/>
      <c r="G10" s="796"/>
      <c r="H10" s="796"/>
      <c r="I10" s="796"/>
      <c r="J10" s="796"/>
      <c r="K10" s="796"/>
      <c r="L10" s="796"/>
      <c r="M10" s="796"/>
      <c r="N10" s="796"/>
      <c r="O10" s="796"/>
      <c r="P10" s="796"/>
      <c r="Q10" s="796"/>
      <c r="R10" s="796"/>
      <c r="S10" s="796"/>
      <c r="T10" s="796"/>
      <c r="U10" s="796"/>
      <c r="V10" s="797"/>
    </row>
    <row r="11" spans="1:24" s="232" customFormat="1" ht="39.950000000000003" customHeight="1" thickBot="1">
      <c r="A11" s="793"/>
      <c r="B11" s="794"/>
      <c r="C11" s="794"/>
      <c r="D11" s="794"/>
      <c r="E11" s="806"/>
      <c r="F11" s="801"/>
      <c r="G11" s="802"/>
      <c r="H11" s="802"/>
      <c r="I11" s="802"/>
      <c r="J11" s="802"/>
      <c r="K11" s="802"/>
      <c r="L11" s="802"/>
      <c r="M11" s="802"/>
      <c r="N11" s="802"/>
      <c r="O11" s="802"/>
      <c r="P11" s="802"/>
      <c r="Q11" s="802"/>
      <c r="R11" s="802"/>
      <c r="S11" s="802"/>
      <c r="T11" s="802"/>
      <c r="U11" s="802"/>
      <c r="V11" s="803"/>
    </row>
    <row r="12" spans="1:24" s="232" customFormat="1" ht="39.950000000000003" customHeight="1" thickTop="1">
      <c r="A12" s="789" t="s">
        <v>1409</v>
      </c>
      <c r="B12" s="790"/>
      <c r="C12" s="790"/>
      <c r="D12" s="790"/>
      <c r="E12" s="805"/>
      <c r="F12" s="795"/>
      <c r="G12" s="796"/>
      <c r="H12" s="796"/>
      <c r="I12" s="796"/>
      <c r="J12" s="796"/>
      <c r="K12" s="796"/>
      <c r="L12" s="796"/>
      <c r="M12" s="796"/>
      <c r="N12" s="796"/>
      <c r="O12" s="796"/>
      <c r="P12" s="796"/>
      <c r="Q12" s="796"/>
      <c r="R12" s="796"/>
      <c r="S12" s="796"/>
      <c r="T12" s="796"/>
      <c r="U12" s="796"/>
      <c r="V12" s="797"/>
    </row>
    <row r="13" spans="1:24" s="232" customFormat="1" ht="39.950000000000003" customHeight="1" thickBot="1">
      <c r="A13" s="793"/>
      <c r="B13" s="794"/>
      <c r="C13" s="794"/>
      <c r="D13" s="794"/>
      <c r="E13" s="806"/>
      <c r="F13" s="801"/>
      <c r="G13" s="802"/>
      <c r="H13" s="802"/>
      <c r="I13" s="802"/>
      <c r="J13" s="802"/>
      <c r="K13" s="802"/>
      <c r="L13" s="802"/>
      <c r="M13" s="802"/>
      <c r="N13" s="802"/>
      <c r="O13" s="802"/>
      <c r="P13" s="802"/>
      <c r="Q13" s="802"/>
      <c r="R13" s="802"/>
      <c r="S13" s="802"/>
      <c r="T13" s="802"/>
      <c r="U13" s="802"/>
      <c r="V13" s="803"/>
    </row>
    <row r="14" spans="1:24" s="232" customFormat="1" ht="13.5" customHeight="1" thickTop="1">
      <c r="A14" s="235"/>
      <c r="B14" s="235"/>
      <c r="C14" s="235"/>
      <c r="D14" s="235"/>
      <c r="E14" s="235"/>
      <c r="F14" s="236"/>
      <c r="G14" s="236"/>
      <c r="H14" s="236"/>
      <c r="I14" s="236"/>
      <c r="J14" s="236"/>
      <c r="K14" s="236"/>
      <c r="L14" s="236"/>
      <c r="M14" s="236"/>
      <c r="N14" s="236"/>
      <c r="O14" s="236"/>
      <c r="P14" s="236"/>
      <c r="Q14" s="236"/>
      <c r="R14" s="236"/>
      <c r="S14" s="236"/>
      <c r="T14" s="236"/>
      <c r="U14" s="236"/>
      <c r="V14" s="236"/>
    </row>
    <row r="15" spans="1:24" s="232" customFormat="1">
      <c r="A15" s="237"/>
      <c r="B15" s="237"/>
      <c r="C15" s="237"/>
      <c r="D15" s="237"/>
      <c r="E15" s="237"/>
      <c r="F15" s="236"/>
      <c r="G15" s="236"/>
      <c r="H15" s="236"/>
      <c r="I15" s="236"/>
      <c r="J15" s="236"/>
      <c r="K15" s="236"/>
      <c r="L15" s="236"/>
      <c r="M15" s="236"/>
      <c r="N15" s="236"/>
      <c r="O15" s="236"/>
      <c r="P15" s="236"/>
      <c r="Q15" s="236"/>
      <c r="R15" s="236"/>
      <c r="S15" s="236"/>
      <c r="T15" s="236"/>
      <c r="U15" s="236"/>
      <c r="V15" s="236"/>
    </row>
    <row r="16" spans="1:24" s="232" customFormat="1" ht="17.25">
      <c r="A16" s="238" t="s">
        <v>1401</v>
      </c>
      <c r="B16" s="237"/>
      <c r="C16" s="237"/>
      <c r="D16" s="237"/>
      <c r="E16" s="237"/>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9"/>
      <c r="E17" s="239"/>
      <c r="F17" s="236"/>
      <c r="G17" s="236"/>
      <c r="H17" s="236"/>
      <c r="I17" s="236"/>
      <c r="J17" s="236"/>
      <c r="K17" s="236"/>
      <c r="L17" s="236"/>
      <c r="M17" s="236"/>
      <c r="N17" s="236"/>
      <c r="O17" s="236"/>
      <c r="P17" s="236"/>
      <c r="Q17" s="236"/>
      <c r="R17" s="236"/>
      <c r="S17" s="236"/>
      <c r="T17" s="236"/>
      <c r="U17" s="236"/>
      <c r="V17" s="236"/>
    </row>
    <row r="18" spans="1:22" s="232" customFormat="1">
      <c r="A18" s="337"/>
      <c r="B18" s="337"/>
      <c r="C18" s="337"/>
      <c r="D18" s="239"/>
      <c r="E18" s="239"/>
      <c r="F18" s="236"/>
      <c r="G18" s="236"/>
      <c r="H18" s="236"/>
      <c r="I18" s="236"/>
      <c r="J18" s="236"/>
      <c r="K18" s="236"/>
      <c r="L18" s="236"/>
      <c r="M18" s="236"/>
      <c r="N18" s="236"/>
      <c r="O18" s="236"/>
      <c r="P18" s="236"/>
      <c r="Q18" s="236"/>
      <c r="R18" s="236"/>
      <c r="S18" s="236"/>
      <c r="T18" s="236"/>
      <c r="U18" s="236"/>
      <c r="V18" s="236"/>
    </row>
    <row r="19" spans="1:22" s="232" customFormat="1">
      <c r="A19" s="337"/>
      <c r="B19" s="337"/>
      <c r="C19" s="337"/>
      <c r="D19" s="236"/>
      <c r="E19" s="236"/>
      <c r="F19" s="236"/>
      <c r="G19" s="236"/>
      <c r="H19" s="337"/>
      <c r="I19" s="337"/>
      <c r="J19" s="337"/>
      <c r="K19" s="239"/>
      <c r="L19" s="239"/>
      <c r="M19" s="239"/>
      <c r="N19" s="239"/>
      <c r="O19" s="239"/>
      <c r="P19" s="239"/>
      <c r="Q19" s="239"/>
      <c r="R19" s="239"/>
      <c r="S19" s="239"/>
      <c r="T19" s="239"/>
      <c r="U19" s="239"/>
      <c r="V19" s="239"/>
    </row>
    <row r="20" spans="1:22" s="232" customFormat="1">
      <c r="A20" s="337"/>
      <c r="B20" s="337"/>
      <c r="C20" s="337"/>
      <c r="D20" s="236"/>
      <c r="E20" s="236"/>
      <c r="F20" s="236"/>
      <c r="G20" s="236"/>
      <c r="H20" s="337"/>
      <c r="I20" s="337"/>
      <c r="J20" s="337"/>
      <c r="K20" s="239"/>
      <c r="L20" s="239"/>
      <c r="M20" s="239"/>
      <c r="N20" s="239"/>
      <c r="O20" s="239"/>
      <c r="P20" s="239"/>
      <c r="Q20" s="239"/>
      <c r="R20" s="239"/>
      <c r="S20" s="239"/>
      <c r="T20" s="239"/>
      <c r="U20" s="239"/>
      <c r="V20" s="239"/>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337"/>
      <c r="G23" s="337"/>
      <c r="H23" s="337"/>
      <c r="I23" s="337"/>
      <c r="J23" s="337"/>
      <c r="K23" s="337"/>
      <c r="L23" s="337"/>
      <c r="M23" s="337"/>
      <c r="N23" s="337"/>
      <c r="O23" s="337"/>
      <c r="P23" s="337"/>
      <c r="Q23" s="337"/>
      <c r="R23" s="337"/>
      <c r="S23" s="337"/>
      <c r="T23" s="337"/>
      <c r="U23" s="337"/>
      <c r="V23" s="337"/>
    </row>
    <row r="24" spans="1:22" s="232" customFormat="1">
      <c r="A24" s="337"/>
      <c r="B24" s="337"/>
      <c r="C24" s="337"/>
      <c r="D24" s="337"/>
      <c r="E24" s="337"/>
      <c r="F24" s="337"/>
      <c r="G24" s="337"/>
      <c r="H24" s="337"/>
      <c r="I24" s="337"/>
      <c r="J24" s="337"/>
      <c r="K24" s="337"/>
      <c r="L24" s="337"/>
      <c r="M24" s="337"/>
      <c r="N24" s="337"/>
      <c r="O24" s="337"/>
      <c r="P24" s="337"/>
      <c r="Q24" s="337"/>
      <c r="R24" s="337"/>
      <c r="S24" s="337"/>
      <c r="T24" s="337"/>
      <c r="U24" s="337"/>
      <c r="V24" s="337"/>
    </row>
    <row r="25" spans="1:22" s="232" customFormat="1">
      <c r="A25" s="337"/>
      <c r="B25" s="337"/>
      <c r="C25" s="337"/>
      <c r="D25" s="337"/>
      <c r="E25" s="337"/>
      <c r="F25" s="239"/>
      <c r="G25" s="239"/>
      <c r="H25" s="337"/>
      <c r="I25" s="239"/>
      <c r="J25" s="239"/>
      <c r="K25" s="337"/>
      <c r="L25" s="337"/>
      <c r="M25" s="337"/>
      <c r="N25" s="337"/>
      <c r="O25" s="337"/>
      <c r="P25" s="337"/>
      <c r="Q25" s="337"/>
      <c r="R25" s="337"/>
      <c r="S25" s="337"/>
      <c r="T25" s="337"/>
      <c r="U25" s="337"/>
      <c r="V25" s="337"/>
    </row>
    <row r="26" spans="1:22" s="232" customFormat="1">
      <c r="A26" s="337"/>
      <c r="B26" s="337"/>
      <c r="C26" s="337"/>
      <c r="D26" s="337"/>
      <c r="E26" s="337"/>
      <c r="F26" s="239"/>
      <c r="G26" s="239"/>
      <c r="H26" s="337"/>
      <c r="I26" s="239"/>
      <c r="J26" s="239"/>
      <c r="K26" s="337"/>
      <c r="L26" s="337"/>
      <c r="M26" s="337"/>
      <c r="N26" s="337"/>
      <c r="O26" s="337"/>
      <c r="P26" s="337"/>
      <c r="Q26" s="337"/>
      <c r="R26" s="337"/>
      <c r="S26" s="337"/>
      <c r="T26" s="337"/>
      <c r="U26" s="337"/>
      <c r="V26" s="337"/>
    </row>
    <row r="27" spans="1:22" s="232" customFormat="1">
      <c r="A27" s="337"/>
      <c r="B27" s="337"/>
      <c r="C27" s="337"/>
      <c r="D27" s="236"/>
      <c r="E27" s="236"/>
      <c r="F27" s="236"/>
      <c r="G27" s="236"/>
      <c r="H27" s="236"/>
      <c r="I27" s="236"/>
      <c r="J27" s="236"/>
      <c r="K27" s="240"/>
      <c r="L27" s="240"/>
      <c r="M27" s="240"/>
      <c r="N27" s="240"/>
      <c r="O27" s="337"/>
      <c r="P27" s="337"/>
      <c r="Q27" s="337"/>
      <c r="R27" s="337"/>
      <c r="S27" s="337"/>
      <c r="T27" s="337"/>
      <c r="U27" s="337"/>
      <c r="V27" s="337"/>
    </row>
    <row r="28" spans="1:22" s="232" customFormat="1">
      <c r="A28" s="337"/>
      <c r="B28" s="337"/>
      <c r="C28" s="337"/>
      <c r="D28" s="236"/>
      <c r="E28" s="236"/>
      <c r="F28" s="236"/>
      <c r="G28" s="236"/>
      <c r="H28" s="236"/>
      <c r="I28" s="236"/>
      <c r="J28" s="236"/>
      <c r="K28" s="240"/>
      <c r="L28" s="240"/>
      <c r="M28" s="240"/>
      <c r="N28" s="240"/>
      <c r="O28" s="337"/>
      <c r="P28" s="337"/>
      <c r="Q28" s="337"/>
      <c r="R28" s="337"/>
      <c r="S28" s="337"/>
      <c r="T28" s="337"/>
      <c r="U28" s="337"/>
      <c r="V28" s="337"/>
    </row>
    <row r="29" spans="1:22" s="232" customFormat="1">
      <c r="A29" s="337"/>
      <c r="B29" s="337"/>
      <c r="C29" s="337"/>
      <c r="D29" s="337"/>
      <c r="E29" s="337"/>
      <c r="F29" s="337"/>
      <c r="G29" s="337"/>
      <c r="H29" s="337"/>
      <c r="I29" s="337"/>
      <c r="J29" s="337"/>
      <c r="K29" s="337"/>
      <c r="L29" s="337"/>
      <c r="M29" s="337"/>
      <c r="N29" s="337"/>
      <c r="O29" s="337"/>
      <c r="P29" s="337"/>
      <c r="Q29" s="337"/>
      <c r="R29" s="337"/>
      <c r="S29" s="337"/>
      <c r="T29" s="337"/>
      <c r="U29" s="337"/>
      <c r="V29" s="337"/>
    </row>
    <row r="30" spans="1:22" s="232" customFormat="1">
      <c r="A30" s="337"/>
      <c r="B30" s="337"/>
      <c r="C30" s="337"/>
      <c r="D30" s="337"/>
      <c r="E30" s="337"/>
      <c r="F30" s="337"/>
      <c r="G30" s="337"/>
      <c r="H30" s="337"/>
      <c r="I30" s="337"/>
      <c r="J30" s="337"/>
      <c r="K30" s="337"/>
      <c r="L30" s="337"/>
      <c r="M30" s="337"/>
      <c r="N30" s="337"/>
      <c r="O30" s="337"/>
      <c r="P30" s="337"/>
      <c r="Q30" s="337"/>
      <c r="R30" s="337"/>
      <c r="S30" s="337"/>
      <c r="T30" s="337"/>
      <c r="U30" s="337"/>
      <c r="V30" s="337"/>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s="232" customFormat="1">
      <c r="A44" s="241"/>
      <c r="B44" s="241"/>
      <c r="C44" s="241"/>
      <c r="D44" s="241"/>
      <c r="E44" s="241"/>
      <c r="F44" s="241"/>
      <c r="G44" s="241"/>
      <c r="H44" s="241"/>
      <c r="I44" s="241"/>
      <c r="J44" s="241"/>
      <c r="K44" s="241"/>
      <c r="L44" s="241"/>
      <c r="M44" s="241"/>
      <c r="N44" s="241"/>
      <c r="O44" s="241"/>
      <c r="P44" s="241"/>
      <c r="Q44" s="241"/>
      <c r="R44" s="241"/>
      <c r="S44" s="241"/>
      <c r="T44" s="241"/>
      <c r="U44" s="241"/>
      <c r="V44" s="241"/>
    </row>
    <row r="45" spans="1:22" s="232" customFormat="1">
      <c r="A45" s="775"/>
      <c r="B45" s="775"/>
      <c r="C45" s="775"/>
      <c r="D45" s="776"/>
      <c r="E45" s="776"/>
      <c r="F45" s="776"/>
      <c r="G45" s="776"/>
      <c r="H45" s="776"/>
      <c r="I45" s="776"/>
      <c r="J45" s="776"/>
      <c r="K45" s="776"/>
      <c r="L45" s="776"/>
      <c r="M45" s="776"/>
      <c r="N45" s="776"/>
      <c r="O45" s="776"/>
      <c r="P45" s="776"/>
      <c r="Q45" s="776"/>
      <c r="R45" s="776"/>
      <c r="S45" s="776"/>
      <c r="T45" s="776"/>
      <c r="U45" s="776"/>
      <c r="V45" s="776"/>
    </row>
    <row r="46" spans="1:22" s="232" customFormat="1">
      <c r="A46" s="775"/>
      <c r="B46" s="775"/>
      <c r="C46" s="775"/>
      <c r="D46" s="776"/>
      <c r="E46" s="776"/>
      <c r="F46" s="776"/>
      <c r="G46" s="776"/>
      <c r="H46" s="776"/>
      <c r="I46" s="776"/>
      <c r="J46" s="776"/>
      <c r="K46" s="776"/>
      <c r="L46" s="776"/>
      <c r="M46" s="776"/>
      <c r="N46" s="776"/>
      <c r="O46" s="776"/>
      <c r="P46" s="776"/>
      <c r="Q46" s="776"/>
      <c r="R46" s="776"/>
      <c r="S46" s="776"/>
      <c r="T46" s="776"/>
      <c r="U46" s="776"/>
      <c r="V46" s="776"/>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c r="A48" s="338"/>
      <c r="B48" s="338"/>
      <c r="C48" s="338"/>
      <c r="D48" s="338"/>
      <c r="E48" s="338"/>
      <c r="F48" s="338"/>
      <c r="G48" s="338"/>
      <c r="H48" s="338"/>
      <c r="I48" s="338"/>
      <c r="J48" s="338"/>
      <c r="K48" s="338"/>
      <c r="L48" s="338"/>
      <c r="M48" s="338"/>
      <c r="N48" s="338"/>
      <c r="O48" s="338"/>
      <c r="P48" s="338"/>
      <c r="Q48" s="338"/>
      <c r="R48" s="338"/>
      <c r="S48" s="338"/>
      <c r="T48" s="338"/>
      <c r="U48" s="338"/>
      <c r="V48" s="338"/>
    </row>
    <row r="49" spans="1:26" s="232" customFormat="1">
      <c r="A49" s="338"/>
      <c r="B49" s="338"/>
      <c r="C49" s="338"/>
      <c r="D49" s="338"/>
      <c r="E49" s="338"/>
      <c r="F49" s="338"/>
      <c r="G49" s="338"/>
      <c r="H49" s="338"/>
      <c r="I49" s="338"/>
      <c r="J49" s="338"/>
      <c r="K49" s="338"/>
      <c r="L49" s="338"/>
      <c r="M49" s="338"/>
      <c r="N49" s="338"/>
      <c r="O49" s="338"/>
      <c r="P49" s="338"/>
      <c r="Q49" s="338"/>
      <c r="R49" s="338"/>
      <c r="S49" s="338"/>
      <c r="T49" s="338"/>
      <c r="U49" s="338"/>
      <c r="V49" s="338"/>
    </row>
    <row r="50" spans="1:26" s="232" customFormat="1" ht="14.25" customHeight="1">
      <c r="A50" s="777"/>
      <c r="B50" s="777"/>
      <c r="C50" s="777"/>
      <c r="D50" s="777"/>
      <c r="E50" s="777"/>
      <c r="F50" s="777"/>
      <c r="G50" s="777"/>
      <c r="H50" s="778"/>
      <c r="I50" s="778"/>
      <c r="J50" s="338"/>
      <c r="K50" s="338"/>
      <c r="L50" s="338"/>
      <c r="M50" s="338"/>
      <c r="N50" s="338"/>
      <c r="O50" s="338"/>
      <c r="P50" s="338"/>
      <c r="Q50" s="338"/>
      <c r="R50" s="338"/>
      <c r="S50" s="338"/>
      <c r="T50" s="338"/>
      <c r="U50" s="338"/>
      <c r="V50" s="338"/>
    </row>
    <row r="51" spans="1:26" s="232" customFormat="1" ht="14.25" customHeight="1">
      <c r="A51" s="777"/>
      <c r="B51" s="777"/>
      <c r="C51" s="777"/>
      <c r="D51" s="777"/>
      <c r="E51" s="777"/>
      <c r="F51" s="777"/>
      <c r="G51" s="777"/>
      <c r="H51" s="778"/>
      <c r="I51" s="778"/>
      <c r="J51" s="338"/>
      <c r="K51" s="338"/>
      <c r="L51" s="338"/>
      <c r="M51" s="338"/>
      <c r="N51" s="338"/>
      <c r="O51" s="338"/>
      <c r="P51" s="338"/>
      <c r="Q51" s="338"/>
      <c r="R51" s="338"/>
      <c r="S51" s="338"/>
      <c r="T51" s="338"/>
      <c r="U51" s="338"/>
      <c r="V51" s="338"/>
      <c r="Y51" s="782"/>
      <c r="Z51" s="782"/>
    </row>
    <row r="52" spans="1:26" s="232" customFormat="1">
      <c r="A52" s="245"/>
      <c r="B52" s="245"/>
      <c r="C52" s="245"/>
      <c r="D52" s="245"/>
      <c r="E52" s="245"/>
      <c r="F52" s="245"/>
      <c r="G52" s="245"/>
      <c r="H52" s="245"/>
      <c r="I52" s="245"/>
      <c r="J52" s="245"/>
      <c r="K52" s="245"/>
      <c r="L52" s="245"/>
      <c r="M52" s="245"/>
      <c r="N52" s="245"/>
      <c r="O52" s="245"/>
      <c r="P52" s="245"/>
      <c r="Q52" s="245"/>
      <c r="R52" s="245"/>
      <c r="S52" s="245"/>
      <c r="T52" s="245"/>
      <c r="U52" s="245"/>
      <c r="V52" s="245"/>
      <c r="Y52" s="782"/>
      <c r="Z52" s="782"/>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80"/>
      <c r="E55" s="780"/>
      <c r="F55" s="780"/>
      <c r="G55" s="780"/>
      <c r="H55" s="780"/>
      <c r="I55" s="780"/>
      <c r="J55" s="780"/>
      <c r="K55" s="780"/>
      <c r="L55" s="780"/>
      <c r="M55" s="780"/>
      <c r="N55" s="780"/>
      <c r="O55" s="780"/>
      <c r="P55" s="780"/>
      <c r="Q55" s="780"/>
      <c r="R55" s="780"/>
      <c r="S55" s="780"/>
      <c r="T55" s="780"/>
      <c r="U55" s="780"/>
      <c r="V55" s="780"/>
    </row>
    <row r="56" spans="1:26" s="232" customFormat="1">
      <c r="A56" s="775"/>
      <c r="B56" s="775"/>
      <c r="C56" s="775"/>
      <c r="D56" s="780"/>
      <c r="E56" s="780"/>
      <c r="F56" s="780"/>
      <c r="G56" s="780"/>
      <c r="H56" s="780"/>
      <c r="I56" s="780"/>
      <c r="J56" s="780"/>
      <c r="K56" s="780"/>
      <c r="L56" s="780"/>
      <c r="M56" s="780"/>
      <c r="N56" s="780"/>
      <c r="O56" s="780"/>
      <c r="P56" s="780"/>
      <c r="Q56" s="780"/>
      <c r="R56" s="780"/>
      <c r="S56" s="780"/>
      <c r="T56" s="780"/>
      <c r="U56" s="780"/>
      <c r="V56" s="780"/>
    </row>
    <row r="57" spans="1:26" s="232" customFormat="1">
      <c r="A57" s="775"/>
      <c r="B57" s="775"/>
      <c r="C57" s="775"/>
      <c r="D57" s="779"/>
      <c r="E57" s="779"/>
      <c r="F57" s="780"/>
      <c r="G57" s="780"/>
      <c r="H57" s="780"/>
      <c r="I57" s="780"/>
      <c r="J57" s="780"/>
      <c r="K57" s="780"/>
      <c r="L57" s="780"/>
      <c r="M57" s="780"/>
      <c r="N57" s="780"/>
      <c r="O57" s="780"/>
      <c r="P57" s="775"/>
      <c r="Q57" s="775"/>
      <c r="R57" s="775"/>
      <c r="S57" s="781"/>
      <c r="T57" s="781"/>
      <c r="U57" s="781"/>
      <c r="V57" s="781"/>
    </row>
    <row r="58" spans="1:26" s="232" customFormat="1">
      <c r="A58" s="775"/>
      <c r="B58" s="775"/>
      <c r="C58" s="775"/>
      <c r="D58" s="779"/>
      <c r="E58" s="779"/>
      <c r="F58" s="780"/>
      <c r="G58" s="780"/>
      <c r="H58" s="780"/>
      <c r="I58" s="780"/>
      <c r="J58" s="780"/>
      <c r="K58" s="780"/>
      <c r="L58" s="780"/>
      <c r="M58" s="780"/>
      <c r="N58" s="780"/>
      <c r="O58" s="780"/>
      <c r="P58" s="775"/>
      <c r="Q58" s="775"/>
      <c r="R58" s="775"/>
      <c r="S58" s="781"/>
      <c r="T58" s="781"/>
      <c r="U58" s="781"/>
      <c r="V58" s="781"/>
    </row>
    <row r="59" spans="1:26" s="232" customFormat="1">
      <c r="A59" s="775"/>
      <c r="B59" s="775"/>
      <c r="C59" s="775"/>
      <c r="D59" s="775"/>
      <c r="E59" s="775"/>
      <c r="F59" s="783"/>
      <c r="G59" s="783"/>
      <c r="H59" s="783"/>
      <c r="I59" s="783"/>
      <c r="J59" s="783"/>
      <c r="K59" s="783"/>
      <c r="L59" s="783"/>
      <c r="M59" s="783"/>
      <c r="N59" s="783"/>
      <c r="O59" s="783"/>
      <c r="P59" s="783"/>
      <c r="Q59" s="783"/>
      <c r="R59" s="783"/>
      <c r="S59" s="783"/>
      <c r="T59" s="783"/>
      <c r="U59" s="783"/>
      <c r="V59" s="783"/>
    </row>
    <row r="60" spans="1:26" s="232" customFormat="1">
      <c r="A60" s="775"/>
      <c r="B60" s="775"/>
      <c r="C60" s="775"/>
      <c r="D60" s="775"/>
      <c r="E60" s="775"/>
      <c r="F60" s="783"/>
      <c r="G60" s="783"/>
      <c r="H60" s="783"/>
      <c r="I60" s="783"/>
      <c r="J60" s="783"/>
      <c r="K60" s="783"/>
      <c r="L60" s="783"/>
      <c r="M60" s="783"/>
      <c r="N60" s="783"/>
      <c r="O60" s="783"/>
      <c r="P60" s="783"/>
      <c r="Q60" s="783"/>
      <c r="R60" s="783"/>
      <c r="S60" s="783"/>
      <c r="T60" s="783"/>
      <c r="U60" s="783"/>
      <c r="V60" s="783"/>
    </row>
    <row r="61" spans="1:26" s="232" customFormat="1">
      <c r="A61" s="784"/>
      <c r="B61" s="784"/>
      <c r="C61" s="784"/>
      <c r="D61" s="784"/>
      <c r="E61" s="784"/>
      <c r="F61" s="779"/>
      <c r="G61" s="779"/>
      <c r="H61" s="775"/>
      <c r="I61" s="779"/>
      <c r="J61" s="779"/>
      <c r="K61" s="775"/>
      <c r="L61" s="775"/>
      <c r="M61" s="775"/>
      <c r="N61" s="775"/>
      <c r="O61" s="775"/>
      <c r="P61" s="775"/>
      <c r="Q61" s="775"/>
      <c r="R61" s="775"/>
      <c r="S61" s="775"/>
      <c r="T61" s="775"/>
      <c r="U61" s="775"/>
      <c r="V61" s="775"/>
    </row>
    <row r="62" spans="1:26" s="232" customFormat="1">
      <c r="A62" s="784"/>
      <c r="B62" s="784"/>
      <c r="C62" s="784"/>
      <c r="D62" s="784"/>
      <c r="E62" s="784"/>
      <c r="F62" s="779"/>
      <c r="G62" s="779"/>
      <c r="H62" s="775"/>
      <c r="I62" s="779"/>
      <c r="J62" s="779"/>
      <c r="K62" s="775"/>
      <c r="L62" s="775"/>
      <c r="M62" s="775"/>
      <c r="N62" s="775"/>
      <c r="O62" s="775"/>
      <c r="P62" s="775"/>
      <c r="Q62" s="775"/>
      <c r="R62" s="775"/>
      <c r="S62" s="775"/>
      <c r="T62" s="775"/>
      <c r="U62" s="775"/>
      <c r="V62" s="775"/>
    </row>
    <row r="63" spans="1:26" s="232" customFormat="1" ht="13.5" customHeight="1">
      <c r="A63" s="775"/>
      <c r="B63" s="775"/>
      <c r="C63" s="775"/>
      <c r="D63" s="781"/>
      <c r="E63" s="781"/>
      <c r="F63" s="781"/>
      <c r="G63" s="781"/>
      <c r="H63" s="781"/>
      <c r="I63" s="781"/>
      <c r="J63" s="781"/>
      <c r="K63" s="243"/>
      <c r="L63" s="785"/>
      <c r="M63" s="785"/>
      <c r="N63" s="785"/>
      <c r="O63" s="775"/>
      <c r="P63" s="775"/>
      <c r="Q63" s="775"/>
      <c r="R63" s="775"/>
      <c r="S63" s="775"/>
      <c r="T63" s="775"/>
      <c r="U63" s="775"/>
      <c r="V63" s="775"/>
    </row>
    <row r="64" spans="1:26" s="232" customFormat="1">
      <c r="A64" s="775"/>
      <c r="B64" s="775"/>
      <c r="C64" s="775"/>
      <c r="D64" s="781"/>
      <c r="E64" s="781"/>
      <c r="F64" s="781"/>
      <c r="G64" s="781"/>
      <c r="H64" s="781"/>
      <c r="I64" s="781"/>
      <c r="J64" s="781"/>
      <c r="K64" s="243"/>
      <c r="L64" s="785"/>
      <c r="M64" s="785"/>
      <c r="N64" s="785"/>
      <c r="O64" s="775"/>
      <c r="P64" s="775"/>
      <c r="Q64" s="775"/>
      <c r="R64" s="775"/>
      <c r="S64" s="775"/>
      <c r="T64" s="775"/>
      <c r="U64" s="775"/>
      <c r="V64" s="775"/>
    </row>
    <row r="65" spans="1:22" s="232" customFormat="1">
      <c r="A65" s="775"/>
      <c r="B65" s="775"/>
      <c r="C65" s="775"/>
      <c r="D65" s="776"/>
      <c r="E65" s="776"/>
      <c r="F65" s="776"/>
      <c r="G65" s="776"/>
      <c r="H65" s="776"/>
      <c r="I65" s="776"/>
      <c r="J65" s="776"/>
      <c r="K65" s="776"/>
      <c r="L65" s="776"/>
      <c r="M65" s="776"/>
      <c r="N65" s="776"/>
      <c r="O65" s="776"/>
      <c r="P65" s="776"/>
      <c r="Q65" s="776"/>
      <c r="R65" s="776"/>
      <c r="S65" s="776"/>
      <c r="T65" s="776"/>
      <c r="U65" s="776"/>
      <c r="V65" s="776"/>
    </row>
    <row r="66" spans="1:22" s="232" customFormat="1">
      <c r="A66" s="775"/>
      <c r="B66" s="775"/>
      <c r="C66" s="775"/>
      <c r="D66" s="776"/>
      <c r="E66" s="776"/>
      <c r="F66" s="776"/>
      <c r="G66" s="776"/>
      <c r="H66" s="776"/>
      <c r="I66" s="776"/>
      <c r="J66" s="776"/>
      <c r="K66" s="776"/>
      <c r="L66" s="776"/>
      <c r="M66" s="776"/>
      <c r="N66" s="776"/>
      <c r="O66" s="776"/>
      <c r="P66" s="776"/>
      <c r="Q66" s="776"/>
      <c r="R66" s="776"/>
      <c r="S66" s="776"/>
      <c r="T66" s="776"/>
      <c r="U66" s="776"/>
      <c r="V66" s="776"/>
    </row>
    <row r="67" spans="1:22" s="232" customFormat="1">
      <c r="A67" s="338"/>
      <c r="B67" s="338"/>
      <c r="C67" s="338"/>
      <c r="D67" s="338"/>
      <c r="E67" s="338"/>
      <c r="F67" s="338"/>
      <c r="G67" s="338"/>
      <c r="H67" s="338"/>
      <c r="I67" s="338"/>
      <c r="J67" s="338"/>
      <c r="K67" s="338"/>
      <c r="L67" s="338"/>
      <c r="M67" s="338"/>
      <c r="N67" s="338"/>
      <c r="O67" s="338"/>
      <c r="P67" s="338"/>
      <c r="Q67" s="338"/>
      <c r="R67" s="338"/>
      <c r="S67" s="338"/>
      <c r="T67" s="338"/>
      <c r="U67" s="338"/>
      <c r="V67" s="338"/>
    </row>
    <row r="68" spans="1:22" s="232" customFormat="1">
      <c r="A68" s="244"/>
      <c r="B68" s="244"/>
      <c r="C68" s="244"/>
      <c r="D68" s="244"/>
      <c r="E68" s="244"/>
      <c r="F68" s="244"/>
      <c r="G68" s="244"/>
      <c r="H68" s="244"/>
      <c r="I68" s="244"/>
      <c r="J68" s="244"/>
      <c r="K68" s="244"/>
      <c r="L68" s="244"/>
      <c r="M68" s="244"/>
      <c r="N68" s="244"/>
      <c r="O68" s="244"/>
      <c r="P68" s="244"/>
      <c r="Q68" s="244"/>
      <c r="R68" s="244"/>
      <c r="S68" s="244"/>
      <c r="T68" s="244"/>
      <c r="U68" s="244"/>
      <c r="V68" s="244"/>
    </row>
    <row r="69" spans="1:22" s="232" customFormat="1">
      <c r="A69" s="244"/>
      <c r="B69" s="244"/>
      <c r="C69" s="244"/>
      <c r="D69" s="244"/>
      <c r="E69" s="244"/>
      <c r="F69" s="244"/>
      <c r="G69" s="244"/>
      <c r="H69" s="244"/>
      <c r="I69" s="244"/>
      <c r="J69" s="244"/>
      <c r="K69" s="244"/>
      <c r="L69" s="244"/>
      <c r="M69" s="244"/>
      <c r="N69" s="244"/>
      <c r="O69" s="244"/>
      <c r="P69" s="244"/>
      <c r="Q69" s="244"/>
      <c r="R69" s="244"/>
      <c r="S69" s="244"/>
      <c r="T69" s="244"/>
      <c r="U69" s="244"/>
      <c r="V69" s="244"/>
    </row>
    <row r="70" spans="1:22" s="232" customFormat="1">
      <c r="A70" s="244"/>
      <c r="B70" s="244"/>
      <c r="C70" s="244"/>
      <c r="D70" s="244"/>
      <c r="E70" s="244"/>
      <c r="F70" s="244"/>
      <c r="G70" s="244"/>
      <c r="H70" s="244"/>
      <c r="I70" s="244"/>
      <c r="J70" s="244"/>
      <c r="K70" s="244"/>
      <c r="L70" s="244"/>
      <c r="M70" s="244"/>
      <c r="N70" s="244"/>
      <c r="O70" s="244"/>
      <c r="P70" s="244"/>
      <c r="Q70" s="244"/>
      <c r="R70" s="244"/>
      <c r="S70" s="244"/>
      <c r="T70" s="244"/>
      <c r="U70" s="244"/>
      <c r="V70" s="244"/>
    </row>
    <row r="71" spans="1:22" s="232" customFormat="1">
      <c r="A71" s="244"/>
      <c r="B71" s="244"/>
      <c r="C71" s="244"/>
      <c r="D71" s="244"/>
      <c r="E71" s="244"/>
      <c r="F71" s="244"/>
      <c r="G71" s="244"/>
      <c r="H71" s="244"/>
      <c r="I71" s="244"/>
      <c r="J71" s="244"/>
      <c r="K71" s="244"/>
      <c r="L71" s="244"/>
      <c r="M71" s="244"/>
      <c r="N71" s="244"/>
      <c r="O71" s="244"/>
      <c r="P71" s="244"/>
      <c r="Q71" s="244"/>
      <c r="R71" s="244"/>
      <c r="S71" s="244"/>
      <c r="T71" s="244"/>
      <c r="U71" s="244"/>
      <c r="V71" s="244"/>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5"/>
      <c r="B79" s="245"/>
      <c r="C79" s="245"/>
      <c r="D79" s="245"/>
      <c r="E79" s="245"/>
      <c r="F79" s="245"/>
      <c r="G79" s="245"/>
      <c r="H79" s="245"/>
      <c r="I79" s="245"/>
      <c r="J79" s="245"/>
      <c r="K79" s="245"/>
      <c r="L79" s="245"/>
      <c r="M79" s="245"/>
      <c r="N79" s="245"/>
      <c r="O79" s="245"/>
      <c r="P79" s="245"/>
      <c r="Q79" s="245"/>
      <c r="R79" s="245"/>
      <c r="S79" s="245"/>
      <c r="T79" s="245"/>
      <c r="U79" s="245"/>
      <c r="V79" s="245"/>
    </row>
    <row r="80" spans="1:22" s="232" customFormat="1">
      <c r="A80" s="245"/>
      <c r="B80" s="245"/>
      <c r="C80" s="245"/>
      <c r="D80" s="245"/>
      <c r="E80" s="245"/>
      <c r="F80" s="245"/>
      <c r="G80" s="245"/>
      <c r="H80" s="245"/>
      <c r="I80" s="245"/>
      <c r="J80" s="245"/>
      <c r="K80" s="245"/>
      <c r="L80" s="245"/>
      <c r="M80" s="245"/>
      <c r="N80" s="245"/>
      <c r="O80" s="245"/>
      <c r="P80" s="245"/>
      <c r="Q80" s="245"/>
      <c r="R80" s="245"/>
      <c r="S80" s="245"/>
      <c r="T80" s="245"/>
      <c r="U80" s="245"/>
      <c r="V80" s="245"/>
    </row>
    <row r="81" spans="1:22" s="232" customFormat="1">
      <c r="A81" s="245"/>
      <c r="B81" s="245"/>
      <c r="C81" s="245"/>
      <c r="D81" s="245"/>
      <c r="E81" s="245"/>
      <c r="F81" s="245"/>
      <c r="G81" s="245"/>
      <c r="H81" s="245"/>
      <c r="I81" s="245"/>
      <c r="J81" s="245"/>
      <c r="K81" s="245"/>
      <c r="L81" s="245"/>
      <c r="M81" s="245"/>
      <c r="N81" s="245"/>
      <c r="O81" s="245"/>
      <c r="P81" s="245"/>
      <c r="Q81" s="245"/>
      <c r="R81" s="245"/>
      <c r="S81" s="245"/>
      <c r="T81" s="245"/>
      <c r="U81" s="245"/>
      <c r="V81" s="245"/>
    </row>
    <row r="82" spans="1:22" s="232" customFormat="1">
      <c r="A82" s="245"/>
      <c r="B82" s="245"/>
      <c r="C82" s="245"/>
      <c r="D82" s="245"/>
      <c r="E82" s="245"/>
      <c r="F82" s="245"/>
      <c r="G82" s="245"/>
      <c r="H82" s="245"/>
      <c r="I82" s="245"/>
      <c r="J82" s="245"/>
      <c r="K82" s="245"/>
      <c r="L82" s="245"/>
      <c r="M82" s="245"/>
      <c r="N82" s="245"/>
      <c r="O82" s="245"/>
      <c r="P82" s="245"/>
      <c r="Q82" s="245"/>
      <c r="R82" s="245"/>
      <c r="S82" s="245"/>
      <c r="T82" s="245"/>
      <c r="U82" s="245"/>
      <c r="V82" s="245"/>
    </row>
    <row r="83" spans="1:22" s="232" customFormat="1">
      <c r="A83" s="245"/>
      <c r="B83" s="245"/>
      <c r="C83" s="245"/>
      <c r="D83" s="245"/>
      <c r="E83" s="245"/>
      <c r="F83" s="245"/>
      <c r="G83" s="245"/>
      <c r="H83" s="245"/>
      <c r="I83" s="245"/>
      <c r="J83" s="245"/>
      <c r="K83" s="245"/>
      <c r="L83" s="245"/>
      <c r="M83" s="245"/>
      <c r="N83" s="245"/>
      <c r="O83" s="245"/>
      <c r="P83" s="245"/>
      <c r="Q83" s="245"/>
      <c r="R83" s="245"/>
      <c r="S83" s="245"/>
      <c r="T83" s="245"/>
      <c r="U83" s="245"/>
      <c r="V83" s="245"/>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row>
    <row r="171" spans="1:22">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row>
    <row r="172" spans="1:22">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row>
    <row r="173" spans="1:22">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row>
    <row r="174" spans="1:22">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sheetData>
  <sheetProtection algorithmName="SHA-512" hashValue="D3Cb3saB/TIaWiXVO0P84ImYThpyRowc+h837BhmJ2xg8KQik4st6XL+DKeA5g+Qbi6LloAoF1jxJsLbrn8M4A==" saltValue="QYcNFCy8Kc8CaqvCY7+kBA==" spinCount="100000" sheet="1" objects="1" scenarios="1" formatCells="0" formatColumns="0" formatRows="0" insertColumns="0" insertRows="0"/>
  <mergeCells count="47">
    <mergeCell ref="F9:V9"/>
    <mergeCell ref="A9:E9"/>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1"/>
    <mergeCell ref="F10:V11"/>
    <mergeCell ref="A45:C46"/>
    <mergeCell ref="D45:V46"/>
    <mergeCell ref="A12:E13"/>
    <mergeCell ref="F12:V13"/>
    <mergeCell ref="A7:E7"/>
    <mergeCell ref="F7:V7"/>
    <mergeCell ref="A8:E8"/>
    <mergeCell ref="F8:V8"/>
    <mergeCell ref="A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1000-000000000000}">
      <formula1>"在籍証明書,無条件入学許可書,条件付入学許可書,受入内諾書,教員と受入についてやりとりしている文書,その他"</formula1>
    </dataValidation>
  </dataValidations>
  <pageMargins left="0.70866141732283472" right="0.70866141732283472" top="0.74803149606299213" bottom="0.74803149606299213" header="0.31496062992125984" footer="0.31496062992125984"/>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Z236"/>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810" t="s">
        <v>1596</v>
      </c>
      <c r="B4" s="810"/>
      <c r="C4" s="810"/>
      <c r="D4" s="810"/>
      <c r="E4" s="810"/>
      <c r="F4" s="810"/>
      <c r="G4" s="810"/>
      <c r="H4" s="810"/>
      <c r="I4" s="810"/>
      <c r="J4" s="810"/>
      <c r="K4" s="810"/>
      <c r="L4" s="810"/>
      <c r="M4" s="810"/>
      <c r="N4" s="810"/>
      <c r="O4" s="810"/>
      <c r="P4" s="810"/>
      <c r="Q4" s="751"/>
      <c r="R4" s="751"/>
      <c r="S4" s="751"/>
      <c r="T4" s="751"/>
      <c r="U4" s="751"/>
      <c r="V4" s="751"/>
    </row>
    <row r="5" spans="1:24" s="232" customFormat="1" ht="14.25" customHeight="1">
      <c r="A5" s="810"/>
      <c r="B5" s="810"/>
      <c r="C5" s="810"/>
      <c r="D5" s="810"/>
      <c r="E5" s="810"/>
      <c r="F5" s="810"/>
      <c r="G5" s="810"/>
      <c r="H5" s="810"/>
      <c r="I5" s="810"/>
      <c r="J5" s="810"/>
      <c r="K5" s="810"/>
      <c r="L5" s="810"/>
      <c r="M5" s="810"/>
      <c r="N5" s="810"/>
      <c r="O5" s="810"/>
      <c r="P5" s="810"/>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811"/>
      <c r="G8" s="812"/>
      <c r="H8" s="812"/>
      <c r="I8" s="812"/>
      <c r="J8" s="812"/>
      <c r="K8" s="812"/>
      <c r="L8" s="812"/>
      <c r="M8" s="812"/>
      <c r="N8" s="812"/>
      <c r="O8" s="812"/>
      <c r="P8" s="812"/>
      <c r="Q8" s="812"/>
      <c r="R8" s="812"/>
      <c r="S8" s="812"/>
      <c r="T8" s="812"/>
      <c r="U8" s="812"/>
      <c r="V8" s="813"/>
    </row>
    <row r="9" spans="1:24" s="232" customFormat="1" ht="39.950000000000003" customHeight="1" thickTop="1" thickBot="1">
      <c r="A9" s="771" t="s">
        <v>1399</v>
      </c>
      <c r="B9" s="772"/>
      <c r="C9" s="772"/>
      <c r="D9" s="772"/>
      <c r="E9" s="773"/>
      <c r="F9" s="811"/>
      <c r="G9" s="812"/>
      <c r="H9" s="812"/>
      <c r="I9" s="812"/>
      <c r="J9" s="812"/>
      <c r="K9" s="812"/>
      <c r="L9" s="812"/>
      <c r="M9" s="812"/>
      <c r="N9" s="812"/>
      <c r="O9" s="812"/>
      <c r="P9" s="812"/>
      <c r="Q9" s="812"/>
      <c r="R9" s="812"/>
      <c r="S9" s="812"/>
      <c r="T9" s="812"/>
      <c r="U9" s="812"/>
      <c r="V9" s="813"/>
    </row>
    <row r="10" spans="1:24" s="232" customFormat="1" ht="39.950000000000003" customHeight="1" thickTop="1" thickBot="1">
      <c r="A10" s="774" t="s">
        <v>1400</v>
      </c>
      <c r="B10" s="774"/>
      <c r="C10" s="774"/>
      <c r="D10" s="774"/>
      <c r="E10" s="774"/>
      <c r="F10" s="811"/>
      <c r="G10" s="812"/>
      <c r="H10" s="812"/>
      <c r="I10" s="812"/>
      <c r="J10" s="812"/>
      <c r="K10" s="812"/>
      <c r="L10" s="812"/>
      <c r="M10" s="812"/>
      <c r="N10" s="812"/>
      <c r="O10" s="812"/>
      <c r="P10" s="812"/>
      <c r="Q10" s="812"/>
      <c r="R10" s="812"/>
      <c r="S10" s="812"/>
      <c r="T10" s="812"/>
      <c r="U10" s="812"/>
      <c r="V10" s="813"/>
    </row>
    <row r="11" spans="1:24" s="232" customFormat="1" ht="39.950000000000003" customHeight="1" thickTop="1" thickBot="1">
      <c r="A11" s="774" t="s">
        <v>1404</v>
      </c>
      <c r="B11" s="774"/>
      <c r="C11" s="774"/>
      <c r="D11" s="774"/>
      <c r="E11" s="774"/>
      <c r="F11" s="811"/>
      <c r="G11" s="812"/>
      <c r="H11" s="812"/>
      <c r="I11" s="812"/>
      <c r="J11" s="812"/>
      <c r="K11" s="812"/>
      <c r="L11" s="812"/>
      <c r="M11" s="812"/>
      <c r="N11" s="812"/>
      <c r="O11" s="812"/>
      <c r="P11" s="812"/>
      <c r="Q11" s="812"/>
      <c r="R11" s="812"/>
      <c r="S11" s="812"/>
      <c r="T11" s="812"/>
      <c r="U11" s="812"/>
      <c r="V11" s="813"/>
    </row>
    <row r="12" spans="1:24" s="232" customFormat="1" ht="13.5" customHeight="1" thickTop="1">
      <c r="A12" s="235"/>
      <c r="B12" s="235"/>
      <c r="C12" s="235"/>
      <c r="D12" s="235"/>
      <c r="E12" s="235"/>
      <c r="F12" s="236"/>
      <c r="G12" s="236"/>
      <c r="H12" s="236"/>
      <c r="I12" s="236"/>
      <c r="J12" s="236"/>
      <c r="K12" s="236"/>
      <c r="L12" s="236"/>
      <c r="M12" s="236"/>
      <c r="N12" s="236"/>
      <c r="O12" s="236"/>
      <c r="P12" s="236"/>
      <c r="Q12" s="236"/>
      <c r="R12" s="236"/>
      <c r="S12" s="236"/>
      <c r="T12" s="236"/>
      <c r="U12" s="236"/>
      <c r="V12" s="236"/>
    </row>
    <row r="13" spans="1:24" s="232" customFormat="1">
      <c r="A13" s="237"/>
      <c r="B13" s="237"/>
      <c r="C13" s="237"/>
      <c r="D13" s="237"/>
      <c r="E13" s="237"/>
      <c r="F13" s="236"/>
      <c r="G13" s="236"/>
      <c r="H13" s="236"/>
      <c r="I13" s="236"/>
      <c r="J13" s="236"/>
      <c r="K13" s="236"/>
      <c r="L13" s="236"/>
      <c r="M13" s="236"/>
      <c r="N13" s="236"/>
      <c r="O13" s="236"/>
      <c r="P13" s="236"/>
      <c r="Q13" s="236"/>
      <c r="R13" s="236"/>
      <c r="S13" s="236"/>
      <c r="T13" s="236"/>
      <c r="U13" s="236"/>
      <c r="V13" s="236"/>
    </row>
    <row r="14" spans="1:24" s="232" customFormat="1" ht="17.25">
      <c r="A14" s="238" t="s">
        <v>1401</v>
      </c>
      <c r="B14" s="237"/>
      <c r="C14" s="237"/>
      <c r="D14" s="237"/>
      <c r="E14" s="237"/>
      <c r="F14" s="236"/>
      <c r="G14" s="236"/>
      <c r="H14" s="236"/>
      <c r="I14" s="236"/>
      <c r="J14" s="236"/>
      <c r="K14" s="236"/>
      <c r="L14" s="236"/>
      <c r="M14" s="236"/>
      <c r="N14" s="236"/>
      <c r="O14" s="236"/>
      <c r="P14" s="236"/>
      <c r="Q14" s="236"/>
      <c r="R14" s="236"/>
      <c r="S14" s="236"/>
      <c r="T14" s="236"/>
      <c r="U14" s="236"/>
      <c r="V14" s="236"/>
    </row>
    <row r="15" spans="1:24" s="232" customFormat="1">
      <c r="A15" s="337"/>
      <c r="B15" s="337"/>
      <c r="C15" s="337"/>
      <c r="D15" s="239"/>
      <c r="E15" s="239"/>
      <c r="F15" s="236"/>
      <c r="G15" s="236"/>
      <c r="H15" s="236"/>
      <c r="I15" s="236"/>
      <c r="J15" s="236"/>
      <c r="K15" s="236"/>
      <c r="L15" s="236"/>
      <c r="M15" s="236"/>
      <c r="N15" s="236"/>
      <c r="O15" s="236"/>
      <c r="P15" s="236"/>
      <c r="Q15" s="236"/>
      <c r="R15" s="236"/>
      <c r="S15" s="236"/>
      <c r="T15" s="236"/>
      <c r="U15" s="236"/>
      <c r="V15" s="236"/>
    </row>
    <row r="16" spans="1:24" s="232" customFormat="1">
      <c r="A16" s="337"/>
      <c r="B16" s="337"/>
      <c r="C16" s="337"/>
      <c r="D16" s="239"/>
      <c r="E16" s="239"/>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6"/>
      <c r="E17" s="236"/>
      <c r="F17" s="236"/>
      <c r="G17" s="236"/>
      <c r="H17" s="337"/>
      <c r="I17" s="337"/>
      <c r="J17" s="337"/>
      <c r="K17" s="239"/>
      <c r="L17" s="239"/>
      <c r="M17" s="239"/>
      <c r="N17" s="239"/>
      <c r="O17" s="239"/>
      <c r="P17" s="239"/>
      <c r="Q17" s="239"/>
      <c r="R17" s="239"/>
      <c r="S17" s="239"/>
      <c r="T17" s="239"/>
      <c r="U17" s="239"/>
      <c r="V17" s="239"/>
    </row>
    <row r="18" spans="1:22" s="232" customFormat="1">
      <c r="A18" s="337"/>
      <c r="B18" s="337"/>
      <c r="C18" s="337"/>
      <c r="D18" s="236"/>
      <c r="E18" s="236"/>
      <c r="F18" s="236"/>
      <c r="G18" s="236"/>
      <c r="H18" s="337"/>
      <c r="I18" s="337"/>
      <c r="J18" s="337"/>
      <c r="K18" s="239"/>
      <c r="L18" s="239"/>
      <c r="M18" s="239"/>
      <c r="N18" s="239"/>
      <c r="O18" s="239"/>
      <c r="P18" s="239"/>
      <c r="Q18" s="239"/>
      <c r="R18" s="239"/>
      <c r="S18" s="239"/>
      <c r="T18" s="239"/>
      <c r="U18" s="239"/>
      <c r="V18" s="239"/>
    </row>
    <row r="19" spans="1:22" s="232" customFormat="1">
      <c r="A19" s="337"/>
      <c r="B19" s="337"/>
      <c r="C19" s="337"/>
      <c r="D19" s="337"/>
      <c r="E19" s="337"/>
      <c r="F19" s="337"/>
      <c r="G19" s="337"/>
      <c r="H19" s="337"/>
      <c r="I19" s="337"/>
      <c r="J19" s="337"/>
      <c r="K19" s="337"/>
      <c r="L19" s="337"/>
      <c r="M19" s="337"/>
      <c r="N19" s="337"/>
      <c r="O19" s="337"/>
      <c r="P19" s="337"/>
      <c r="Q19" s="337"/>
      <c r="R19" s="337"/>
      <c r="S19" s="337"/>
      <c r="T19" s="337"/>
      <c r="U19" s="337"/>
      <c r="V19" s="337"/>
    </row>
    <row r="20" spans="1:22" s="232" customFormat="1">
      <c r="A20" s="337"/>
      <c r="B20" s="337"/>
      <c r="C20" s="337"/>
      <c r="D20" s="337"/>
      <c r="E20" s="337"/>
      <c r="F20" s="337"/>
      <c r="G20" s="337"/>
      <c r="H20" s="337"/>
      <c r="I20" s="337"/>
      <c r="J20" s="337"/>
      <c r="K20" s="337"/>
      <c r="L20" s="337"/>
      <c r="M20" s="337"/>
      <c r="N20" s="337"/>
      <c r="O20" s="337"/>
      <c r="P20" s="337"/>
      <c r="Q20" s="337"/>
      <c r="R20" s="337"/>
      <c r="S20" s="337"/>
      <c r="T20" s="337"/>
      <c r="U20" s="337"/>
      <c r="V20" s="337"/>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239"/>
      <c r="G23" s="239"/>
      <c r="H23" s="337"/>
      <c r="I23" s="239"/>
      <c r="J23" s="239"/>
      <c r="K23" s="337"/>
      <c r="L23" s="337"/>
      <c r="M23" s="337"/>
      <c r="N23" s="337"/>
      <c r="O23" s="337"/>
      <c r="P23" s="337"/>
      <c r="Q23" s="337"/>
      <c r="R23" s="337"/>
      <c r="S23" s="337"/>
      <c r="T23" s="337"/>
      <c r="U23" s="337"/>
      <c r="V23" s="337"/>
    </row>
    <row r="24" spans="1:22" s="232" customFormat="1">
      <c r="A24" s="337"/>
      <c r="B24" s="337"/>
      <c r="C24" s="337"/>
      <c r="D24" s="337"/>
      <c r="E24" s="337"/>
      <c r="F24" s="239"/>
      <c r="G24" s="239"/>
      <c r="H24" s="337"/>
      <c r="I24" s="239"/>
      <c r="J24" s="239"/>
      <c r="K24" s="337"/>
      <c r="L24" s="337"/>
      <c r="M24" s="337"/>
      <c r="N24" s="337"/>
      <c r="O24" s="337"/>
      <c r="P24" s="337"/>
      <c r="Q24" s="337"/>
      <c r="R24" s="337"/>
      <c r="S24" s="337"/>
      <c r="T24" s="337"/>
      <c r="U24" s="337"/>
      <c r="V24" s="337"/>
    </row>
    <row r="25" spans="1:22" s="232" customFormat="1">
      <c r="A25" s="337"/>
      <c r="B25" s="337"/>
      <c r="C25" s="337"/>
      <c r="D25" s="236"/>
      <c r="E25" s="236"/>
      <c r="F25" s="236"/>
      <c r="G25" s="236"/>
      <c r="H25" s="236"/>
      <c r="I25" s="236"/>
      <c r="J25" s="236"/>
      <c r="K25" s="240"/>
      <c r="L25" s="240"/>
      <c r="M25" s="240"/>
      <c r="N25" s="240"/>
      <c r="O25" s="337"/>
      <c r="P25" s="337"/>
      <c r="Q25" s="337"/>
      <c r="R25" s="337"/>
      <c r="S25" s="337"/>
      <c r="T25" s="337"/>
      <c r="U25" s="337"/>
      <c r="V25" s="337"/>
    </row>
    <row r="26" spans="1:22" s="232" customFormat="1">
      <c r="A26" s="337"/>
      <c r="B26" s="337"/>
      <c r="C26" s="337"/>
      <c r="D26" s="236"/>
      <c r="E26" s="236"/>
      <c r="F26" s="236"/>
      <c r="G26" s="236"/>
      <c r="H26" s="236"/>
      <c r="I26" s="236"/>
      <c r="J26" s="236"/>
      <c r="K26" s="240"/>
      <c r="L26" s="240"/>
      <c r="M26" s="240"/>
      <c r="N26" s="240"/>
      <c r="O26" s="337"/>
      <c r="P26" s="337"/>
      <c r="Q26" s="337"/>
      <c r="R26" s="337"/>
      <c r="S26" s="337"/>
      <c r="T26" s="337"/>
      <c r="U26" s="337"/>
      <c r="V26" s="337"/>
    </row>
    <row r="27" spans="1:22" s="232" customFormat="1">
      <c r="A27" s="337"/>
      <c r="B27" s="337"/>
      <c r="C27" s="337"/>
      <c r="D27" s="337"/>
      <c r="E27" s="337"/>
      <c r="F27" s="337"/>
      <c r="G27" s="337"/>
      <c r="H27" s="337"/>
      <c r="I27" s="337"/>
      <c r="J27" s="337"/>
      <c r="K27" s="337"/>
      <c r="L27" s="337"/>
      <c r="M27" s="337"/>
      <c r="N27" s="337"/>
      <c r="O27" s="337"/>
      <c r="P27" s="337"/>
      <c r="Q27" s="337"/>
      <c r="R27" s="337"/>
      <c r="S27" s="337"/>
      <c r="T27" s="337"/>
      <c r="U27" s="337"/>
      <c r="V27" s="337"/>
    </row>
    <row r="28" spans="1:22" s="232" customFormat="1">
      <c r="A28" s="337"/>
      <c r="B28" s="337"/>
      <c r="C28" s="337"/>
      <c r="D28" s="337"/>
      <c r="E28" s="337"/>
      <c r="F28" s="337"/>
      <c r="G28" s="337"/>
      <c r="H28" s="337"/>
      <c r="I28" s="337"/>
      <c r="J28" s="337"/>
      <c r="K28" s="337"/>
      <c r="L28" s="337"/>
      <c r="M28" s="337"/>
      <c r="N28" s="337"/>
      <c r="O28" s="337"/>
      <c r="P28" s="337"/>
      <c r="Q28" s="337"/>
      <c r="R28" s="337"/>
      <c r="S28" s="337"/>
      <c r="T28" s="337"/>
      <c r="U28" s="337"/>
      <c r="V28" s="337"/>
    </row>
    <row r="29" spans="1:22" s="232" customFormat="1">
      <c r="A29" s="241"/>
      <c r="B29" s="241"/>
      <c r="C29" s="241"/>
      <c r="D29" s="241"/>
      <c r="E29" s="241"/>
      <c r="F29" s="241"/>
      <c r="G29" s="241"/>
      <c r="H29" s="241"/>
      <c r="I29" s="241"/>
      <c r="J29" s="241"/>
      <c r="K29" s="241"/>
      <c r="L29" s="241"/>
      <c r="M29" s="241"/>
      <c r="N29" s="241"/>
      <c r="O29" s="241"/>
      <c r="P29" s="241"/>
      <c r="Q29" s="241"/>
      <c r="R29" s="241"/>
      <c r="S29" s="241"/>
      <c r="T29" s="241"/>
      <c r="U29" s="241"/>
      <c r="V29" s="241"/>
    </row>
    <row r="30" spans="1:22" s="232" customFormat="1">
      <c r="A30" s="241"/>
      <c r="B30" s="241"/>
      <c r="C30" s="241"/>
      <c r="D30" s="241"/>
      <c r="E30" s="241"/>
      <c r="F30" s="241"/>
      <c r="G30" s="241"/>
      <c r="H30" s="241"/>
      <c r="I30" s="241"/>
      <c r="J30" s="241"/>
      <c r="K30" s="241"/>
      <c r="L30" s="241"/>
      <c r="M30" s="241"/>
      <c r="N30" s="241"/>
      <c r="O30" s="241"/>
      <c r="P30" s="241"/>
      <c r="Q30" s="241"/>
      <c r="R30" s="241"/>
      <c r="S30" s="241"/>
      <c r="T30" s="241"/>
      <c r="U30" s="241"/>
      <c r="V30" s="241"/>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775"/>
      <c r="B43" s="775"/>
      <c r="C43" s="775"/>
      <c r="D43" s="776"/>
      <c r="E43" s="776"/>
      <c r="F43" s="776"/>
      <c r="G43" s="776"/>
      <c r="H43" s="776"/>
      <c r="I43" s="776"/>
      <c r="J43" s="776"/>
      <c r="K43" s="776"/>
      <c r="L43" s="776"/>
      <c r="M43" s="776"/>
      <c r="N43" s="776"/>
      <c r="O43" s="776"/>
      <c r="P43" s="776"/>
      <c r="Q43" s="776"/>
      <c r="R43" s="776"/>
      <c r="S43" s="776"/>
      <c r="T43" s="776"/>
      <c r="U43" s="776"/>
      <c r="V43" s="776"/>
    </row>
    <row r="44" spans="1:22" s="232" customFormat="1">
      <c r="A44" s="775"/>
      <c r="B44" s="775"/>
      <c r="C44" s="775"/>
      <c r="D44" s="776"/>
      <c r="E44" s="776"/>
      <c r="F44" s="776"/>
      <c r="G44" s="776"/>
      <c r="H44" s="776"/>
      <c r="I44" s="776"/>
      <c r="J44" s="776"/>
      <c r="K44" s="776"/>
      <c r="L44" s="776"/>
      <c r="M44" s="776"/>
      <c r="N44" s="776"/>
      <c r="O44" s="776"/>
      <c r="P44" s="776"/>
      <c r="Q44" s="776"/>
      <c r="R44" s="776"/>
      <c r="S44" s="776"/>
      <c r="T44" s="776"/>
      <c r="U44" s="776"/>
      <c r="V44" s="776"/>
    </row>
    <row r="45" spans="1:22" s="232" customFormat="1">
      <c r="A45" s="338"/>
      <c r="B45" s="338"/>
      <c r="C45" s="338"/>
      <c r="D45" s="338"/>
      <c r="E45" s="338"/>
      <c r="F45" s="338"/>
      <c r="G45" s="338"/>
      <c r="H45" s="338"/>
      <c r="I45" s="338"/>
      <c r="J45" s="338"/>
      <c r="K45" s="338"/>
      <c r="L45" s="338"/>
      <c r="M45" s="338"/>
      <c r="N45" s="338"/>
      <c r="O45" s="338"/>
      <c r="P45" s="338"/>
      <c r="Q45" s="338"/>
      <c r="R45" s="338"/>
      <c r="S45" s="338"/>
      <c r="T45" s="338"/>
      <c r="U45" s="338"/>
      <c r="V45" s="338"/>
    </row>
    <row r="46" spans="1:22" s="232" customFormat="1">
      <c r="A46" s="338"/>
      <c r="B46" s="338"/>
      <c r="C46" s="338"/>
      <c r="D46" s="338"/>
      <c r="E46" s="338"/>
      <c r="F46" s="338"/>
      <c r="G46" s="338"/>
      <c r="H46" s="338"/>
      <c r="I46" s="338"/>
      <c r="J46" s="338"/>
      <c r="K46" s="338"/>
      <c r="L46" s="338"/>
      <c r="M46" s="338"/>
      <c r="N46" s="338"/>
      <c r="O46" s="338"/>
      <c r="P46" s="338"/>
      <c r="Q46" s="338"/>
      <c r="R46" s="338"/>
      <c r="S46" s="338"/>
      <c r="T46" s="338"/>
      <c r="U46" s="338"/>
      <c r="V46" s="338"/>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ht="14.25" customHeight="1">
      <c r="A48" s="777"/>
      <c r="B48" s="777"/>
      <c r="C48" s="777"/>
      <c r="D48" s="777"/>
      <c r="E48" s="777"/>
      <c r="F48" s="777"/>
      <c r="G48" s="777"/>
      <c r="H48" s="778"/>
      <c r="I48" s="778"/>
      <c r="J48" s="338"/>
      <c r="K48" s="338"/>
      <c r="L48" s="338"/>
      <c r="M48" s="338"/>
      <c r="N48" s="338"/>
      <c r="O48" s="338"/>
      <c r="P48" s="338"/>
      <c r="Q48" s="338"/>
      <c r="R48" s="338"/>
      <c r="S48" s="338"/>
      <c r="T48" s="338"/>
      <c r="U48" s="338"/>
      <c r="V48" s="338"/>
    </row>
    <row r="49" spans="1:26" s="232" customFormat="1" ht="14.25" customHeight="1">
      <c r="A49" s="777"/>
      <c r="B49" s="777"/>
      <c r="C49" s="777"/>
      <c r="D49" s="777"/>
      <c r="E49" s="777"/>
      <c r="F49" s="777"/>
      <c r="G49" s="777"/>
      <c r="H49" s="778"/>
      <c r="I49" s="778"/>
      <c r="J49" s="338"/>
      <c r="K49" s="338"/>
      <c r="L49" s="338"/>
      <c r="M49" s="338"/>
      <c r="N49" s="338"/>
      <c r="O49" s="338"/>
      <c r="P49" s="338"/>
      <c r="Q49" s="338"/>
      <c r="R49" s="338"/>
      <c r="S49" s="338"/>
      <c r="T49" s="338"/>
      <c r="U49" s="338"/>
      <c r="V49" s="338"/>
      <c r="Y49" s="782"/>
      <c r="Z49" s="782"/>
    </row>
    <row r="50" spans="1:26" s="232" customFormat="1">
      <c r="A50" s="245"/>
      <c r="B50" s="245"/>
      <c r="C50" s="245"/>
      <c r="D50" s="245"/>
      <c r="E50" s="245"/>
      <c r="F50" s="245"/>
      <c r="G50" s="245"/>
      <c r="H50" s="245"/>
      <c r="I50" s="245"/>
      <c r="J50" s="245"/>
      <c r="K50" s="245"/>
      <c r="L50" s="245"/>
      <c r="M50" s="245"/>
      <c r="N50" s="245"/>
      <c r="O50" s="245"/>
      <c r="P50" s="245"/>
      <c r="Q50" s="245"/>
      <c r="R50" s="245"/>
      <c r="S50" s="245"/>
      <c r="T50" s="245"/>
      <c r="U50" s="245"/>
      <c r="V50" s="245"/>
      <c r="Y50" s="782"/>
      <c r="Z50" s="782"/>
    </row>
    <row r="51" spans="1:26" s="232" customFormat="1">
      <c r="A51" s="775"/>
      <c r="B51" s="775"/>
      <c r="C51" s="775"/>
      <c r="D51" s="780"/>
      <c r="E51" s="780"/>
      <c r="F51" s="780"/>
      <c r="G51" s="780"/>
      <c r="H51" s="780"/>
      <c r="I51" s="780"/>
      <c r="J51" s="780"/>
      <c r="K51" s="780"/>
      <c r="L51" s="780"/>
      <c r="M51" s="780"/>
      <c r="N51" s="780"/>
      <c r="O51" s="780"/>
      <c r="P51" s="780"/>
      <c r="Q51" s="780"/>
      <c r="R51" s="780"/>
      <c r="S51" s="780"/>
      <c r="T51" s="780"/>
      <c r="U51" s="780"/>
      <c r="V51" s="780"/>
    </row>
    <row r="52" spans="1:26" s="232" customFormat="1">
      <c r="A52" s="775"/>
      <c r="B52" s="775"/>
      <c r="C52" s="775"/>
      <c r="D52" s="780"/>
      <c r="E52" s="780"/>
      <c r="F52" s="780"/>
      <c r="G52" s="780"/>
      <c r="H52" s="780"/>
      <c r="I52" s="780"/>
      <c r="J52" s="780"/>
      <c r="K52" s="780"/>
      <c r="L52" s="780"/>
      <c r="M52" s="780"/>
      <c r="N52" s="780"/>
      <c r="O52" s="780"/>
      <c r="P52" s="780"/>
      <c r="Q52" s="780"/>
      <c r="R52" s="780"/>
      <c r="S52" s="780"/>
      <c r="T52" s="780"/>
      <c r="U52" s="780"/>
      <c r="V52" s="780"/>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79"/>
      <c r="E55" s="779"/>
      <c r="F55" s="780"/>
      <c r="G55" s="780"/>
      <c r="H55" s="780"/>
      <c r="I55" s="780"/>
      <c r="J55" s="780"/>
      <c r="K55" s="780"/>
      <c r="L55" s="780"/>
      <c r="M55" s="780"/>
      <c r="N55" s="780"/>
      <c r="O55" s="780"/>
      <c r="P55" s="775"/>
      <c r="Q55" s="775"/>
      <c r="R55" s="775"/>
      <c r="S55" s="781"/>
      <c r="T55" s="781"/>
      <c r="U55" s="781"/>
      <c r="V55" s="781"/>
    </row>
    <row r="56" spans="1:26" s="232" customFormat="1">
      <c r="A56" s="775"/>
      <c r="B56" s="775"/>
      <c r="C56" s="775"/>
      <c r="D56" s="779"/>
      <c r="E56" s="779"/>
      <c r="F56" s="780"/>
      <c r="G56" s="780"/>
      <c r="H56" s="780"/>
      <c r="I56" s="780"/>
      <c r="J56" s="780"/>
      <c r="K56" s="780"/>
      <c r="L56" s="780"/>
      <c r="M56" s="780"/>
      <c r="N56" s="780"/>
      <c r="O56" s="780"/>
      <c r="P56" s="775"/>
      <c r="Q56" s="775"/>
      <c r="R56" s="775"/>
      <c r="S56" s="781"/>
      <c r="T56" s="781"/>
      <c r="U56" s="781"/>
      <c r="V56" s="781"/>
    </row>
    <row r="57" spans="1:26" s="232" customFormat="1">
      <c r="A57" s="775"/>
      <c r="B57" s="775"/>
      <c r="C57" s="775"/>
      <c r="D57" s="775"/>
      <c r="E57" s="775"/>
      <c r="F57" s="783"/>
      <c r="G57" s="783"/>
      <c r="H57" s="783"/>
      <c r="I57" s="783"/>
      <c r="J57" s="783"/>
      <c r="K57" s="783"/>
      <c r="L57" s="783"/>
      <c r="M57" s="783"/>
      <c r="N57" s="783"/>
      <c r="O57" s="783"/>
      <c r="P57" s="783"/>
      <c r="Q57" s="783"/>
      <c r="R57" s="783"/>
      <c r="S57" s="783"/>
      <c r="T57" s="783"/>
      <c r="U57" s="783"/>
      <c r="V57" s="783"/>
    </row>
    <row r="58" spans="1:26" s="232" customFormat="1">
      <c r="A58" s="775"/>
      <c r="B58" s="775"/>
      <c r="C58" s="775"/>
      <c r="D58" s="775"/>
      <c r="E58" s="775"/>
      <c r="F58" s="783"/>
      <c r="G58" s="783"/>
      <c r="H58" s="783"/>
      <c r="I58" s="783"/>
      <c r="J58" s="783"/>
      <c r="K58" s="783"/>
      <c r="L58" s="783"/>
      <c r="M58" s="783"/>
      <c r="N58" s="783"/>
      <c r="O58" s="783"/>
      <c r="P58" s="783"/>
      <c r="Q58" s="783"/>
      <c r="R58" s="783"/>
      <c r="S58" s="783"/>
      <c r="T58" s="783"/>
      <c r="U58" s="783"/>
      <c r="V58" s="783"/>
    </row>
    <row r="59" spans="1:26" s="232" customFormat="1">
      <c r="A59" s="784"/>
      <c r="B59" s="784"/>
      <c r="C59" s="784"/>
      <c r="D59" s="784"/>
      <c r="E59" s="784"/>
      <c r="F59" s="779"/>
      <c r="G59" s="779"/>
      <c r="H59" s="775"/>
      <c r="I59" s="779"/>
      <c r="J59" s="779"/>
      <c r="K59" s="775"/>
      <c r="L59" s="775"/>
      <c r="M59" s="775"/>
      <c r="N59" s="775"/>
      <c r="O59" s="775"/>
      <c r="P59" s="775"/>
      <c r="Q59" s="775"/>
      <c r="R59" s="775"/>
      <c r="S59" s="775"/>
      <c r="T59" s="775"/>
      <c r="U59" s="775"/>
      <c r="V59" s="775"/>
    </row>
    <row r="60" spans="1:26" s="232" customFormat="1">
      <c r="A60" s="784"/>
      <c r="B60" s="784"/>
      <c r="C60" s="784"/>
      <c r="D60" s="784"/>
      <c r="E60" s="784"/>
      <c r="F60" s="779"/>
      <c r="G60" s="779"/>
      <c r="H60" s="775"/>
      <c r="I60" s="779"/>
      <c r="J60" s="779"/>
      <c r="K60" s="775"/>
      <c r="L60" s="775"/>
      <c r="M60" s="775"/>
      <c r="N60" s="775"/>
      <c r="O60" s="775"/>
      <c r="P60" s="775"/>
      <c r="Q60" s="775"/>
      <c r="R60" s="775"/>
      <c r="S60" s="775"/>
      <c r="T60" s="775"/>
      <c r="U60" s="775"/>
      <c r="V60" s="775"/>
    </row>
    <row r="61" spans="1:26" s="232" customFormat="1" ht="13.5" customHeight="1">
      <c r="A61" s="775"/>
      <c r="B61" s="775"/>
      <c r="C61" s="775"/>
      <c r="D61" s="781"/>
      <c r="E61" s="781"/>
      <c r="F61" s="781"/>
      <c r="G61" s="781"/>
      <c r="H61" s="781"/>
      <c r="I61" s="781"/>
      <c r="J61" s="781"/>
      <c r="K61" s="243"/>
      <c r="L61" s="785"/>
      <c r="M61" s="785"/>
      <c r="N61" s="785"/>
      <c r="O61" s="775"/>
      <c r="P61" s="775"/>
      <c r="Q61" s="775"/>
      <c r="R61" s="775"/>
      <c r="S61" s="775"/>
      <c r="T61" s="775"/>
      <c r="U61" s="775"/>
      <c r="V61" s="775"/>
    </row>
    <row r="62" spans="1:26" s="232" customFormat="1">
      <c r="A62" s="775"/>
      <c r="B62" s="775"/>
      <c r="C62" s="775"/>
      <c r="D62" s="781"/>
      <c r="E62" s="781"/>
      <c r="F62" s="781"/>
      <c r="G62" s="781"/>
      <c r="H62" s="781"/>
      <c r="I62" s="781"/>
      <c r="J62" s="781"/>
      <c r="K62" s="243"/>
      <c r="L62" s="785"/>
      <c r="M62" s="785"/>
      <c r="N62" s="785"/>
      <c r="O62" s="775"/>
      <c r="P62" s="775"/>
      <c r="Q62" s="775"/>
      <c r="R62" s="775"/>
      <c r="S62" s="775"/>
      <c r="T62" s="775"/>
      <c r="U62" s="775"/>
      <c r="V62" s="775"/>
    </row>
    <row r="63" spans="1:26" s="232" customFormat="1">
      <c r="A63" s="775"/>
      <c r="B63" s="775"/>
      <c r="C63" s="775"/>
      <c r="D63" s="776"/>
      <c r="E63" s="776"/>
      <c r="F63" s="776"/>
      <c r="G63" s="776"/>
      <c r="H63" s="776"/>
      <c r="I63" s="776"/>
      <c r="J63" s="776"/>
      <c r="K63" s="776"/>
      <c r="L63" s="776"/>
      <c r="M63" s="776"/>
      <c r="N63" s="776"/>
      <c r="O63" s="776"/>
      <c r="P63" s="776"/>
      <c r="Q63" s="776"/>
      <c r="R63" s="776"/>
      <c r="S63" s="776"/>
      <c r="T63" s="776"/>
      <c r="U63" s="776"/>
      <c r="V63" s="776"/>
    </row>
    <row r="64" spans="1:26" s="232" customFormat="1">
      <c r="A64" s="775"/>
      <c r="B64" s="775"/>
      <c r="C64" s="775"/>
      <c r="D64" s="776"/>
      <c r="E64" s="776"/>
      <c r="F64" s="776"/>
      <c r="G64" s="776"/>
      <c r="H64" s="776"/>
      <c r="I64" s="776"/>
      <c r="J64" s="776"/>
      <c r="K64" s="776"/>
      <c r="L64" s="776"/>
      <c r="M64" s="776"/>
      <c r="N64" s="776"/>
      <c r="O64" s="776"/>
      <c r="P64" s="776"/>
      <c r="Q64" s="776"/>
      <c r="R64" s="776"/>
      <c r="S64" s="776"/>
      <c r="T64" s="776"/>
      <c r="U64" s="776"/>
      <c r="V64" s="776"/>
    </row>
    <row r="65" spans="1:22" s="232" customFormat="1">
      <c r="A65" s="338"/>
      <c r="B65" s="338"/>
      <c r="C65" s="338"/>
      <c r="D65" s="338"/>
      <c r="E65" s="338"/>
      <c r="F65" s="338"/>
      <c r="G65" s="338"/>
      <c r="H65" s="338"/>
      <c r="I65" s="338"/>
      <c r="J65" s="338"/>
      <c r="K65" s="338"/>
      <c r="L65" s="338"/>
      <c r="M65" s="338"/>
      <c r="N65" s="338"/>
      <c r="O65" s="338"/>
      <c r="P65" s="338"/>
      <c r="Q65" s="338"/>
      <c r="R65" s="338"/>
      <c r="S65" s="338"/>
      <c r="T65" s="338"/>
      <c r="U65" s="338"/>
      <c r="V65" s="338"/>
    </row>
    <row r="66" spans="1:22" s="232" customFormat="1">
      <c r="A66" s="245"/>
      <c r="B66" s="245"/>
      <c r="C66" s="245"/>
      <c r="D66" s="245"/>
      <c r="E66" s="245"/>
      <c r="F66" s="245"/>
      <c r="G66" s="245"/>
      <c r="H66" s="245"/>
      <c r="I66" s="245"/>
      <c r="J66" s="245"/>
      <c r="K66" s="245"/>
      <c r="L66" s="245"/>
      <c r="M66" s="245"/>
      <c r="N66" s="245"/>
      <c r="O66" s="245"/>
      <c r="P66" s="245"/>
      <c r="Q66" s="245"/>
      <c r="R66" s="245"/>
      <c r="S66" s="245"/>
      <c r="T66" s="245"/>
      <c r="U66" s="245"/>
      <c r="V66" s="245"/>
    </row>
    <row r="67" spans="1:22" s="232" customFormat="1">
      <c r="A67" s="245"/>
      <c r="B67" s="245"/>
      <c r="C67" s="245"/>
      <c r="D67" s="245"/>
      <c r="E67" s="245"/>
      <c r="F67" s="245"/>
      <c r="G67" s="245"/>
      <c r="H67" s="245"/>
      <c r="I67" s="245"/>
      <c r="J67" s="245"/>
      <c r="K67" s="245"/>
      <c r="L67" s="245"/>
      <c r="M67" s="245"/>
      <c r="N67" s="245"/>
      <c r="O67" s="245"/>
      <c r="P67" s="245"/>
      <c r="Q67" s="245"/>
      <c r="R67" s="245"/>
      <c r="S67" s="245"/>
      <c r="T67" s="245"/>
      <c r="U67" s="245"/>
      <c r="V67" s="245"/>
    </row>
    <row r="68" spans="1:22" s="232" customFormat="1">
      <c r="A68" s="245"/>
      <c r="B68" s="245"/>
      <c r="C68" s="245"/>
      <c r="D68" s="245"/>
      <c r="E68" s="245"/>
      <c r="F68" s="245"/>
      <c r="G68" s="245"/>
      <c r="H68" s="245"/>
      <c r="I68" s="245"/>
      <c r="J68" s="245"/>
      <c r="K68" s="245"/>
      <c r="L68" s="245"/>
      <c r="M68" s="245"/>
      <c r="N68" s="245"/>
      <c r="O68" s="245"/>
      <c r="P68" s="245"/>
      <c r="Q68" s="245"/>
      <c r="R68" s="245"/>
      <c r="S68" s="245"/>
      <c r="T68" s="245"/>
      <c r="U68" s="245"/>
      <c r="V68" s="245"/>
    </row>
    <row r="69" spans="1:22" s="232" customFormat="1">
      <c r="A69" s="242"/>
      <c r="B69" s="242"/>
      <c r="C69" s="242"/>
      <c r="D69" s="242"/>
      <c r="E69" s="242"/>
      <c r="F69" s="242"/>
      <c r="G69" s="242"/>
      <c r="H69" s="242"/>
      <c r="I69" s="242"/>
      <c r="J69" s="242"/>
      <c r="K69" s="242"/>
      <c r="L69" s="242"/>
      <c r="M69" s="242"/>
      <c r="N69" s="242"/>
      <c r="O69" s="242"/>
      <c r="P69" s="242"/>
      <c r="Q69" s="242"/>
      <c r="R69" s="242"/>
      <c r="S69" s="242"/>
      <c r="T69" s="242"/>
      <c r="U69" s="242"/>
      <c r="V69" s="242"/>
    </row>
    <row r="70" spans="1:22" s="232" customFormat="1">
      <c r="A70" s="230"/>
      <c r="B70" s="230"/>
      <c r="C70" s="230"/>
      <c r="D70" s="230"/>
      <c r="E70" s="230"/>
      <c r="F70" s="230"/>
      <c r="G70" s="230"/>
      <c r="H70" s="230"/>
      <c r="I70" s="230"/>
      <c r="J70" s="230"/>
      <c r="K70" s="230"/>
      <c r="L70" s="230"/>
      <c r="M70" s="230"/>
      <c r="N70" s="230"/>
      <c r="O70" s="230"/>
      <c r="P70" s="230"/>
      <c r="Q70" s="230"/>
      <c r="R70" s="230"/>
      <c r="S70" s="230"/>
      <c r="T70" s="230"/>
      <c r="U70" s="230"/>
      <c r="V70" s="230"/>
    </row>
    <row r="71" spans="1:22" s="232" customFormat="1">
      <c r="A71" s="244"/>
      <c r="B71" s="244"/>
      <c r="C71" s="244"/>
      <c r="D71" s="244"/>
      <c r="E71" s="244"/>
      <c r="F71" s="244"/>
      <c r="G71" s="244"/>
      <c r="H71" s="244"/>
      <c r="I71" s="244"/>
      <c r="J71" s="244"/>
      <c r="K71" s="244"/>
      <c r="L71" s="244"/>
      <c r="M71" s="244"/>
      <c r="N71" s="244"/>
      <c r="O71" s="244"/>
      <c r="P71" s="244"/>
      <c r="Q71" s="244"/>
      <c r="R71" s="244"/>
      <c r="S71" s="244"/>
      <c r="T71" s="244"/>
      <c r="U71" s="244"/>
      <c r="V71" s="244"/>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4"/>
      <c r="B82" s="244"/>
      <c r="C82" s="244"/>
      <c r="D82" s="244"/>
      <c r="E82" s="244"/>
      <c r="F82" s="244"/>
      <c r="G82" s="244"/>
      <c r="H82" s="244"/>
      <c r="I82" s="244"/>
      <c r="J82" s="244"/>
      <c r="K82" s="244"/>
      <c r="L82" s="244"/>
      <c r="M82" s="244"/>
      <c r="N82" s="244"/>
      <c r="O82" s="244"/>
      <c r="P82" s="244"/>
      <c r="Q82" s="244"/>
      <c r="R82" s="244"/>
      <c r="S82" s="244"/>
      <c r="T82" s="244"/>
      <c r="U82" s="244"/>
      <c r="V82" s="244"/>
    </row>
    <row r="83" spans="1:22" s="232" customFormat="1">
      <c r="A83" s="245"/>
      <c r="B83" s="245"/>
      <c r="C83" s="245"/>
      <c r="D83" s="245"/>
      <c r="E83" s="245"/>
      <c r="F83" s="245"/>
      <c r="G83" s="245"/>
      <c r="H83" s="245"/>
      <c r="I83" s="245"/>
      <c r="J83" s="245"/>
      <c r="K83" s="245"/>
      <c r="L83" s="245"/>
      <c r="M83" s="245"/>
      <c r="N83" s="245"/>
      <c r="O83" s="245"/>
      <c r="P83" s="245"/>
      <c r="Q83" s="245"/>
      <c r="R83" s="245"/>
      <c r="S83" s="245"/>
      <c r="T83" s="245"/>
      <c r="U83" s="245"/>
      <c r="V83" s="245"/>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s="232" customForma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row>
    <row r="174" spans="1:22">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row r="236" spans="1:22">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row>
  </sheetData>
  <sheetProtection algorithmName="SHA-512" hashValue="DQHYsXx8AQjPpCcNSAdjNQPXKA94RU4mKTo8S2gmqSP4aXpZG9B8j8453IiF5xHyyLoO2Z/FaI8KR/3IeIhNeQ==" saltValue="l0gNsT9pZzWyI1X6Di4erw==" spinCount="100000" sheet="1" objects="1" scenarios="1" formatCells="0" formatColumns="0" formatRows="0"/>
  <mergeCells count="47">
    <mergeCell ref="A63:C64"/>
    <mergeCell ref="D63:V64"/>
    <mergeCell ref="A59:E60"/>
    <mergeCell ref="F59:G60"/>
    <mergeCell ref="H59:H60"/>
    <mergeCell ref="I59:J60"/>
    <mergeCell ref="K59:K60"/>
    <mergeCell ref="L59:L60"/>
    <mergeCell ref="M59:V60"/>
    <mergeCell ref="A61:C62"/>
    <mergeCell ref="D61:J62"/>
    <mergeCell ref="L61:N62"/>
    <mergeCell ref="O61:V62"/>
    <mergeCell ref="A57:E58"/>
    <mergeCell ref="F57:V58"/>
    <mergeCell ref="A48:G49"/>
    <mergeCell ref="H48:I49"/>
    <mergeCell ref="Y49:Z50"/>
    <mergeCell ref="A51:C52"/>
    <mergeCell ref="D51:V52"/>
    <mergeCell ref="A53:C54"/>
    <mergeCell ref="D53:V54"/>
    <mergeCell ref="A55:C56"/>
    <mergeCell ref="D55:E56"/>
    <mergeCell ref="F55:O56"/>
    <mergeCell ref="P55:R56"/>
    <mergeCell ref="S55:V56"/>
    <mergeCell ref="A10:E10"/>
    <mergeCell ref="F10:V10"/>
    <mergeCell ref="A11:E11"/>
    <mergeCell ref="F11:V11"/>
    <mergeCell ref="A43:C44"/>
    <mergeCell ref="D43:V44"/>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0C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Z237"/>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1597</v>
      </c>
      <c r="B4" s="749"/>
      <c r="C4" s="749"/>
      <c r="D4" s="749"/>
      <c r="E4" s="749"/>
      <c r="F4" s="749"/>
      <c r="G4" s="749"/>
      <c r="H4" s="749"/>
      <c r="I4" s="749"/>
      <c r="J4" s="749"/>
      <c r="K4" s="749"/>
      <c r="L4" s="749"/>
      <c r="M4" s="749"/>
      <c r="N4" s="749"/>
      <c r="O4" s="749"/>
      <c r="P4" s="749"/>
      <c r="Q4" s="751"/>
      <c r="R4" s="751"/>
      <c r="S4" s="751"/>
      <c r="T4" s="751"/>
      <c r="U4" s="751"/>
      <c r="V4" s="751"/>
    </row>
    <row r="5" spans="1:24" s="232" customFormat="1" ht="14.25" customHeight="1">
      <c r="A5" s="749"/>
      <c r="B5" s="749"/>
      <c r="C5" s="749"/>
      <c r="D5" s="749"/>
      <c r="E5" s="749"/>
      <c r="F5" s="749"/>
      <c r="G5" s="749"/>
      <c r="H5" s="749"/>
      <c r="I5" s="749"/>
      <c r="J5" s="749"/>
      <c r="K5" s="749"/>
      <c r="L5" s="749"/>
      <c r="M5" s="749"/>
      <c r="N5" s="749"/>
      <c r="O5" s="749"/>
      <c r="P5" s="749"/>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39.75" customHeight="1" thickTop="1">
      <c r="A11" s="789" t="s">
        <v>1405</v>
      </c>
      <c r="B11" s="790"/>
      <c r="C11" s="790"/>
      <c r="D11" s="790"/>
      <c r="E11" s="805"/>
      <c r="F11" s="795"/>
      <c r="G11" s="796"/>
      <c r="H11" s="796"/>
      <c r="I11" s="796"/>
      <c r="J11" s="796"/>
      <c r="K11" s="796"/>
      <c r="L11" s="796"/>
      <c r="M11" s="796"/>
      <c r="N11" s="796"/>
      <c r="O11" s="796"/>
      <c r="P11" s="796"/>
      <c r="Q11" s="796"/>
      <c r="R11" s="796"/>
      <c r="S11" s="796"/>
      <c r="T11" s="796"/>
      <c r="U11" s="796"/>
      <c r="V11" s="797"/>
    </row>
    <row r="12" spans="1:24" s="232" customFormat="1" ht="39.950000000000003" customHeight="1" thickBot="1">
      <c r="A12" s="793"/>
      <c r="B12" s="794"/>
      <c r="C12" s="794"/>
      <c r="D12" s="794"/>
      <c r="E12" s="806"/>
      <c r="F12" s="801"/>
      <c r="G12" s="802"/>
      <c r="H12" s="802"/>
      <c r="I12" s="802"/>
      <c r="J12" s="802"/>
      <c r="K12" s="802"/>
      <c r="L12" s="802"/>
      <c r="M12" s="802"/>
      <c r="N12" s="802"/>
      <c r="O12" s="802"/>
      <c r="P12" s="802"/>
      <c r="Q12" s="802"/>
      <c r="R12" s="802"/>
      <c r="S12" s="802"/>
      <c r="T12" s="802"/>
      <c r="U12" s="802"/>
      <c r="V12" s="803"/>
    </row>
    <row r="13" spans="1:24" s="232" customFormat="1" ht="13.5" customHeight="1" thickTop="1">
      <c r="A13" s="235"/>
      <c r="B13" s="235"/>
      <c r="C13" s="235"/>
      <c r="D13" s="235"/>
      <c r="E13" s="235"/>
      <c r="F13" s="236"/>
      <c r="G13" s="236"/>
      <c r="H13" s="236"/>
      <c r="I13" s="236"/>
      <c r="J13" s="236"/>
      <c r="K13" s="236"/>
      <c r="L13" s="236"/>
      <c r="M13" s="236"/>
      <c r="N13" s="236"/>
      <c r="O13" s="236"/>
      <c r="P13" s="236"/>
      <c r="Q13" s="236"/>
      <c r="R13" s="236"/>
      <c r="S13" s="236"/>
      <c r="T13" s="236"/>
      <c r="U13" s="236"/>
      <c r="V13" s="236"/>
    </row>
    <row r="14" spans="1:24" s="232" customFormat="1">
      <c r="A14" s="237"/>
      <c r="B14" s="237"/>
      <c r="C14" s="237"/>
      <c r="D14" s="237"/>
      <c r="E14" s="237"/>
      <c r="F14" s="236"/>
      <c r="G14" s="236"/>
      <c r="H14" s="236"/>
      <c r="I14" s="236"/>
      <c r="J14" s="236"/>
      <c r="K14" s="236"/>
      <c r="L14" s="236"/>
      <c r="M14" s="236"/>
      <c r="N14" s="236"/>
      <c r="O14" s="236"/>
      <c r="P14" s="236"/>
      <c r="Q14" s="236"/>
      <c r="R14" s="236"/>
      <c r="S14" s="236"/>
      <c r="T14" s="236"/>
      <c r="U14" s="236"/>
      <c r="V14" s="236"/>
    </row>
    <row r="15" spans="1:24" s="232" customFormat="1" ht="17.25">
      <c r="A15" s="238" t="s">
        <v>1401</v>
      </c>
      <c r="B15" s="237"/>
      <c r="C15" s="237"/>
      <c r="D15" s="237"/>
      <c r="E15" s="237"/>
      <c r="F15" s="236"/>
      <c r="G15" s="236"/>
      <c r="H15" s="236"/>
      <c r="I15" s="236"/>
      <c r="J15" s="236"/>
      <c r="K15" s="236"/>
      <c r="L15" s="236"/>
      <c r="M15" s="236"/>
      <c r="N15" s="236"/>
      <c r="O15" s="236"/>
      <c r="P15" s="236"/>
      <c r="Q15" s="236"/>
      <c r="R15" s="236"/>
      <c r="S15" s="236"/>
      <c r="T15" s="236"/>
      <c r="U15" s="236"/>
      <c r="V15" s="236"/>
    </row>
    <row r="16" spans="1:24" s="232" customFormat="1">
      <c r="A16" s="337"/>
      <c r="B16" s="337"/>
      <c r="C16" s="337"/>
      <c r="D16" s="239"/>
      <c r="E16" s="239"/>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9"/>
      <c r="E17" s="239"/>
      <c r="F17" s="236"/>
      <c r="G17" s="236"/>
      <c r="H17" s="236"/>
      <c r="I17" s="236"/>
      <c r="J17" s="236"/>
      <c r="K17" s="236"/>
      <c r="L17" s="236"/>
      <c r="M17" s="236"/>
      <c r="N17" s="236"/>
      <c r="O17" s="236"/>
      <c r="P17" s="236"/>
      <c r="Q17" s="236"/>
      <c r="R17" s="236"/>
      <c r="S17" s="236"/>
      <c r="T17" s="236"/>
      <c r="U17" s="236"/>
      <c r="V17" s="236"/>
    </row>
    <row r="18" spans="1:22" s="232" customFormat="1">
      <c r="A18" s="337"/>
      <c r="B18" s="337"/>
      <c r="C18" s="337"/>
      <c r="D18" s="236"/>
      <c r="E18" s="236"/>
      <c r="F18" s="236"/>
      <c r="G18" s="236"/>
      <c r="H18" s="337"/>
      <c r="I18" s="337"/>
      <c r="J18" s="337"/>
      <c r="K18" s="239"/>
      <c r="L18" s="239"/>
      <c r="M18" s="239"/>
      <c r="N18" s="239"/>
      <c r="O18" s="239"/>
      <c r="P18" s="239"/>
      <c r="Q18" s="239"/>
      <c r="R18" s="239"/>
      <c r="S18" s="239"/>
      <c r="T18" s="239"/>
      <c r="U18" s="239"/>
      <c r="V18" s="239"/>
    </row>
    <row r="19" spans="1:22" s="232" customFormat="1">
      <c r="A19" s="337"/>
      <c r="B19" s="337"/>
      <c r="C19" s="337"/>
      <c r="D19" s="236"/>
      <c r="E19" s="236"/>
      <c r="F19" s="236"/>
      <c r="G19" s="236"/>
      <c r="H19" s="337"/>
      <c r="I19" s="337"/>
      <c r="J19" s="337"/>
      <c r="K19" s="239"/>
      <c r="L19" s="239"/>
      <c r="M19" s="239"/>
      <c r="N19" s="239"/>
      <c r="O19" s="239"/>
      <c r="P19" s="239"/>
      <c r="Q19" s="239"/>
      <c r="R19" s="239"/>
      <c r="S19" s="239"/>
      <c r="T19" s="239"/>
      <c r="U19" s="239"/>
      <c r="V19" s="239"/>
    </row>
    <row r="20" spans="1:22" s="232" customFormat="1">
      <c r="A20" s="337"/>
      <c r="B20" s="337"/>
      <c r="C20" s="337"/>
      <c r="D20" s="337"/>
      <c r="E20" s="337"/>
      <c r="F20" s="337"/>
      <c r="G20" s="337"/>
      <c r="H20" s="337"/>
      <c r="I20" s="337"/>
      <c r="J20" s="337"/>
      <c r="K20" s="337"/>
      <c r="L20" s="337"/>
      <c r="M20" s="337"/>
      <c r="N20" s="337"/>
      <c r="O20" s="337"/>
      <c r="P20" s="337"/>
      <c r="Q20" s="337"/>
      <c r="R20" s="337"/>
      <c r="S20" s="337"/>
      <c r="T20" s="337"/>
      <c r="U20" s="337"/>
      <c r="V20" s="337"/>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337"/>
      <c r="G23" s="337"/>
      <c r="H23" s="337"/>
      <c r="I23" s="337"/>
      <c r="J23" s="337"/>
      <c r="K23" s="337"/>
      <c r="L23" s="337"/>
      <c r="M23" s="337"/>
      <c r="N23" s="337"/>
      <c r="O23" s="337"/>
      <c r="P23" s="337"/>
      <c r="Q23" s="337"/>
      <c r="R23" s="337"/>
      <c r="S23" s="337"/>
      <c r="T23" s="337"/>
      <c r="U23" s="337"/>
      <c r="V23" s="337"/>
    </row>
    <row r="24" spans="1:22" s="232" customFormat="1">
      <c r="A24" s="337"/>
      <c r="B24" s="337"/>
      <c r="C24" s="337"/>
      <c r="D24" s="337"/>
      <c r="E24" s="337"/>
      <c r="F24" s="239"/>
      <c r="G24" s="239"/>
      <c r="H24" s="337"/>
      <c r="I24" s="239"/>
      <c r="J24" s="239"/>
      <c r="K24" s="337"/>
      <c r="L24" s="337"/>
      <c r="M24" s="337"/>
      <c r="N24" s="337"/>
      <c r="O24" s="337"/>
      <c r="P24" s="337"/>
      <c r="Q24" s="337"/>
      <c r="R24" s="337"/>
      <c r="S24" s="337"/>
      <c r="T24" s="337"/>
      <c r="U24" s="337"/>
      <c r="V24" s="337"/>
    </row>
    <row r="25" spans="1:22" s="232" customFormat="1">
      <c r="A25" s="337"/>
      <c r="B25" s="337"/>
      <c r="C25" s="337"/>
      <c r="D25" s="337"/>
      <c r="E25" s="337"/>
      <c r="F25" s="239"/>
      <c r="G25" s="239"/>
      <c r="H25" s="337"/>
      <c r="I25" s="239"/>
      <c r="J25" s="239"/>
      <c r="K25" s="337"/>
      <c r="L25" s="337"/>
      <c r="M25" s="337"/>
      <c r="N25" s="337"/>
      <c r="O25" s="337"/>
      <c r="P25" s="337"/>
      <c r="Q25" s="337"/>
      <c r="R25" s="337"/>
      <c r="S25" s="337"/>
      <c r="T25" s="337"/>
      <c r="U25" s="337"/>
      <c r="V25" s="337"/>
    </row>
    <row r="26" spans="1:22" s="232" customFormat="1">
      <c r="A26" s="337"/>
      <c r="B26" s="337"/>
      <c r="C26" s="337"/>
      <c r="D26" s="236"/>
      <c r="E26" s="236"/>
      <c r="F26" s="236"/>
      <c r="G26" s="236"/>
      <c r="H26" s="236"/>
      <c r="I26" s="236"/>
      <c r="J26" s="236"/>
      <c r="K26" s="240"/>
      <c r="L26" s="240"/>
      <c r="M26" s="240"/>
      <c r="N26" s="240"/>
      <c r="O26" s="337"/>
      <c r="P26" s="337"/>
      <c r="Q26" s="337"/>
      <c r="R26" s="337"/>
      <c r="S26" s="337"/>
      <c r="T26" s="337"/>
      <c r="U26" s="337"/>
      <c r="V26" s="337"/>
    </row>
    <row r="27" spans="1:22" s="232" customFormat="1">
      <c r="A27" s="337"/>
      <c r="B27" s="337"/>
      <c r="C27" s="337"/>
      <c r="D27" s="236"/>
      <c r="E27" s="236"/>
      <c r="F27" s="236"/>
      <c r="G27" s="236"/>
      <c r="H27" s="236"/>
      <c r="I27" s="236"/>
      <c r="J27" s="236"/>
      <c r="K27" s="240"/>
      <c r="L27" s="240"/>
      <c r="M27" s="240"/>
      <c r="N27" s="240"/>
      <c r="O27" s="337"/>
      <c r="P27" s="337"/>
      <c r="Q27" s="337"/>
      <c r="R27" s="337"/>
      <c r="S27" s="337"/>
      <c r="T27" s="337"/>
      <c r="U27" s="337"/>
      <c r="V27" s="337"/>
    </row>
    <row r="28" spans="1:22" s="232" customFormat="1">
      <c r="A28" s="337"/>
      <c r="B28" s="337"/>
      <c r="C28" s="337"/>
      <c r="D28" s="337"/>
      <c r="E28" s="337"/>
      <c r="F28" s="337"/>
      <c r="G28" s="337"/>
      <c r="H28" s="337"/>
      <c r="I28" s="337"/>
      <c r="J28" s="337"/>
      <c r="K28" s="337"/>
      <c r="L28" s="337"/>
      <c r="M28" s="337"/>
      <c r="N28" s="337"/>
      <c r="O28" s="337"/>
      <c r="P28" s="337"/>
      <c r="Q28" s="337"/>
      <c r="R28" s="337"/>
      <c r="S28" s="337"/>
      <c r="T28" s="337"/>
      <c r="U28" s="337"/>
      <c r="V28" s="337"/>
    </row>
    <row r="29" spans="1:22" s="232" customFormat="1">
      <c r="A29" s="337"/>
      <c r="B29" s="337"/>
      <c r="C29" s="337"/>
      <c r="D29" s="337"/>
      <c r="E29" s="337"/>
      <c r="F29" s="337"/>
      <c r="G29" s="337"/>
      <c r="H29" s="337"/>
      <c r="I29" s="337"/>
      <c r="J29" s="337"/>
      <c r="K29" s="337"/>
      <c r="L29" s="337"/>
      <c r="M29" s="337"/>
      <c r="N29" s="337"/>
      <c r="O29" s="337"/>
      <c r="P29" s="337"/>
      <c r="Q29" s="337"/>
      <c r="R29" s="337"/>
      <c r="S29" s="337"/>
      <c r="T29" s="337"/>
      <c r="U29" s="337"/>
      <c r="V29" s="337"/>
    </row>
    <row r="30" spans="1:22" s="232" customFormat="1">
      <c r="A30" s="241"/>
      <c r="B30" s="241"/>
      <c r="C30" s="241"/>
      <c r="D30" s="241"/>
      <c r="E30" s="241"/>
      <c r="F30" s="241"/>
      <c r="G30" s="241"/>
      <c r="H30" s="241"/>
      <c r="I30" s="241"/>
      <c r="J30" s="241"/>
      <c r="K30" s="241"/>
      <c r="L30" s="241"/>
      <c r="M30" s="241"/>
      <c r="N30" s="241"/>
      <c r="O30" s="241"/>
      <c r="P30" s="241"/>
      <c r="Q30" s="241"/>
      <c r="R30" s="241"/>
      <c r="S30" s="241"/>
      <c r="T30" s="241"/>
      <c r="U30" s="241"/>
      <c r="V30" s="241"/>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s="232" customFormat="1">
      <c r="A44" s="775"/>
      <c r="B44" s="775"/>
      <c r="C44" s="775"/>
      <c r="D44" s="776"/>
      <c r="E44" s="776"/>
      <c r="F44" s="776"/>
      <c r="G44" s="776"/>
      <c r="H44" s="776"/>
      <c r="I44" s="776"/>
      <c r="J44" s="776"/>
      <c r="K44" s="776"/>
      <c r="L44" s="776"/>
      <c r="M44" s="776"/>
      <c r="N44" s="776"/>
      <c r="O44" s="776"/>
      <c r="P44" s="776"/>
      <c r="Q44" s="776"/>
      <c r="R44" s="776"/>
      <c r="S44" s="776"/>
      <c r="T44" s="776"/>
      <c r="U44" s="776"/>
      <c r="V44" s="776"/>
    </row>
    <row r="45" spans="1:22" s="232" customFormat="1">
      <c r="A45" s="775"/>
      <c r="B45" s="775"/>
      <c r="C45" s="775"/>
      <c r="D45" s="776"/>
      <c r="E45" s="776"/>
      <c r="F45" s="776"/>
      <c r="G45" s="776"/>
      <c r="H45" s="776"/>
      <c r="I45" s="776"/>
      <c r="J45" s="776"/>
      <c r="K45" s="776"/>
      <c r="L45" s="776"/>
      <c r="M45" s="776"/>
      <c r="N45" s="776"/>
      <c r="O45" s="776"/>
      <c r="P45" s="776"/>
      <c r="Q45" s="776"/>
      <c r="R45" s="776"/>
      <c r="S45" s="776"/>
      <c r="T45" s="776"/>
      <c r="U45" s="776"/>
      <c r="V45" s="776"/>
    </row>
    <row r="46" spans="1:22" s="232" customFormat="1">
      <c r="A46" s="338"/>
      <c r="B46" s="338"/>
      <c r="C46" s="338"/>
      <c r="D46" s="338"/>
      <c r="E46" s="338"/>
      <c r="F46" s="338"/>
      <c r="G46" s="338"/>
      <c r="H46" s="338"/>
      <c r="I46" s="338"/>
      <c r="J46" s="338"/>
      <c r="K46" s="338"/>
      <c r="L46" s="338"/>
      <c r="M46" s="338"/>
      <c r="N46" s="338"/>
      <c r="O46" s="338"/>
      <c r="P46" s="338"/>
      <c r="Q46" s="338"/>
      <c r="R46" s="338"/>
      <c r="S46" s="338"/>
      <c r="T46" s="338"/>
      <c r="U46" s="338"/>
      <c r="V46" s="338"/>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c r="A48" s="338"/>
      <c r="B48" s="338"/>
      <c r="C48" s="338"/>
      <c r="D48" s="338"/>
      <c r="E48" s="338"/>
      <c r="F48" s="338"/>
      <c r="G48" s="338"/>
      <c r="H48" s="338"/>
      <c r="I48" s="338"/>
      <c r="J48" s="338"/>
      <c r="K48" s="338"/>
      <c r="L48" s="338"/>
      <c r="M48" s="338"/>
      <c r="N48" s="338"/>
      <c r="O48" s="338"/>
      <c r="P48" s="338"/>
      <c r="Q48" s="338"/>
      <c r="R48" s="338"/>
      <c r="S48" s="338"/>
      <c r="T48" s="338"/>
      <c r="U48" s="338"/>
      <c r="V48" s="338"/>
    </row>
    <row r="49" spans="1:26" s="232" customFormat="1" ht="14.25" customHeight="1">
      <c r="A49" s="777"/>
      <c r="B49" s="777"/>
      <c r="C49" s="777"/>
      <c r="D49" s="777"/>
      <c r="E49" s="777"/>
      <c r="F49" s="777"/>
      <c r="G49" s="777"/>
      <c r="H49" s="778"/>
      <c r="I49" s="778"/>
      <c r="J49" s="338"/>
      <c r="K49" s="338"/>
      <c r="L49" s="338"/>
      <c r="M49" s="338"/>
      <c r="N49" s="338"/>
      <c r="O49" s="338"/>
      <c r="P49" s="338"/>
      <c r="Q49" s="338"/>
      <c r="R49" s="338"/>
      <c r="S49" s="338"/>
      <c r="T49" s="338"/>
      <c r="U49" s="338"/>
      <c r="V49" s="338"/>
    </row>
    <row r="50" spans="1:26" s="232" customFormat="1" ht="14.25" customHeight="1">
      <c r="A50" s="777"/>
      <c r="B50" s="777"/>
      <c r="C50" s="777"/>
      <c r="D50" s="777"/>
      <c r="E50" s="777"/>
      <c r="F50" s="777"/>
      <c r="G50" s="777"/>
      <c r="H50" s="778"/>
      <c r="I50" s="778"/>
      <c r="J50" s="338"/>
      <c r="K50" s="338"/>
      <c r="L50" s="338"/>
      <c r="M50" s="338"/>
      <c r="N50" s="338"/>
      <c r="O50" s="338"/>
      <c r="P50" s="338"/>
      <c r="Q50" s="338"/>
      <c r="R50" s="338"/>
      <c r="S50" s="338"/>
      <c r="T50" s="338"/>
      <c r="U50" s="338"/>
      <c r="V50" s="338"/>
      <c r="Y50" s="782"/>
      <c r="Z50" s="782"/>
    </row>
    <row r="51" spans="1:26" s="232" customFormat="1">
      <c r="A51" s="245"/>
      <c r="B51" s="245"/>
      <c r="C51" s="245"/>
      <c r="D51" s="245"/>
      <c r="E51" s="245"/>
      <c r="F51" s="245"/>
      <c r="G51" s="245"/>
      <c r="H51" s="245"/>
      <c r="I51" s="245"/>
      <c r="J51" s="245"/>
      <c r="K51" s="245"/>
      <c r="L51" s="245"/>
      <c r="M51" s="245"/>
      <c r="N51" s="245"/>
      <c r="O51" s="245"/>
      <c r="P51" s="245"/>
      <c r="Q51" s="245"/>
      <c r="R51" s="245"/>
      <c r="S51" s="245"/>
      <c r="T51" s="245"/>
      <c r="U51" s="245"/>
      <c r="V51" s="245"/>
      <c r="Y51" s="782"/>
      <c r="Z51" s="782"/>
    </row>
    <row r="52" spans="1:26" s="232" customFormat="1">
      <c r="A52" s="775"/>
      <c r="B52" s="775"/>
      <c r="C52" s="775"/>
      <c r="D52" s="780"/>
      <c r="E52" s="780"/>
      <c r="F52" s="780"/>
      <c r="G52" s="780"/>
      <c r="H52" s="780"/>
      <c r="I52" s="780"/>
      <c r="J52" s="780"/>
      <c r="K52" s="780"/>
      <c r="L52" s="780"/>
      <c r="M52" s="780"/>
      <c r="N52" s="780"/>
      <c r="O52" s="780"/>
      <c r="P52" s="780"/>
      <c r="Q52" s="780"/>
      <c r="R52" s="780"/>
      <c r="S52" s="780"/>
      <c r="T52" s="780"/>
      <c r="U52" s="780"/>
      <c r="V52" s="780"/>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80"/>
      <c r="E55" s="780"/>
      <c r="F55" s="780"/>
      <c r="G55" s="780"/>
      <c r="H55" s="780"/>
      <c r="I55" s="780"/>
      <c r="J55" s="780"/>
      <c r="K55" s="780"/>
      <c r="L55" s="780"/>
      <c r="M55" s="780"/>
      <c r="N55" s="780"/>
      <c r="O55" s="780"/>
      <c r="P55" s="780"/>
      <c r="Q55" s="780"/>
      <c r="R55" s="780"/>
      <c r="S55" s="780"/>
      <c r="T55" s="780"/>
      <c r="U55" s="780"/>
      <c r="V55" s="780"/>
    </row>
    <row r="56" spans="1:26" s="232" customFormat="1">
      <c r="A56" s="775"/>
      <c r="B56" s="775"/>
      <c r="C56" s="775"/>
      <c r="D56" s="779"/>
      <c r="E56" s="779"/>
      <c r="F56" s="780"/>
      <c r="G56" s="780"/>
      <c r="H56" s="780"/>
      <c r="I56" s="780"/>
      <c r="J56" s="780"/>
      <c r="K56" s="780"/>
      <c r="L56" s="780"/>
      <c r="M56" s="780"/>
      <c r="N56" s="780"/>
      <c r="O56" s="780"/>
      <c r="P56" s="775"/>
      <c r="Q56" s="775"/>
      <c r="R56" s="775"/>
      <c r="S56" s="781"/>
      <c r="T56" s="781"/>
      <c r="U56" s="781"/>
      <c r="V56" s="781"/>
    </row>
    <row r="57" spans="1:26" s="232" customFormat="1">
      <c r="A57" s="775"/>
      <c r="B57" s="775"/>
      <c r="C57" s="775"/>
      <c r="D57" s="779"/>
      <c r="E57" s="779"/>
      <c r="F57" s="780"/>
      <c r="G57" s="780"/>
      <c r="H57" s="780"/>
      <c r="I57" s="780"/>
      <c r="J57" s="780"/>
      <c r="K57" s="780"/>
      <c r="L57" s="780"/>
      <c r="M57" s="780"/>
      <c r="N57" s="780"/>
      <c r="O57" s="780"/>
      <c r="P57" s="775"/>
      <c r="Q57" s="775"/>
      <c r="R57" s="775"/>
      <c r="S57" s="781"/>
      <c r="T57" s="781"/>
      <c r="U57" s="781"/>
      <c r="V57" s="781"/>
    </row>
    <row r="58" spans="1:26" s="232" customFormat="1">
      <c r="A58" s="775"/>
      <c r="B58" s="775"/>
      <c r="C58" s="775"/>
      <c r="D58" s="775"/>
      <c r="E58" s="775"/>
      <c r="F58" s="783"/>
      <c r="G58" s="783"/>
      <c r="H58" s="783"/>
      <c r="I58" s="783"/>
      <c r="J58" s="783"/>
      <c r="K58" s="783"/>
      <c r="L58" s="783"/>
      <c r="M58" s="783"/>
      <c r="N58" s="783"/>
      <c r="O58" s="783"/>
      <c r="P58" s="783"/>
      <c r="Q58" s="783"/>
      <c r="R58" s="783"/>
      <c r="S58" s="783"/>
      <c r="T58" s="783"/>
      <c r="U58" s="783"/>
      <c r="V58" s="783"/>
    </row>
    <row r="59" spans="1:26" s="232" customFormat="1">
      <c r="A59" s="775"/>
      <c r="B59" s="775"/>
      <c r="C59" s="775"/>
      <c r="D59" s="775"/>
      <c r="E59" s="775"/>
      <c r="F59" s="783"/>
      <c r="G59" s="783"/>
      <c r="H59" s="783"/>
      <c r="I59" s="783"/>
      <c r="J59" s="783"/>
      <c r="K59" s="783"/>
      <c r="L59" s="783"/>
      <c r="M59" s="783"/>
      <c r="N59" s="783"/>
      <c r="O59" s="783"/>
      <c r="P59" s="783"/>
      <c r="Q59" s="783"/>
      <c r="R59" s="783"/>
      <c r="S59" s="783"/>
      <c r="T59" s="783"/>
      <c r="U59" s="783"/>
      <c r="V59" s="783"/>
    </row>
    <row r="60" spans="1:26" s="232" customFormat="1">
      <c r="A60" s="784"/>
      <c r="B60" s="784"/>
      <c r="C60" s="784"/>
      <c r="D60" s="784"/>
      <c r="E60" s="784"/>
      <c r="F60" s="779"/>
      <c r="G60" s="779"/>
      <c r="H60" s="775"/>
      <c r="I60" s="779"/>
      <c r="J60" s="779"/>
      <c r="K60" s="775"/>
      <c r="L60" s="775"/>
      <c r="M60" s="775"/>
      <c r="N60" s="775"/>
      <c r="O60" s="775"/>
      <c r="P60" s="775"/>
      <c r="Q60" s="775"/>
      <c r="R60" s="775"/>
      <c r="S60" s="775"/>
      <c r="T60" s="775"/>
      <c r="U60" s="775"/>
      <c r="V60" s="775"/>
    </row>
    <row r="61" spans="1:26" s="232" customFormat="1">
      <c r="A61" s="784"/>
      <c r="B61" s="784"/>
      <c r="C61" s="784"/>
      <c r="D61" s="784"/>
      <c r="E61" s="784"/>
      <c r="F61" s="779"/>
      <c r="G61" s="779"/>
      <c r="H61" s="775"/>
      <c r="I61" s="779"/>
      <c r="J61" s="779"/>
      <c r="K61" s="775"/>
      <c r="L61" s="775"/>
      <c r="M61" s="775"/>
      <c r="N61" s="775"/>
      <c r="O61" s="775"/>
      <c r="P61" s="775"/>
      <c r="Q61" s="775"/>
      <c r="R61" s="775"/>
      <c r="S61" s="775"/>
      <c r="T61" s="775"/>
      <c r="U61" s="775"/>
      <c r="V61" s="775"/>
    </row>
    <row r="62" spans="1:26" s="232" customFormat="1" ht="13.5" customHeight="1">
      <c r="A62" s="775"/>
      <c r="B62" s="775"/>
      <c r="C62" s="775"/>
      <c r="D62" s="781"/>
      <c r="E62" s="781"/>
      <c r="F62" s="781"/>
      <c r="G62" s="781"/>
      <c r="H62" s="781"/>
      <c r="I62" s="781"/>
      <c r="J62" s="781"/>
      <c r="K62" s="243"/>
      <c r="L62" s="785"/>
      <c r="M62" s="785"/>
      <c r="N62" s="785"/>
      <c r="O62" s="775"/>
      <c r="P62" s="775"/>
      <c r="Q62" s="775"/>
      <c r="R62" s="775"/>
      <c r="S62" s="775"/>
      <c r="T62" s="775"/>
      <c r="U62" s="775"/>
      <c r="V62" s="775"/>
    </row>
    <row r="63" spans="1:26" s="232" customFormat="1">
      <c r="A63" s="775"/>
      <c r="B63" s="775"/>
      <c r="C63" s="775"/>
      <c r="D63" s="781"/>
      <c r="E63" s="781"/>
      <c r="F63" s="781"/>
      <c r="G63" s="781"/>
      <c r="H63" s="781"/>
      <c r="I63" s="781"/>
      <c r="J63" s="781"/>
      <c r="K63" s="243"/>
      <c r="L63" s="785"/>
      <c r="M63" s="785"/>
      <c r="N63" s="785"/>
      <c r="O63" s="775"/>
      <c r="P63" s="775"/>
      <c r="Q63" s="775"/>
      <c r="R63" s="775"/>
      <c r="S63" s="775"/>
      <c r="T63" s="775"/>
      <c r="U63" s="775"/>
      <c r="V63" s="775"/>
    </row>
    <row r="64" spans="1:26" s="232" customFormat="1">
      <c r="A64" s="775"/>
      <c r="B64" s="775"/>
      <c r="C64" s="775"/>
      <c r="D64" s="776"/>
      <c r="E64" s="776"/>
      <c r="F64" s="776"/>
      <c r="G64" s="776"/>
      <c r="H64" s="776"/>
      <c r="I64" s="776"/>
      <c r="J64" s="776"/>
      <c r="K64" s="776"/>
      <c r="L64" s="776"/>
      <c r="M64" s="776"/>
      <c r="N64" s="776"/>
      <c r="O64" s="776"/>
      <c r="P64" s="776"/>
      <c r="Q64" s="776"/>
      <c r="R64" s="776"/>
      <c r="S64" s="776"/>
      <c r="T64" s="776"/>
      <c r="U64" s="776"/>
      <c r="V64" s="776"/>
    </row>
    <row r="65" spans="1:22" s="232" customFormat="1">
      <c r="A65" s="775"/>
      <c r="B65" s="775"/>
      <c r="C65" s="775"/>
      <c r="D65" s="776"/>
      <c r="E65" s="776"/>
      <c r="F65" s="776"/>
      <c r="G65" s="776"/>
      <c r="H65" s="776"/>
      <c r="I65" s="776"/>
      <c r="J65" s="776"/>
      <c r="K65" s="776"/>
      <c r="L65" s="776"/>
      <c r="M65" s="776"/>
      <c r="N65" s="776"/>
      <c r="O65" s="776"/>
      <c r="P65" s="776"/>
      <c r="Q65" s="776"/>
      <c r="R65" s="776"/>
      <c r="S65" s="776"/>
      <c r="T65" s="776"/>
      <c r="U65" s="776"/>
      <c r="V65" s="776"/>
    </row>
    <row r="66" spans="1:22" s="232" customFormat="1">
      <c r="A66" s="338"/>
      <c r="B66" s="338"/>
      <c r="C66" s="338"/>
      <c r="D66" s="338"/>
      <c r="E66" s="338"/>
      <c r="F66" s="338"/>
      <c r="G66" s="338"/>
      <c r="H66" s="338"/>
      <c r="I66" s="338"/>
      <c r="J66" s="338"/>
      <c r="K66" s="338"/>
      <c r="L66" s="338"/>
      <c r="M66" s="338"/>
      <c r="N66" s="338"/>
      <c r="O66" s="338"/>
      <c r="P66" s="338"/>
      <c r="Q66" s="338"/>
      <c r="R66" s="338"/>
      <c r="S66" s="338"/>
      <c r="T66" s="338"/>
      <c r="U66" s="338"/>
      <c r="V66" s="338"/>
    </row>
    <row r="67" spans="1:22" s="232" customFormat="1">
      <c r="A67" s="245"/>
      <c r="B67" s="245"/>
      <c r="C67" s="245"/>
      <c r="D67" s="245"/>
      <c r="E67" s="245"/>
      <c r="F67" s="245"/>
      <c r="G67" s="245"/>
      <c r="H67" s="245"/>
      <c r="I67" s="245"/>
      <c r="J67" s="245"/>
      <c r="K67" s="245"/>
      <c r="L67" s="245"/>
      <c r="M67" s="245"/>
      <c r="N67" s="245"/>
      <c r="O67" s="245"/>
      <c r="P67" s="245"/>
      <c r="Q67" s="245"/>
      <c r="R67" s="245"/>
      <c r="S67" s="245"/>
      <c r="T67" s="245"/>
      <c r="U67" s="245"/>
      <c r="V67" s="245"/>
    </row>
    <row r="68" spans="1:22" s="232" customFormat="1">
      <c r="A68" s="245"/>
      <c r="B68" s="245"/>
      <c r="C68" s="245"/>
      <c r="D68" s="245"/>
      <c r="E68" s="245"/>
      <c r="F68" s="245"/>
      <c r="G68" s="245"/>
      <c r="H68" s="245"/>
      <c r="I68" s="245"/>
      <c r="J68" s="245"/>
      <c r="K68" s="245"/>
      <c r="L68" s="245"/>
      <c r="M68" s="245"/>
      <c r="N68" s="245"/>
      <c r="O68" s="245"/>
      <c r="P68" s="245"/>
      <c r="Q68" s="245"/>
      <c r="R68" s="245"/>
      <c r="S68" s="245"/>
      <c r="T68" s="245"/>
      <c r="U68" s="245"/>
      <c r="V68" s="245"/>
    </row>
    <row r="69" spans="1:22" s="232" customFormat="1">
      <c r="A69" s="242"/>
      <c r="B69" s="242"/>
      <c r="C69" s="242"/>
      <c r="D69" s="242"/>
      <c r="E69" s="242"/>
      <c r="F69" s="242"/>
      <c r="G69" s="242"/>
      <c r="H69" s="242"/>
      <c r="I69" s="242"/>
      <c r="J69" s="242"/>
      <c r="K69" s="242"/>
      <c r="L69" s="242"/>
      <c r="M69" s="242"/>
      <c r="N69" s="242"/>
      <c r="O69" s="242"/>
      <c r="P69" s="242"/>
      <c r="Q69" s="242"/>
      <c r="R69" s="242"/>
      <c r="S69" s="242"/>
      <c r="T69" s="242"/>
      <c r="U69" s="242"/>
      <c r="V69" s="242"/>
    </row>
    <row r="70" spans="1:22" s="232" customFormat="1">
      <c r="A70" s="242"/>
      <c r="B70" s="242"/>
      <c r="C70" s="242"/>
      <c r="D70" s="242"/>
      <c r="E70" s="242"/>
      <c r="F70" s="242"/>
      <c r="G70" s="242"/>
      <c r="H70" s="242"/>
      <c r="I70" s="242"/>
      <c r="J70" s="242"/>
      <c r="K70" s="242"/>
      <c r="L70" s="242"/>
      <c r="M70" s="242"/>
      <c r="N70" s="242"/>
      <c r="O70" s="242"/>
      <c r="P70" s="242"/>
      <c r="Q70" s="242"/>
      <c r="R70" s="242"/>
      <c r="S70" s="242"/>
      <c r="T70" s="242"/>
      <c r="U70" s="242"/>
      <c r="V70" s="242"/>
    </row>
    <row r="71" spans="1:22" s="232" customFormat="1">
      <c r="A71" s="230"/>
      <c r="B71" s="230"/>
      <c r="C71" s="230"/>
      <c r="D71" s="230"/>
      <c r="E71" s="230"/>
      <c r="F71" s="230"/>
      <c r="G71" s="230"/>
      <c r="H71" s="230"/>
      <c r="I71" s="230"/>
      <c r="J71" s="230"/>
      <c r="K71" s="230"/>
      <c r="L71" s="230"/>
      <c r="M71" s="230"/>
      <c r="N71" s="230"/>
      <c r="O71" s="230"/>
      <c r="P71" s="230"/>
      <c r="Q71" s="230"/>
      <c r="R71" s="230"/>
      <c r="S71" s="230"/>
      <c r="T71" s="230"/>
      <c r="U71" s="230"/>
      <c r="V71" s="230"/>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4"/>
      <c r="B82" s="244"/>
      <c r="C82" s="244"/>
      <c r="D82" s="244"/>
      <c r="E82" s="244"/>
      <c r="F82" s="244"/>
      <c r="G82" s="244"/>
      <c r="H82" s="244"/>
      <c r="I82" s="244"/>
      <c r="J82" s="244"/>
      <c r="K82" s="244"/>
      <c r="L82" s="244"/>
      <c r="M82" s="244"/>
      <c r="N82" s="244"/>
      <c r="O82" s="244"/>
      <c r="P82" s="244"/>
      <c r="Q82" s="244"/>
      <c r="R82" s="244"/>
      <c r="S82" s="244"/>
      <c r="T82" s="244"/>
      <c r="U82" s="244"/>
      <c r="V82" s="244"/>
    </row>
    <row r="83" spans="1:22" s="232" customFormat="1">
      <c r="A83" s="244"/>
      <c r="B83" s="244"/>
      <c r="C83" s="244"/>
      <c r="D83" s="244"/>
      <c r="E83" s="244"/>
      <c r="F83" s="244"/>
      <c r="G83" s="244"/>
      <c r="H83" s="244"/>
      <c r="I83" s="244"/>
      <c r="J83" s="244"/>
      <c r="K83" s="244"/>
      <c r="L83" s="244"/>
      <c r="M83" s="244"/>
      <c r="N83" s="244"/>
      <c r="O83" s="244"/>
      <c r="P83" s="244"/>
      <c r="Q83" s="244"/>
      <c r="R83" s="244"/>
      <c r="S83" s="244"/>
      <c r="T83" s="244"/>
      <c r="U83" s="244"/>
      <c r="V83" s="244"/>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s="232" customForma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row>
    <row r="174" spans="1:22" s="232" customFormat="1">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row r="236" spans="1:22">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row>
    <row r="237" spans="1:22">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row>
  </sheetData>
  <sheetProtection algorithmName="SHA-512" hashValue="b4e2EvlmDBxR4ZsIE1jF5Ki4lxq/s0knr7ASdXprtGKrWkVN3p/nxISVTDaHG5FYaSD1J3ATZce0GIsBwSTnrA==" saltValue="HEMAjkxjgbaO3KKN7hyg0A==" spinCount="100000" sheet="1" objects="1" scenarios="1" formatCells="0" formatColumns="0" formatRows="0"/>
  <mergeCells count="47">
    <mergeCell ref="A64:C65"/>
    <mergeCell ref="D64:V65"/>
    <mergeCell ref="A60:E61"/>
    <mergeCell ref="F60:G61"/>
    <mergeCell ref="H60:H61"/>
    <mergeCell ref="I60:J61"/>
    <mergeCell ref="K60:K61"/>
    <mergeCell ref="L60:L61"/>
    <mergeCell ref="M60:V61"/>
    <mergeCell ref="A62:C63"/>
    <mergeCell ref="D62:J63"/>
    <mergeCell ref="L62:N63"/>
    <mergeCell ref="O62:V63"/>
    <mergeCell ref="A58:E59"/>
    <mergeCell ref="F58:V59"/>
    <mergeCell ref="A49:G50"/>
    <mergeCell ref="H49:I50"/>
    <mergeCell ref="Y50:Z51"/>
    <mergeCell ref="A52:C53"/>
    <mergeCell ref="D52:V53"/>
    <mergeCell ref="A54:C55"/>
    <mergeCell ref="D54:V55"/>
    <mergeCell ref="A56:C57"/>
    <mergeCell ref="D56:E57"/>
    <mergeCell ref="F56:O57"/>
    <mergeCell ref="P56:R57"/>
    <mergeCell ref="S56:V57"/>
    <mergeCell ref="A10:E10"/>
    <mergeCell ref="F10:V10"/>
    <mergeCell ref="A11:E12"/>
    <mergeCell ref="F11:V12"/>
    <mergeCell ref="A44:C45"/>
    <mergeCell ref="D44:V45"/>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0D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Z238"/>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1598</v>
      </c>
      <c r="B4" s="749"/>
      <c r="C4" s="749"/>
      <c r="D4" s="749"/>
      <c r="E4" s="749"/>
      <c r="F4" s="749"/>
      <c r="G4" s="749"/>
      <c r="H4" s="749"/>
      <c r="I4" s="749"/>
      <c r="J4" s="749"/>
      <c r="K4" s="749"/>
      <c r="L4" s="749"/>
      <c r="M4" s="749"/>
      <c r="N4" s="749"/>
      <c r="O4" s="749"/>
      <c r="P4" s="749"/>
      <c r="Q4" s="749"/>
      <c r="R4" s="749"/>
      <c r="S4" s="749"/>
      <c r="T4" s="749"/>
      <c r="U4" s="749"/>
      <c r="V4" s="749"/>
    </row>
    <row r="5" spans="1:24" s="232" customFormat="1" ht="14.25" customHeight="1">
      <c r="A5" s="749"/>
      <c r="B5" s="749"/>
      <c r="C5" s="749"/>
      <c r="D5" s="749"/>
      <c r="E5" s="749"/>
      <c r="F5" s="749"/>
      <c r="G5" s="749"/>
      <c r="H5" s="749"/>
      <c r="I5" s="749"/>
      <c r="J5" s="749"/>
      <c r="K5" s="749"/>
      <c r="L5" s="749"/>
      <c r="M5" s="749"/>
      <c r="N5" s="749"/>
      <c r="O5" s="749"/>
      <c r="P5" s="749"/>
      <c r="Q5" s="749"/>
      <c r="R5" s="749"/>
      <c r="S5" s="749"/>
      <c r="T5" s="749"/>
      <c r="U5" s="749"/>
      <c r="V5" s="749"/>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39.950000000000003" customHeight="1" thickTop="1">
      <c r="A11" s="789" t="s">
        <v>1406</v>
      </c>
      <c r="B11" s="790"/>
      <c r="C11" s="790"/>
      <c r="D11" s="790"/>
      <c r="E11" s="790"/>
      <c r="F11" s="795"/>
      <c r="G11" s="796"/>
      <c r="H11" s="796"/>
      <c r="I11" s="796"/>
      <c r="J11" s="796"/>
      <c r="K11" s="796"/>
      <c r="L11" s="796"/>
      <c r="M11" s="796"/>
      <c r="N11" s="796"/>
      <c r="O11" s="796"/>
      <c r="P11" s="796"/>
      <c r="Q11" s="796"/>
      <c r="R11" s="796"/>
      <c r="S11" s="796"/>
      <c r="T11" s="796"/>
      <c r="U11" s="796"/>
      <c r="V11" s="797"/>
    </row>
    <row r="12" spans="1:24" s="232" customFormat="1" ht="39.950000000000003" customHeight="1">
      <c r="A12" s="791"/>
      <c r="B12" s="792"/>
      <c r="C12" s="792"/>
      <c r="D12" s="792"/>
      <c r="E12" s="792"/>
      <c r="F12" s="798"/>
      <c r="G12" s="799"/>
      <c r="H12" s="799"/>
      <c r="I12" s="799"/>
      <c r="J12" s="799"/>
      <c r="K12" s="799"/>
      <c r="L12" s="799"/>
      <c r="M12" s="799"/>
      <c r="N12" s="799"/>
      <c r="O12" s="799"/>
      <c r="P12" s="799"/>
      <c r="Q12" s="799"/>
      <c r="R12" s="799"/>
      <c r="S12" s="799"/>
      <c r="T12" s="799"/>
      <c r="U12" s="799"/>
      <c r="V12" s="800"/>
    </row>
    <row r="13" spans="1:24" s="232" customFormat="1" ht="39.950000000000003" customHeight="1" thickBot="1">
      <c r="A13" s="793"/>
      <c r="B13" s="794"/>
      <c r="C13" s="794"/>
      <c r="D13" s="794"/>
      <c r="E13" s="794"/>
      <c r="F13" s="801"/>
      <c r="G13" s="802"/>
      <c r="H13" s="802"/>
      <c r="I13" s="802"/>
      <c r="J13" s="802"/>
      <c r="K13" s="802"/>
      <c r="L13" s="802"/>
      <c r="M13" s="802"/>
      <c r="N13" s="802"/>
      <c r="O13" s="802"/>
      <c r="P13" s="802"/>
      <c r="Q13" s="802"/>
      <c r="R13" s="802"/>
      <c r="S13" s="802"/>
      <c r="T13" s="802"/>
      <c r="U13" s="802"/>
      <c r="V13" s="803"/>
    </row>
    <row r="14" spans="1:24" s="232" customFormat="1" ht="13.5" customHeight="1" thickTop="1">
      <c r="A14" s="235"/>
      <c r="B14" s="235"/>
      <c r="C14" s="235"/>
      <c r="D14" s="235"/>
      <c r="E14" s="235"/>
      <c r="F14" s="236"/>
      <c r="G14" s="236"/>
      <c r="H14" s="236"/>
      <c r="I14" s="236"/>
      <c r="J14" s="236"/>
      <c r="K14" s="236"/>
      <c r="L14" s="236"/>
      <c r="M14" s="236"/>
      <c r="N14" s="236"/>
      <c r="O14" s="236"/>
      <c r="P14" s="236"/>
      <c r="Q14" s="236"/>
      <c r="R14" s="236"/>
      <c r="S14" s="236"/>
      <c r="T14" s="236"/>
      <c r="U14" s="236"/>
      <c r="V14" s="236"/>
    </row>
    <row r="15" spans="1:24" s="232" customFormat="1">
      <c r="A15" s="237"/>
      <c r="B15" s="237"/>
      <c r="C15" s="237"/>
      <c r="D15" s="237"/>
      <c r="E15" s="237"/>
      <c r="F15" s="236"/>
      <c r="G15" s="236"/>
      <c r="H15" s="236"/>
      <c r="I15" s="236"/>
      <c r="J15" s="236"/>
      <c r="K15" s="236"/>
      <c r="L15" s="236"/>
      <c r="M15" s="236"/>
      <c r="N15" s="236"/>
      <c r="O15" s="236"/>
      <c r="P15" s="236"/>
      <c r="Q15" s="236"/>
      <c r="R15" s="236"/>
      <c r="S15" s="236"/>
      <c r="T15" s="236"/>
      <c r="U15" s="236"/>
      <c r="V15" s="236"/>
    </row>
    <row r="16" spans="1:24" s="232" customFormat="1" ht="17.25">
      <c r="A16" s="238" t="s">
        <v>1401</v>
      </c>
      <c r="B16" s="237"/>
      <c r="C16" s="237"/>
      <c r="D16" s="237"/>
      <c r="E16" s="237"/>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9"/>
      <c r="E17" s="239"/>
      <c r="F17" s="236"/>
      <c r="G17" s="236"/>
      <c r="H17" s="236"/>
      <c r="I17" s="236"/>
      <c r="J17" s="236"/>
      <c r="K17" s="236"/>
      <c r="L17" s="236"/>
      <c r="M17" s="236"/>
      <c r="N17" s="236"/>
      <c r="O17" s="236"/>
      <c r="P17" s="236"/>
      <c r="Q17" s="236"/>
      <c r="R17" s="236"/>
      <c r="S17" s="236"/>
      <c r="T17" s="236"/>
      <c r="U17" s="236"/>
      <c r="V17" s="236"/>
    </row>
    <row r="18" spans="1:22" s="232" customFormat="1">
      <c r="A18" s="337"/>
      <c r="B18" s="337"/>
      <c r="C18" s="337"/>
      <c r="D18" s="239"/>
      <c r="E18" s="239"/>
      <c r="F18" s="236"/>
      <c r="G18" s="236"/>
      <c r="H18" s="236"/>
      <c r="I18" s="236"/>
      <c r="J18" s="236"/>
      <c r="K18" s="236"/>
      <c r="L18" s="236"/>
      <c r="M18" s="236"/>
      <c r="N18" s="236"/>
      <c r="O18" s="236"/>
      <c r="P18" s="236"/>
      <c r="Q18" s="236"/>
      <c r="R18" s="236"/>
      <c r="S18" s="236"/>
      <c r="T18" s="236"/>
      <c r="U18" s="236"/>
      <c r="V18" s="236"/>
    </row>
    <row r="19" spans="1:22" s="232" customFormat="1">
      <c r="A19" s="337"/>
      <c r="B19" s="337"/>
      <c r="C19" s="337"/>
      <c r="D19" s="236"/>
      <c r="E19" s="236"/>
      <c r="F19" s="236"/>
      <c r="G19" s="236"/>
      <c r="H19" s="337"/>
      <c r="I19" s="337"/>
      <c r="J19" s="337"/>
      <c r="K19" s="239"/>
      <c r="L19" s="239"/>
      <c r="M19" s="239"/>
      <c r="N19" s="239"/>
      <c r="O19" s="239"/>
      <c r="P19" s="239"/>
      <c r="Q19" s="239"/>
      <c r="R19" s="239"/>
      <c r="S19" s="239"/>
      <c r="T19" s="239"/>
      <c r="U19" s="239"/>
      <c r="V19" s="239"/>
    </row>
    <row r="20" spans="1:22" s="232" customFormat="1">
      <c r="A20" s="337"/>
      <c r="B20" s="337"/>
      <c r="C20" s="337"/>
      <c r="D20" s="236"/>
      <c r="E20" s="236"/>
      <c r="F20" s="236"/>
      <c r="G20" s="236"/>
      <c r="H20" s="337"/>
      <c r="I20" s="337"/>
      <c r="J20" s="337"/>
      <c r="K20" s="239"/>
      <c r="L20" s="239"/>
      <c r="M20" s="239"/>
      <c r="N20" s="239"/>
      <c r="O20" s="239"/>
      <c r="P20" s="239"/>
      <c r="Q20" s="239"/>
      <c r="R20" s="239"/>
      <c r="S20" s="239"/>
      <c r="T20" s="239"/>
      <c r="U20" s="239"/>
      <c r="V20" s="239"/>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337"/>
      <c r="G23" s="337"/>
      <c r="H23" s="337"/>
      <c r="I23" s="337"/>
      <c r="J23" s="337"/>
      <c r="K23" s="337"/>
      <c r="L23" s="337"/>
      <c r="M23" s="337"/>
      <c r="N23" s="337"/>
      <c r="O23" s="337"/>
      <c r="P23" s="337"/>
      <c r="Q23" s="337"/>
      <c r="R23" s="337"/>
      <c r="S23" s="337"/>
      <c r="T23" s="337"/>
      <c r="U23" s="337"/>
      <c r="V23" s="337"/>
    </row>
    <row r="24" spans="1:22" s="232" customFormat="1">
      <c r="A24" s="337"/>
      <c r="B24" s="337"/>
      <c r="C24" s="337"/>
      <c r="D24" s="337"/>
      <c r="E24" s="337"/>
      <c r="F24" s="337"/>
      <c r="G24" s="337"/>
      <c r="H24" s="337"/>
      <c r="I24" s="337"/>
      <c r="J24" s="337"/>
      <c r="K24" s="337"/>
      <c r="L24" s="337"/>
      <c r="M24" s="337"/>
      <c r="N24" s="337"/>
      <c r="O24" s="337"/>
      <c r="P24" s="337"/>
      <c r="Q24" s="337"/>
      <c r="R24" s="337"/>
      <c r="S24" s="337"/>
      <c r="T24" s="337"/>
      <c r="U24" s="337"/>
      <c r="V24" s="337"/>
    </row>
    <row r="25" spans="1:22" s="232" customFormat="1">
      <c r="A25" s="337"/>
      <c r="B25" s="337"/>
      <c r="C25" s="337"/>
      <c r="D25" s="337"/>
      <c r="E25" s="337"/>
      <c r="F25" s="239"/>
      <c r="G25" s="239"/>
      <c r="H25" s="337"/>
      <c r="I25" s="239"/>
      <c r="J25" s="239"/>
      <c r="K25" s="337"/>
      <c r="L25" s="337"/>
      <c r="M25" s="337"/>
      <c r="N25" s="337"/>
      <c r="O25" s="337"/>
      <c r="P25" s="337"/>
      <c r="Q25" s="337"/>
      <c r="R25" s="337"/>
      <c r="S25" s="337"/>
      <c r="T25" s="337"/>
      <c r="U25" s="337"/>
      <c r="V25" s="337"/>
    </row>
    <row r="26" spans="1:22" s="232" customFormat="1">
      <c r="A26" s="337"/>
      <c r="B26" s="337"/>
      <c r="C26" s="337"/>
      <c r="D26" s="337"/>
      <c r="E26" s="337"/>
      <c r="F26" s="239"/>
      <c r="G26" s="239"/>
      <c r="H26" s="337"/>
      <c r="I26" s="239"/>
      <c r="J26" s="239"/>
      <c r="K26" s="337"/>
      <c r="L26" s="337"/>
      <c r="M26" s="337"/>
      <c r="N26" s="337"/>
      <c r="O26" s="337"/>
      <c r="P26" s="337"/>
      <c r="Q26" s="337"/>
      <c r="R26" s="337"/>
      <c r="S26" s="337"/>
      <c r="T26" s="337"/>
      <c r="U26" s="337"/>
      <c r="V26" s="337"/>
    </row>
    <row r="27" spans="1:22" s="232" customFormat="1">
      <c r="A27" s="337"/>
      <c r="B27" s="337"/>
      <c r="C27" s="337"/>
      <c r="D27" s="236"/>
      <c r="E27" s="236"/>
      <c r="F27" s="236"/>
      <c r="G27" s="236"/>
      <c r="H27" s="236"/>
      <c r="I27" s="236"/>
      <c r="J27" s="236"/>
      <c r="K27" s="240"/>
      <c r="L27" s="240"/>
      <c r="M27" s="240"/>
      <c r="N27" s="240"/>
      <c r="O27" s="337"/>
      <c r="P27" s="337"/>
      <c r="Q27" s="337"/>
      <c r="R27" s="337"/>
      <c r="S27" s="337"/>
      <c r="T27" s="337"/>
      <c r="U27" s="337"/>
      <c r="V27" s="337"/>
    </row>
    <row r="28" spans="1:22" s="232" customFormat="1">
      <c r="A28" s="337"/>
      <c r="B28" s="337"/>
      <c r="C28" s="337"/>
      <c r="D28" s="236"/>
      <c r="E28" s="236"/>
      <c r="F28" s="236"/>
      <c r="G28" s="236"/>
      <c r="H28" s="236"/>
      <c r="I28" s="236"/>
      <c r="J28" s="236"/>
      <c r="K28" s="240"/>
      <c r="L28" s="240"/>
      <c r="M28" s="240"/>
      <c r="N28" s="240"/>
      <c r="O28" s="337"/>
      <c r="P28" s="337"/>
      <c r="Q28" s="337"/>
      <c r="R28" s="337"/>
      <c r="S28" s="337"/>
      <c r="T28" s="337"/>
      <c r="U28" s="337"/>
      <c r="V28" s="337"/>
    </row>
    <row r="29" spans="1:22" s="232" customFormat="1">
      <c r="A29" s="337"/>
      <c r="B29" s="337"/>
      <c r="C29" s="337"/>
      <c r="D29" s="337"/>
      <c r="E29" s="337"/>
      <c r="F29" s="337"/>
      <c r="G29" s="337"/>
      <c r="H29" s="337"/>
      <c r="I29" s="337"/>
      <c r="J29" s="337"/>
      <c r="K29" s="337"/>
      <c r="L29" s="337"/>
      <c r="M29" s="337"/>
      <c r="N29" s="337"/>
      <c r="O29" s="337"/>
      <c r="P29" s="337"/>
      <c r="Q29" s="337"/>
      <c r="R29" s="337"/>
      <c r="S29" s="337"/>
      <c r="T29" s="337"/>
      <c r="U29" s="337"/>
      <c r="V29" s="337"/>
    </row>
    <row r="30" spans="1:22" s="232" customFormat="1">
      <c r="A30" s="337"/>
      <c r="B30" s="337"/>
      <c r="C30" s="337"/>
      <c r="D30" s="337"/>
      <c r="E30" s="337"/>
      <c r="F30" s="337"/>
      <c r="G30" s="337"/>
      <c r="H30" s="337"/>
      <c r="I30" s="337"/>
      <c r="J30" s="337"/>
      <c r="K30" s="337"/>
      <c r="L30" s="337"/>
      <c r="M30" s="337"/>
      <c r="N30" s="337"/>
      <c r="O30" s="337"/>
      <c r="P30" s="337"/>
      <c r="Q30" s="337"/>
      <c r="R30" s="337"/>
      <c r="S30" s="337"/>
      <c r="T30" s="337"/>
      <c r="U30" s="337"/>
      <c r="V30" s="337"/>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s="232" customFormat="1">
      <c r="A44" s="241"/>
      <c r="B44" s="241"/>
      <c r="C44" s="241"/>
      <c r="D44" s="241"/>
      <c r="E44" s="241"/>
      <c r="F44" s="241"/>
      <c r="G44" s="241"/>
      <c r="H44" s="241"/>
      <c r="I44" s="241"/>
      <c r="J44" s="241"/>
      <c r="K44" s="241"/>
      <c r="L44" s="241"/>
      <c r="M44" s="241"/>
      <c r="N44" s="241"/>
      <c r="O44" s="241"/>
      <c r="P44" s="241"/>
      <c r="Q44" s="241"/>
      <c r="R44" s="241"/>
      <c r="S44" s="241"/>
      <c r="T44" s="241"/>
      <c r="U44" s="241"/>
      <c r="V44" s="241"/>
    </row>
    <row r="45" spans="1:22" s="232" customFormat="1">
      <c r="A45" s="775"/>
      <c r="B45" s="775"/>
      <c r="C45" s="775"/>
      <c r="D45" s="776"/>
      <c r="E45" s="776"/>
      <c r="F45" s="776"/>
      <c r="G45" s="776"/>
      <c r="H45" s="776"/>
      <c r="I45" s="776"/>
      <c r="J45" s="776"/>
      <c r="K45" s="776"/>
      <c r="L45" s="776"/>
      <c r="M45" s="776"/>
      <c r="N45" s="776"/>
      <c r="O45" s="776"/>
      <c r="P45" s="776"/>
      <c r="Q45" s="776"/>
      <c r="R45" s="776"/>
      <c r="S45" s="776"/>
      <c r="T45" s="776"/>
      <c r="U45" s="776"/>
      <c r="V45" s="776"/>
    </row>
    <row r="46" spans="1:22" s="232" customFormat="1">
      <c r="A46" s="775"/>
      <c r="B46" s="775"/>
      <c r="C46" s="775"/>
      <c r="D46" s="776"/>
      <c r="E46" s="776"/>
      <c r="F46" s="776"/>
      <c r="G46" s="776"/>
      <c r="H46" s="776"/>
      <c r="I46" s="776"/>
      <c r="J46" s="776"/>
      <c r="K46" s="776"/>
      <c r="L46" s="776"/>
      <c r="M46" s="776"/>
      <c r="N46" s="776"/>
      <c r="O46" s="776"/>
      <c r="P46" s="776"/>
      <c r="Q46" s="776"/>
      <c r="R46" s="776"/>
      <c r="S46" s="776"/>
      <c r="T46" s="776"/>
      <c r="U46" s="776"/>
      <c r="V46" s="776"/>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c r="A48" s="338"/>
      <c r="B48" s="338"/>
      <c r="C48" s="338"/>
      <c r="D48" s="338"/>
      <c r="E48" s="338"/>
      <c r="F48" s="338"/>
      <c r="G48" s="338"/>
      <c r="H48" s="338"/>
      <c r="I48" s="338"/>
      <c r="J48" s="338"/>
      <c r="K48" s="338"/>
      <c r="L48" s="338"/>
      <c r="M48" s="338"/>
      <c r="N48" s="338"/>
      <c r="O48" s="338"/>
      <c r="P48" s="338"/>
      <c r="Q48" s="338"/>
      <c r="R48" s="338"/>
      <c r="S48" s="338"/>
      <c r="T48" s="338"/>
      <c r="U48" s="338"/>
      <c r="V48" s="338"/>
    </row>
    <row r="49" spans="1:26" s="232" customFormat="1">
      <c r="A49" s="338"/>
      <c r="B49" s="338"/>
      <c r="C49" s="338"/>
      <c r="D49" s="338"/>
      <c r="E49" s="338"/>
      <c r="F49" s="338"/>
      <c r="G49" s="338"/>
      <c r="H49" s="338"/>
      <c r="I49" s="338"/>
      <c r="J49" s="338"/>
      <c r="K49" s="338"/>
      <c r="L49" s="338"/>
      <c r="M49" s="338"/>
      <c r="N49" s="338"/>
      <c r="O49" s="338"/>
      <c r="P49" s="338"/>
      <c r="Q49" s="338"/>
      <c r="R49" s="338"/>
      <c r="S49" s="338"/>
      <c r="T49" s="338"/>
      <c r="U49" s="338"/>
      <c r="V49" s="338"/>
    </row>
    <row r="50" spans="1:26" s="232" customFormat="1" ht="14.25" customHeight="1">
      <c r="A50" s="777"/>
      <c r="B50" s="777"/>
      <c r="C50" s="777"/>
      <c r="D50" s="777"/>
      <c r="E50" s="777"/>
      <c r="F50" s="777"/>
      <c r="G50" s="777"/>
      <c r="H50" s="778"/>
      <c r="I50" s="778"/>
      <c r="J50" s="338"/>
      <c r="K50" s="338"/>
      <c r="L50" s="338"/>
      <c r="M50" s="338"/>
      <c r="N50" s="338"/>
      <c r="O50" s="338"/>
      <c r="P50" s="338"/>
      <c r="Q50" s="338"/>
      <c r="R50" s="338"/>
      <c r="S50" s="338"/>
      <c r="T50" s="338"/>
      <c r="U50" s="338"/>
      <c r="V50" s="338"/>
    </row>
    <row r="51" spans="1:26" s="232" customFormat="1" ht="14.25" customHeight="1">
      <c r="A51" s="777"/>
      <c r="B51" s="777"/>
      <c r="C51" s="777"/>
      <c r="D51" s="777"/>
      <c r="E51" s="777"/>
      <c r="F51" s="777"/>
      <c r="G51" s="777"/>
      <c r="H51" s="778"/>
      <c r="I51" s="778"/>
      <c r="J51" s="338"/>
      <c r="K51" s="338"/>
      <c r="L51" s="338"/>
      <c r="M51" s="338"/>
      <c r="N51" s="338"/>
      <c r="O51" s="338"/>
      <c r="P51" s="338"/>
      <c r="Q51" s="338"/>
      <c r="R51" s="338"/>
      <c r="S51" s="338"/>
      <c r="T51" s="338"/>
      <c r="U51" s="338"/>
      <c r="V51" s="338"/>
      <c r="Y51" s="782"/>
      <c r="Z51" s="782"/>
    </row>
    <row r="52" spans="1:26" s="232" customFormat="1">
      <c r="A52" s="245"/>
      <c r="B52" s="245"/>
      <c r="C52" s="245"/>
      <c r="D52" s="245"/>
      <c r="E52" s="245"/>
      <c r="F52" s="245"/>
      <c r="G52" s="245"/>
      <c r="H52" s="245"/>
      <c r="I52" s="245"/>
      <c r="J52" s="245"/>
      <c r="K52" s="245"/>
      <c r="L52" s="245"/>
      <c r="M52" s="245"/>
      <c r="N52" s="245"/>
      <c r="O52" s="245"/>
      <c r="P52" s="245"/>
      <c r="Q52" s="245"/>
      <c r="R52" s="245"/>
      <c r="S52" s="245"/>
      <c r="T52" s="245"/>
      <c r="U52" s="245"/>
      <c r="V52" s="245"/>
      <c r="Y52" s="782"/>
      <c r="Z52" s="782"/>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80"/>
      <c r="E55" s="780"/>
      <c r="F55" s="780"/>
      <c r="G55" s="780"/>
      <c r="H55" s="780"/>
      <c r="I55" s="780"/>
      <c r="J55" s="780"/>
      <c r="K55" s="780"/>
      <c r="L55" s="780"/>
      <c r="M55" s="780"/>
      <c r="N55" s="780"/>
      <c r="O55" s="780"/>
      <c r="P55" s="780"/>
      <c r="Q55" s="780"/>
      <c r="R55" s="780"/>
      <c r="S55" s="780"/>
      <c r="T55" s="780"/>
      <c r="U55" s="780"/>
      <c r="V55" s="780"/>
    </row>
    <row r="56" spans="1:26" s="232" customFormat="1">
      <c r="A56" s="775"/>
      <c r="B56" s="775"/>
      <c r="C56" s="775"/>
      <c r="D56" s="780"/>
      <c r="E56" s="780"/>
      <c r="F56" s="780"/>
      <c r="G56" s="780"/>
      <c r="H56" s="780"/>
      <c r="I56" s="780"/>
      <c r="J56" s="780"/>
      <c r="K56" s="780"/>
      <c r="L56" s="780"/>
      <c r="M56" s="780"/>
      <c r="N56" s="780"/>
      <c r="O56" s="780"/>
      <c r="P56" s="780"/>
      <c r="Q56" s="780"/>
      <c r="R56" s="780"/>
      <c r="S56" s="780"/>
      <c r="T56" s="780"/>
      <c r="U56" s="780"/>
      <c r="V56" s="780"/>
    </row>
    <row r="57" spans="1:26" s="232" customFormat="1">
      <c r="A57" s="775"/>
      <c r="B57" s="775"/>
      <c r="C57" s="775"/>
      <c r="D57" s="779"/>
      <c r="E57" s="779"/>
      <c r="F57" s="780"/>
      <c r="G57" s="780"/>
      <c r="H57" s="780"/>
      <c r="I57" s="780"/>
      <c r="J57" s="780"/>
      <c r="K57" s="780"/>
      <c r="L57" s="780"/>
      <c r="M57" s="780"/>
      <c r="N57" s="780"/>
      <c r="O57" s="780"/>
      <c r="P57" s="775"/>
      <c r="Q57" s="775"/>
      <c r="R57" s="775"/>
      <c r="S57" s="781"/>
      <c r="T57" s="781"/>
      <c r="U57" s="781"/>
      <c r="V57" s="781"/>
    </row>
    <row r="58" spans="1:26" s="232" customFormat="1">
      <c r="A58" s="775"/>
      <c r="B58" s="775"/>
      <c r="C58" s="775"/>
      <c r="D58" s="779"/>
      <c r="E58" s="779"/>
      <c r="F58" s="780"/>
      <c r="G58" s="780"/>
      <c r="H58" s="780"/>
      <c r="I58" s="780"/>
      <c r="J58" s="780"/>
      <c r="K58" s="780"/>
      <c r="L58" s="780"/>
      <c r="M58" s="780"/>
      <c r="N58" s="780"/>
      <c r="O58" s="780"/>
      <c r="P58" s="775"/>
      <c r="Q58" s="775"/>
      <c r="R58" s="775"/>
      <c r="S58" s="781"/>
      <c r="T58" s="781"/>
      <c r="U58" s="781"/>
      <c r="V58" s="781"/>
    </row>
    <row r="59" spans="1:26" s="232" customFormat="1">
      <c r="A59" s="775"/>
      <c r="B59" s="775"/>
      <c r="C59" s="775"/>
      <c r="D59" s="775"/>
      <c r="E59" s="775"/>
      <c r="F59" s="783"/>
      <c r="G59" s="783"/>
      <c r="H59" s="783"/>
      <c r="I59" s="783"/>
      <c r="J59" s="783"/>
      <c r="K59" s="783"/>
      <c r="L59" s="783"/>
      <c r="M59" s="783"/>
      <c r="N59" s="783"/>
      <c r="O59" s="783"/>
      <c r="P59" s="783"/>
      <c r="Q59" s="783"/>
      <c r="R59" s="783"/>
      <c r="S59" s="783"/>
      <c r="T59" s="783"/>
      <c r="U59" s="783"/>
      <c r="V59" s="783"/>
    </row>
    <row r="60" spans="1:26" s="232" customFormat="1">
      <c r="A60" s="775"/>
      <c r="B60" s="775"/>
      <c r="C60" s="775"/>
      <c r="D60" s="775"/>
      <c r="E60" s="775"/>
      <c r="F60" s="783"/>
      <c r="G60" s="783"/>
      <c r="H60" s="783"/>
      <c r="I60" s="783"/>
      <c r="J60" s="783"/>
      <c r="K60" s="783"/>
      <c r="L60" s="783"/>
      <c r="M60" s="783"/>
      <c r="N60" s="783"/>
      <c r="O60" s="783"/>
      <c r="P60" s="783"/>
      <c r="Q60" s="783"/>
      <c r="R60" s="783"/>
      <c r="S60" s="783"/>
      <c r="T60" s="783"/>
      <c r="U60" s="783"/>
      <c r="V60" s="783"/>
    </row>
    <row r="61" spans="1:26" s="232" customFormat="1">
      <c r="A61" s="784"/>
      <c r="B61" s="784"/>
      <c r="C61" s="784"/>
      <c r="D61" s="784"/>
      <c r="E61" s="784"/>
      <c r="F61" s="779"/>
      <c r="G61" s="779"/>
      <c r="H61" s="775"/>
      <c r="I61" s="779"/>
      <c r="J61" s="779"/>
      <c r="K61" s="775"/>
      <c r="L61" s="775"/>
      <c r="M61" s="775"/>
      <c r="N61" s="775"/>
      <c r="O61" s="775"/>
      <c r="P61" s="775"/>
      <c r="Q61" s="775"/>
      <c r="R61" s="775"/>
      <c r="S61" s="775"/>
      <c r="T61" s="775"/>
      <c r="U61" s="775"/>
      <c r="V61" s="775"/>
    </row>
    <row r="62" spans="1:26" s="232" customFormat="1">
      <c r="A62" s="784"/>
      <c r="B62" s="784"/>
      <c r="C62" s="784"/>
      <c r="D62" s="784"/>
      <c r="E62" s="784"/>
      <c r="F62" s="779"/>
      <c r="G62" s="779"/>
      <c r="H62" s="775"/>
      <c r="I62" s="779"/>
      <c r="J62" s="779"/>
      <c r="K62" s="775"/>
      <c r="L62" s="775"/>
      <c r="M62" s="775"/>
      <c r="N62" s="775"/>
      <c r="O62" s="775"/>
      <c r="P62" s="775"/>
      <c r="Q62" s="775"/>
      <c r="R62" s="775"/>
      <c r="S62" s="775"/>
      <c r="T62" s="775"/>
      <c r="U62" s="775"/>
      <c r="V62" s="775"/>
    </row>
    <row r="63" spans="1:26" s="232" customFormat="1" ht="13.5" customHeight="1">
      <c r="A63" s="775"/>
      <c r="B63" s="775"/>
      <c r="C63" s="775"/>
      <c r="D63" s="781"/>
      <c r="E63" s="781"/>
      <c r="F63" s="781"/>
      <c r="G63" s="781"/>
      <c r="H63" s="781"/>
      <c r="I63" s="781"/>
      <c r="J63" s="781"/>
      <c r="K63" s="243"/>
      <c r="L63" s="785"/>
      <c r="M63" s="785"/>
      <c r="N63" s="785"/>
      <c r="O63" s="775"/>
      <c r="P63" s="775"/>
      <c r="Q63" s="775"/>
      <c r="R63" s="775"/>
      <c r="S63" s="775"/>
      <c r="T63" s="775"/>
      <c r="U63" s="775"/>
      <c r="V63" s="775"/>
    </row>
    <row r="64" spans="1:26" s="232" customFormat="1">
      <c r="A64" s="775"/>
      <c r="B64" s="775"/>
      <c r="C64" s="775"/>
      <c r="D64" s="781"/>
      <c r="E64" s="781"/>
      <c r="F64" s="781"/>
      <c r="G64" s="781"/>
      <c r="H64" s="781"/>
      <c r="I64" s="781"/>
      <c r="J64" s="781"/>
      <c r="K64" s="243"/>
      <c r="L64" s="785"/>
      <c r="M64" s="785"/>
      <c r="N64" s="785"/>
      <c r="O64" s="775"/>
      <c r="P64" s="775"/>
      <c r="Q64" s="775"/>
      <c r="R64" s="775"/>
      <c r="S64" s="775"/>
      <c r="T64" s="775"/>
      <c r="U64" s="775"/>
      <c r="V64" s="775"/>
    </row>
    <row r="65" spans="1:22" s="232" customFormat="1">
      <c r="A65" s="775"/>
      <c r="B65" s="775"/>
      <c r="C65" s="775"/>
      <c r="D65" s="776"/>
      <c r="E65" s="776"/>
      <c r="F65" s="776"/>
      <c r="G65" s="776"/>
      <c r="H65" s="776"/>
      <c r="I65" s="776"/>
      <c r="J65" s="776"/>
      <c r="K65" s="776"/>
      <c r="L65" s="776"/>
      <c r="M65" s="776"/>
      <c r="N65" s="776"/>
      <c r="O65" s="776"/>
      <c r="P65" s="776"/>
      <c r="Q65" s="776"/>
      <c r="R65" s="776"/>
      <c r="S65" s="776"/>
      <c r="T65" s="776"/>
      <c r="U65" s="776"/>
      <c r="V65" s="776"/>
    </row>
    <row r="66" spans="1:22" s="232" customFormat="1">
      <c r="A66" s="775"/>
      <c r="B66" s="775"/>
      <c r="C66" s="775"/>
      <c r="D66" s="776"/>
      <c r="E66" s="776"/>
      <c r="F66" s="776"/>
      <c r="G66" s="776"/>
      <c r="H66" s="776"/>
      <c r="I66" s="776"/>
      <c r="J66" s="776"/>
      <c r="K66" s="776"/>
      <c r="L66" s="776"/>
      <c r="M66" s="776"/>
      <c r="N66" s="776"/>
      <c r="O66" s="776"/>
      <c r="P66" s="776"/>
      <c r="Q66" s="776"/>
      <c r="R66" s="776"/>
      <c r="S66" s="776"/>
      <c r="T66" s="776"/>
      <c r="U66" s="776"/>
      <c r="V66" s="776"/>
    </row>
    <row r="67" spans="1:22" s="232" customFormat="1">
      <c r="A67" s="338"/>
      <c r="B67" s="338"/>
      <c r="C67" s="338"/>
      <c r="D67" s="338"/>
      <c r="E67" s="338"/>
      <c r="F67" s="338"/>
      <c r="G67" s="338"/>
      <c r="H67" s="338"/>
      <c r="I67" s="338"/>
      <c r="J67" s="338"/>
      <c r="K67" s="338"/>
      <c r="L67" s="338"/>
      <c r="M67" s="338"/>
      <c r="N67" s="338"/>
      <c r="O67" s="338"/>
      <c r="P67" s="338"/>
      <c r="Q67" s="338"/>
      <c r="R67" s="338"/>
      <c r="S67" s="338"/>
      <c r="T67" s="338"/>
      <c r="U67" s="338"/>
      <c r="V67" s="338"/>
    </row>
    <row r="68" spans="1:22" s="232" customFormat="1">
      <c r="A68" s="245"/>
      <c r="B68" s="245"/>
      <c r="C68" s="245"/>
      <c r="D68" s="245"/>
      <c r="E68" s="245"/>
      <c r="F68" s="245"/>
      <c r="G68" s="245"/>
      <c r="H68" s="245"/>
      <c r="I68" s="245"/>
      <c r="J68" s="245"/>
      <c r="K68" s="245"/>
      <c r="L68" s="245"/>
      <c r="M68" s="245"/>
      <c r="N68" s="245"/>
      <c r="O68" s="245"/>
      <c r="P68" s="245"/>
      <c r="Q68" s="245"/>
      <c r="R68" s="245"/>
      <c r="S68" s="245"/>
      <c r="T68" s="245"/>
      <c r="U68" s="245"/>
      <c r="V68" s="245"/>
    </row>
    <row r="69" spans="1:22" s="232" customFormat="1">
      <c r="A69" s="242"/>
      <c r="B69" s="242"/>
      <c r="C69" s="242"/>
      <c r="D69" s="242"/>
      <c r="E69" s="242"/>
      <c r="F69" s="242"/>
      <c r="G69" s="242"/>
      <c r="H69" s="242"/>
      <c r="I69" s="242"/>
      <c r="J69" s="242"/>
      <c r="K69" s="242"/>
      <c r="L69" s="242"/>
      <c r="M69" s="242"/>
      <c r="N69" s="242"/>
      <c r="O69" s="242"/>
      <c r="P69" s="242"/>
      <c r="Q69" s="242"/>
      <c r="R69" s="242"/>
      <c r="S69" s="242"/>
      <c r="T69" s="242"/>
      <c r="U69" s="242"/>
      <c r="V69" s="242"/>
    </row>
    <row r="70" spans="1:22" s="232" customFormat="1">
      <c r="A70" s="242"/>
      <c r="B70" s="242"/>
      <c r="C70" s="242"/>
      <c r="D70" s="242"/>
      <c r="E70" s="242"/>
      <c r="F70" s="242"/>
      <c r="G70" s="242"/>
      <c r="H70" s="242"/>
      <c r="I70" s="242"/>
      <c r="J70" s="242"/>
      <c r="K70" s="242"/>
      <c r="L70" s="242"/>
      <c r="M70" s="242"/>
      <c r="N70" s="242"/>
      <c r="O70" s="242"/>
      <c r="P70" s="242"/>
      <c r="Q70" s="242"/>
      <c r="R70" s="242"/>
      <c r="S70" s="242"/>
      <c r="T70" s="242"/>
      <c r="U70" s="242"/>
      <c r="V70" s="242"/>
    </row>
    <row r="71" spans="1:22" s="232" customFormat="1">
      <c r="A71" s="242"/>
      <c r="B71" s="242"/>
      <c r="C71" s="242"/>
      <c r="D71" s="242"/>
      <c r="E71" s="242"/>
      <c r="F71" s="242"/>
      <c r="G71" s="242"/>
      <c r="H71" s="242"/>
      <c r="I71" s="242"/>
      <c r="J71" s="242"/>
      <c r="K71" s="242"/>
      <c r="L71" s="242"/>
      <c r="M71" s="242"/>
      <c r="N71" s="242"/>
      <c r="O71" s="242"/>
      <c r="P71" s="242"/>
      <c r="Q71" s="242"/>
      <c r="R71" s="242"/>
      <c r="S71" s="242"/>
      <c r="T71" s="242"/>
      <c r="U71" s="242"/>
      <c r="V71" s="242"/>
    </row>
    <row r="72" spans="1:22" s="232" customFormat="1">
      <c r="A72" s="230"/>
      <c r="B72" s="230"/>
      <c r="C72" s="230"/>
      <c r="D72" s="230"/>
      <c r="E72" s="230"/>
      <c r="F72" s="230"/>
      <c r="G72" s="230"/>
      <c r="H72" s="230"/>
      <c r="I72" s="230"/>
      <c r="J72" s="230"/>
      <c r="K72" s="230"/>
      <c r="L72" s="230"/>
      <c r="M72" s="230"/>
      <c r="N72" s="230"/>
      <c r="O72" s="230"/>
      <c r="P72" s="230"/>
      <c r="Q72" s="230"/>
      <c r="R72" s="230"/>
      <c r="S72" s="230"/>
      <c r="T72" s="230"/>
      <c r="U72" s="230"/>
      <c r="V72" s="230"/>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4"/>
      <c r="B82" s="244"/>
      <c r="C82" s="244"/>
      <c r="D82" s="244"/>
      <c r="E82" s="244"/>
      <c r="F82" s="244"/>
      <c r="G82" s="244"/>
      <c r="H82" s="244"/>
      <c r="I82" s="244"/>
      <c r="J82" s="244"/>
      <c r="K82" s="244"/>
      <c r="L82" s="244"/>
      <c r="M82" s="244"/>
      <c r="N82" s="244"/>
      <c r="O82" s="244"/>
      <c r="P82" s="244"/>
      <c r="Q82" s="244"/>
      <c r="R82" s="244"/>
      <c r="S82" s="244"/>
      <c r="T82" s="244"/>
      <c r="U82" s="244"/>
      <c r="V82" s="244"/>
    </row>
    <row r="83" spans="1:22" s="232" customFormat="1">
      <c r="A83" s="244"/>
      <c r="B83" s="244"/>
      <c r="C83" s="244"/>
      <c r="D83" s="244"/>
      <c r="E83" s="244"/>
      <c r="F83" s="244"/>
      <c r="G83" s="244"/>
      <c r="H83" s="244"/>
      <c r="I83" s="244"/>
      <c r="J83" s="244"/>
      <c r="K83" s="244"/>
      <c r="L83" s="244"/>
      <c r="M83" s="244"/>
      <c r="N83" s="244"/>
      <c r="O83" s="244"/>
      <c r="P83" s="244"/>
      <c r="Q83" s="244"/>
      <c r="R83" s="244"/>
      <c r="S83" s="244"/>
      <c r="T83" s="244"/>
      <c r="U83" s="244"/>
      <c r="V83" s="244"/>
    </row>
    <row r="84" spans="1:22" s="232" customFormat="1">
      <c r="A84" s="244"/>
      <c r="B84" s="244"/>
      <c r="C84" s="244"/>
      <c r="D84" s="244"/>
      <c r="E84" s="244"/>
      <c r="F84" s="244"/>
      <c r="G84" s="244"/>
      <c r="H84" s="244"/>
      <c r="I84" s="244"/>
      <c r="J84" s="244"/>
      <c r="K84" s="244"/>
      <c r="L84" s="244"/>
      <c r="M84" s="244"/>
      <c r="N84" s="244"/>
      <c r="O84" s="244"/>
      <c r="P84" s="244"/>
      <c r="Q84" s="244"/>
      <c r="R84" s="244"/>
      <c r="S84" s="244"/>
      <c r="T84" s="244"/>
      <c r="U84" s="244"/>
      <c r="V84" s="244"/>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s="232" customForma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row>
    <row r="174" spans="1:22" s="232" customFormat="1">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row>
    <row r="175" spans="1:22" s="232" customFormat="1">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row r="236" spans="1:22">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row>
    <row r="237" spans="1:22">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row>
    <row r="238" spans="1:22">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row>
  </sheetData>
  <sheetProtection algorithmName="SHA-512" hashValue="OKOaPWC3bkCB2CkUyZMTdF8yrfnGwH6H0gmLSW3WB7fx5DTRVD9QSfG+ZtexsZ/oIIiqzhgNQyhjn4Lx0BB7cg==" saltValue="9ifbL09JaOH2W+3uhzJ/0Q==" spinCount="100000" sheet="1" objects="1" scenarios="1" formatCells="0" formatColumns="0" formatRows="0"/>
  <mergeCells count="45">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0"/>
    <mergeCell ref="F10:V10"/>
    <mergeCell ref="A11:E13"/>
    <mergeCell ref="F11:V13"/>
    <mergeCell ref="A45:C46"/>
    <mergeCell ref="D45:V46"/>
    <mergeCell ref="A7:E7"/>
    <mergeCell ref="F7:V7"/>
    <mergeCell ref="A8:E8"/>
    <mergeCell ref="F8:V8"/>
    <mergeCell ref="A9:E9"/>
    <mergeCell ref="F9:V9"/>
    <mergeCell ref="A4:V5"/>
    <mergeCell ref="B1:D2"/>
    <mergeCell ref="E1:H2"/>
    <mergeCell ref="N1:O2"/>
    <mergeCell ref="P1:R2"/>
    <mergeCell ref="S1:U2"/>
  </mergeCells>
  <phoneticPr fontId="3"/>
  <dataValidations count="1">
    <dataValidation type="list" allowBlank="1" showInputMessage="1" showErrorMessage="1" sqref="F8:V8" xr:uid="{00000000-0002-0000-0E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Z231"/>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1599</v>
      </c>
      <c r="B4" s="749"/>
      <c r="C4" s="749"/>
      <c r="D4" s="749"/>
      <c r="E4" s="749"/>
      <c r="F4" s="749"/>
      <c r="G4" s="749"/>
      <c r="H4" s="749"/>
      <c r="I4" s="749"/>
      <c r="J4" s="749"/>
      <c r="K4" s="749"/>
      <c r="L4" s="749"/>
      <c r="M4" s="749"/>
      <c r="N4" s="749"/>
      <c r="O4" s="749"/>
      <c r="P4" s="749"/>
      <c r="Q4" s="751"/>
      <c r="R4" s="751"/>
      <c r="S4" s="751"/>
      <c r="T4" s="751"/>
      <c r="U4" s="751"/>
      <c r="V4" s="751"/>
    </row>
    <row r="5" spans="1:24" s="232" customFormat="1" ht="14.25" customHeight="1">
      <c r="A5" s="749"/>
      <c r="B5" s="749"/>
      <c r="C5" s="749"/>
      <c r="D5" s="749"/>
      <c r="E5" s="749"/>
      <c r="F5" s="749"/>
      <c r="G5" s="749"/>
      <c r="H5" s="749"/>
      <c r="I5" s="749"/>
      <c r="J5" s="749"/>
      <c r="K5" s="749"/>
      <c r="L5" s="749"/>
      <c r="M5" s="749"/>
      <c r="N5" s="749"/>
      <c r="O5" s="749"/>
      <c r="P5" s="749"/>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39.950000000000003" customHeight="1" thickTop="1">
      <c r="A11" s="789" t="s">
        <v>1407</v>
      </c>
      <c r="B11" s="790"/>
      <c r="C11" s="790"/>
      <c r="D11" s="790"/>
      <c r="E11" s="805"/>
      <c r="F11" s="795"/>
      <c r="G11" s="796"/>
      <c r="H11" s="796"/>
      <c r="I11" s="796"/>
      <c r="J11" s="796"/>
      <c r="K11" s="796"/>
      <c r="L11" s="796"/>
      <c r="M11" s="796"/>
      <c r="N11" s="796"/>
      <c r="O11" s="796"/>
      <c r="P11" s="796"/>
      <c r="Q11" s="796"/>
      <c r="R11" s="796"/>
      <c r="S11" s="796"/>
      <c r="T11" s="796"/>
      <c r="U11" s="796"/>
      <c r="V11" s="797"/>
    </row>
    <row r="12" spans="1:24" s="232" customFormat="1" ht="39.950000000000003" customHeight="1" thickBot="1">
      <c r="A12" s="793"/>
      <c r="B12" s="794"/>
      <c r="C12" s="794"/>
      <c r="D12" s="794"/>
      <c r="E12" s="806"/>
      <c r="F12" s="801"/>
      <c r="G12" s="802"/>
      <c r="H12" s="802"/>
      <c r="I12" s="802"/>
      <c r="J12" s="802"/>
      <c r="K12" s="802"/>
      <c r="L12" s="802"/>
      <c r="M12" s="802"/>
      <c r="N12" s="802"/>
      <c r="O12" s="802"/>
      <c r="P12" s="802"/>
      <c r="Q12" s="802"/>
      <c r="R12" s="802"/>
      <c r="S12" s="802"/>
      <c r="T12" s="802"/>
      <c r="U12" s="802"/>
      <c r="V12" s="803"/>
    </row>
    <row r="13" spans="1:24" s="232" customFormat="1" ht="13.5" customHeight="1" thickTop="1">
      <c r="A13" s="235"/>
      <c r="B13" s="235"/>
      <c r="C13" s="235"/>
      <c r="D13" s="235"/>
      <c r="E13" s="235"/>
      <c r="F13" s="236"/>
      <c r="G13" s="236"/>
      <c r="H13" s="236"/>
      <c r="I13" s="236"/>
      <c r="J13" s="236"/>
      <c r="K13" s="236"/>
      <c r="L13" s="236"/>
      <c r="M13" s="236"/>
      <c r="N13" s="236"/>
      <c r="O13" s="236"/>
      <c r="P13" s="236"/>
      <c r="Q13" s="236"/>
      <c r="R13" s="236"/>
      <c r="S13" s="236"/>
      <c r="T13" s="236"/>
      <c r="U13" s="236"/>
      <c r="V13" s="236"/>
    </row>
    <row r="14" spans="1:24" s="232" customFormat="1">
      <c r="A14" s="237"/>
      <c r="B14" s="237"/>
      <c r="C14" s="237"/>
      <c r="D14" s="237"/>
      <c r="E14" s="237"/>
      <c r="F14" s="236"/>
      <c r="G14" s="236"/>
      <c r="H14" s="236"/>
      <c r="I14" s="236"/>
      <c r="J14" s="236"/>
      <c r="K14" s="236"/>
      <c r="L14" s="236"/>
      <c r="M14" s="236"/>
      <c r="N14" s="236"/>
      <c r="O14" s="236"/>
      <c r="P14" s="236"/>
      <c r="Q14" s="236"/>
      <c r="R14" s="236"/>
      <c r="S14" s="236"/>
      <c r="T14" s="236"/>
      <c r="U14" s="236"/>
      <c r="V14" s="236"/>
    </row>
    <row r="15" spans="1:24" s="232" customFormat="1" ht="17.25">
      <c r="A15" s="238" t="s">
        <v>1401</v>
      </c>
      <c r="B15" s="237"/>
      <c r="C15" s="237"/>
      <c r="D15" s="237"/>
      <c r="E15" s="237"/>
      <c r="F15" s="236"/>
      <c r="G15" s="236"/>
      <c r="H15" s="236"/>
      <c r="I15" s="236"/>
      <c r="J15" s="236"/>
      <c r="K15" s="236"/>
      <c r="L15" s="236"/>
      <c r="M15" s="236"/>
      <c r="N15" s="236"/>
      <c r="O15" s="236"/>
      <c r="P15" s="236"/>
      <c r="Q15" s="236"/>
      <c r="R15" s="236"/>
      <c r="S15" s="236"/>
      <c r="T15" s="236"/>
      <c r="U15" s="236"/>
      <c r="V15" s="236"/>
    </row>
    <row r="16" spans="1:24" s="232" customFormat="1">
      <c r="A16" s="337"/>
      <c r="B16" s="337"/>
      <c r="C16" s="337"/>
      <c r="D16" s="239"/>
      <c r="E16" s="239"/>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9"/>
      <c r="E17" s="239"/>
      <c r="F17" s="236"/>
      <c r="G17" s="236"/>
      <c r="H17" s="236"/>
      <c r="I17" s="236"/>
      <c r="J17" s="236"/>
      <c r="K17" s="236"/>
      <c r="L17" s="236"/>
      <c r="M17" s="236"/>
      <c r="N17" s="236"/>
      <c r="O17" s="236"/>
      <c r="P17" s="236"/>
      <c r="Q17" s="236"/>
      <c r="R17" s="236"/>
      <c r="S17" s="236"/>
      <c r="T17" s="236"/>
      <c r="U17" s="236"/>
      <c r="V17" s="236"/>
    </row>
    <row r="18" spans="1:22" s="232" customFormat="1">
      <c r="A18" s="337"/>
      <c r="B18" s="337"/>
      <c r="C18" s="337"/>
      <c r="D18" s="236"/>
      <c r="E18" s="236"/>
      <c r="F18" s="236"/>
      <c r="G18" s="236"/>
      <c r="H18" s="337"/>
      <c r="I18" s="337"/>
      <c r="J18" s="337"/>
      <c r="K18" s="239"/>
      <c r="L18" s="239"/>
      <c r="M18" s="239"/>
      <c r="N18" s="239"/>
      <c r="O18" s="239"/>
      <c r="P18" s="239"/>
      <c r="Q18" s="239"/>
      <c r="R18" s="239"/>
      <c r="S18" s="239"/>
      <c r="T18" s="239"/>
      <c r="U18" s="239"/>
      <c r="V18" s="239"/>
    </row>
    <row r="19" spans="1:22" s="232" customFormat="1">
      <c r="A19" s="337"/>
      <c r="B19" s="337"/>
      <c r="C19" s="337"/>
      <c r="D19" s="236"/>
      <c r="E19" s="236"/>
      <c r="F19" s="236"/>
      <c r="G19" s="236"/>
      <c r="H19" s="337"/>
      <c r="I19" s="337"/>
      <c r="J19" s="337"/>
      <c r="K19" s="239"/>
      <c r="L19" s="239"/>
      <c r="M19" s="239"/>
      <c r="N19" s="239"/>
      <c r="O19" s="239"/>
      <c r="P19" s="239"/>
      <c r="Q19" s="239"/>
      <c r="R19" s="239"/>
      <c r="S19" s="239"/>
      <c r="T19" s="239"/>
      <c r="U19" s="239"/>
      <c r="V19" s="239"/>
    </row>
    <row r="20" spans="1:22" s="232" customFormat="1">
      <c r="A20" s="337"/>
      <c r="B20" s="337"/>
      <c r="C20" s="337"/>
      <c r="D20" s="337"/>
      <c r="E20" s="337"/>
      <c r="F20" s="337"/>
      <c r="G20" s="337"/>
      <c r="H20" s="337"/>
      <c r="I20" s="337"/>
      <c r="J20" s="337"/>
      <c r="K20" s="337"/>
      <c r="L20" s="337"/>
      <c r="M20" s="337"/>
      <c r="N20" s="337"/>
      <c r="O20" s="337"/>
      <c r="P20" s="337"/>
      <c r="Q20" s="337"/>
      <c r="R20" s="337"/>
      <c r="S20" s="337"/>
      <c r="T20" s="337"/>
      <c r="U20" s="337"/>
      <c r="V20" s="337"/>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337"/>
      <c r="G23" s="337"/>
      <c r="H23" s="337"/>
      <c r="I23" s="337"/>
      <c r="J23" s="337"/>
      <c r="K23" s="337"/>
      <c r="L23" s="337"/>
      <c r="M23" s="337"/>
      <c r="N23" s="337"/>
      <c r="O23" s="337"/>
      <c r="P23" s="337"/>
      <c r="Q23" s="337"/>
      <c r="R23" s="337"/>
      <c r="S23" s="337"/>
      <c r="T23" s="337"/>
      <c r="U23" s="337"/>
      <c r="V23" s="337"/>
    </row>
    <row r="24" spans="1:22" s="232" customFormat="1">
      <c r="A24" s="337"/>
      <c r="B24" s="337"/>
      <c r="C24" s="337"/>
      <c r="D24" s="337"/>
      <c r="E24" s="337"/>
      <c r="F24" s="239"/>
      <c r="G24" s="239"/>
      <c r="H24" s="337"/>
      <c r="I24" s="239"/>
      <c r="J24" s="239"/>
      <c r="K24" s="337"/>
      <c r="L24" s="337"/>
      <c r="M24" s="337"/>
      <c r="N24" s="337"/>
      <c r="O24" s="337"/>
      <c r="P24" s="337"/>
      <c r="Q24" s="337"/>
      <c r="R24" s="337"/>
      <c r="S24" s="337"/>
      <c r="T24" s="337"/>
      <c r="U24" s="337"/>
      <c r="V24" s="337"/>
    </row>
    <row r="25" spans="1:22" s="232" customFormat="1">
      <c r="A25" s="337"/>
      <c r="B25" s="337"/>
      <c r="C25" s="337"/>
      <c r="D25" s="337"/>
      <c r="E25" s="337"/>
      <c r="F25" s="239"/>
      <c r="G25" s="239"/>
      <c r="H25" s="337"/>
      <c r="I25" s="239"/>
      <c r="J25" s="239"/>
      <c r="K25" s="337"/>
      <c r="L25" s="337"/>
      <c r="M25" s="337"/>
      <c r="N25" s="337"/>
      <c r="O25" s="337"/>
      <c r="P25" s="337"/>
      <c r="Q25" s="337"/>
      <c r="R25" s="337"/>
      <c r="S25" s="337"/>
      <c r="T25" s="337"/>
      <c r="U25" s="337"/>
      <c r="V25" s="337"/>
    </row>
    <row r="26" spans="1:22" s="232" customFormat="1">
      <c r="A26" s="337"/>
      <c r="B26" s="337"/>
      <c r="C26" s="337"/>
      <c r="D26" s="236"/>
      <c r="E26" s="236"/>
      <c r="F26" s="236"/>
      <c r="G26" s="236"/>
      <c r="H26" s="236"/>
      <c r="I26" s="236"/>
      <c r="J26" s="236"/>
      <c r="K26" s="240"/>
      <c r="L26" s="240"/>
      <c r="M26" s="240"/>
      <c r="N26" s="240"/>
      <c r="O26" s="337"/>
      <c r="P26" s="337"/>
      <c r="Q26" s="337"/>
      <c r="R26" s="337"/>
      <c r="S26" s="337"/>
      <c r="T26" s="337"/>
      <c r="U26" s="337"/>
      <c r="V26" s="337"/>
    </row>
    <row r="27" spans="1:22" s="232" customFormat="1">
      <c r="A27" s="337"/>
      <c r="B27" s="337"/>
      <c r="C27" s="337"/>
      <c r="D27" s="236"/>
      <c r="E27" s="236"/>
      <c r="F27" s="236"/>
      <c r="G27" s="236"/>
      <c r="H27" s="236"/>
      <c r="I27" s="236"/>
      <c r="J27" s="236"/>
      <c r="K27" s="240"/>
      <c r="L27" s="240"/>
      <c r="M27" s="240"/>
      <c r="N27" s="240"/>
      <c r="O27" s="337"/>
      <c r="P27" s="337"/>
      <c r="Q27" s="337"/>
      <c r="R27" s="337"/>
      <c r="S27" s="337"/>
      <c r="T27" s="337"/>
      <c r="U27" s="337"/>
      <c r="V27" s="337"/>
    </row>
    <row r="28" spans="1:22" s="232" customFormat="1">
      <c r="A28" s="337"/>
      <c r="B28" s="337"/>
      <c r="C28" s="337"/>
      <c r="D28" s="337"/>
      <c r="E28" s="337"/>
      <c r="F28" s="337"/>
      <c r="G28" s="337"/>
      <c r="H28" s="337"/>
      <c r="I28" s="337"/>
      <c r="J28" s="337"/>
      <c r="K28" s="337"/>
      <c r="L28" s="337"/>
      <c r="M28" s="337"/>
      <c r="N28" s="337"/>
      <c r="O28" s="337"/>
      <c r="P28" s="337"/>
      <c r="Q28" s="337"/>
      <c r="R28" s="337"/>
      <c r="S28" s="337"/>
      <c r="T28" s="337"/>
      <c r="U28" s="337"/>
      <c r="V28" s="337"/>
    </row>
    <row r="29" spans="1:22" s="232" customFormat="1">
      <c r="A29" s="337"/>
      <c r="B29" s="337"/>
      <c r="C29" s="337"/>
      <c r="D29" s="337"/>
      <c r="E29" s="337"/>
      <c r="F29" s="337"/>
      <c r="G29" s="337"/>
      <c r="H29" s="337"/>
      <c r="I29" s="337"/>
      <c r="J29" s="337"/>
      <c r="K29" s="337"/>
      <c r="L29" s="337"/>
      <c r="M29" s="337"/>
      <c r="N29" s="337"/>
      <c r="O29" s="337"/>
      <c r="P29" s="337"/>
      <c r="Q29" s="337"/>
      <c r="R29" s="337"/>
      <c r="S29" s="337"/>
      <c r="T29" s="337"/>
      <c r="U29" s="337"/>
      <c r="V29" s="337"/>
    </row>
    <row r="30" spans="1:22" s="232" customFormat="1">
      <c r="A30" s="241"/>
      <c r="B30" s="241"/>
      <c r="C30" s="241"/>
      <c r="D30" s="241"/>
      <c r="E30" s="241"/>
      <c r="F30" s="241"/>
      <c r="G30" s="241"/>
      <c r="H30" s="241"/>
      <c r="I30" s="241"/>
      <c r="J30" s="241"/>
      <c r="K30" s="241"/>
      <c r="L30" s="241"/>
      <c r="M30" s="241"/>
      <c r="N30" s="241"/>
      <c r="O30" s="241"/>
      <c r="P30" s="241"/>
      <c r="Q30" s="241"/>
      <c r="R30" s="241"/>
      <c r="S30" s="241"/>
      <c r="T30" s="241"/>
      <c r="U30" s="241"/>
      <c r="V30" s="241"/>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s="232" customFormat="1">
      <c r="A44" s="775"/>
      <c r="B44" s="775"/>
      <c r="C44" s="775"/>
      <c r="D44" s="776"/>
      <c r="E44" s="776"/>
      <c r="F44" s="776"/>
      <c r="G44" s="776"/>
      <c r="H44" s="776"/>
      <c r="I44" s="776"/>
      <c r="J44" s="776"/>
      <c r="K44" s="776"/>
      <c r="L44" s="776"/>
      <c r="M44" s="776"/>
      <c r="N44" s="776"/>
      <c r="O44" s="776"/>
      <c r="P44" s="776"/>
      <c r="Q44" s="776"/>
      <c r="R44" s="776"/>
      <c r="S44" s="776"/>
      <c r="T44" s="776"/>
      <c r="U44" s="776"/>
      <c r="V44" s="776"/>
    </row>
    <row r="45" spans="1:22" s="232" customFormat="1">
      <c r="A45" s="775"/>
      <c r="B45" s="775"/>
      <c r="C45" s="775"/>
      <c r="D45" s="776"/>
      <c r="E45" s="776"/>
      <c r="F45" s="776"/>
      <c r="G45" s="776"/>
      <c r="H45" s="776"/>
      <c r="I45" s="776"/>
      <c r="J45" s="776"/>
      <c r="K45" s="776"/>
      <c r="L45" s="776"/>
      <c r="M45" s="776"/>
      <c r="N45" s="776"/>
      <c r="O45" s="776"/>
      <c r="P45" s="776"/>
      <c r="Q45" s="776"/>
      <c r="R45" s="776"/>
      <c r="S45" s="776"/>
      <c r="T45" s="776"/>
      <c r="U45" s="776"/>
      <c r="V45" s="776"/>
    </row>
    <row r="46" spans="1:22" s="232" customFormat="1">
      <c r="A46" s="338"/>
      <c r="B46" s="338"/>
      <c r="C46" s="338"/>
      <c r="D46" s="338"/>
      <c r="E46" s="338"/>
      <c r="F46" s="338"/>
      <c r="G46" s="338"/>
      <c r="H46" s="338"/>
      <c r="I46" s="338"/>
      <c r="J46" s="338"/>
      <c r="K46" s="338"/>
      <c r="L46" s="338"/>
      <c r="M46" s="338"/>
      <c r="N46" s="338"/>
      <c r="O46" s="338"/>
      <c r="P46" s="338"/>
      <c r="Q46" s="338"/>
      <c r="R46" s="338"/>
      <c r="S46" s="338"/>
      <c r="T46" s="338"/>
      <c r="U46" s="338"/>
      <c r="V46" s="338"/>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c r="A48" s="338"/>
      <c r="B48" s="338"/>
      <c r="C48" s="338"/>
      <c r="D48" s="338"/>
      <c r="E48" s="338"/>
      <c r="F48" s="338"/>
      <c r="G48" s="338"/>
      <c r="H48" s="338"/>
      <c r="I48" s="338"/>
      <c r="J48" s="338"/>
      <c r="K48" s="338"/>
      <c r="L48" s="338"/>
      <c r="M48" s="338"/>
      <c r="N48" s="338"/>
      <c r="O48" s="338"/>
      <c r="P48" s="338"/>
      <c r="Q48" s="338"/>
      <c r="R48" s="338"/>
      <c r="S48" s="338"/>
      <c r="T48" s="338"/>
      <c r="U48" s="338"/>
      <c r="V48" s="338"/>
    </row>
    <row r="49" spans="1:26" s="232" customFormat="1" ht="14.25" customHeight="1">
      <c r="A49" s="777"/>
      <c r="B49" s="777"/>
      <c r="C49" s="777"/>
      <c r="D49" s="777"/>
      <c r="E49" s="777"/>
      <c r="F49" s="777"/>
      <c r="G49" s="777"/>
      <c r="H49" s="778"/>
      <c r="I49" s="778"/>
      <c r="J49" s="338"/>
      <c r="K49" s="338"/>
      <c r="L49" s="338"/>
      <c r="M49" s="338"/>
      <c r="N49" s="338"/>
      <c r="O49" s="338"/>
      <c r="P49" s="338"/>
      <c r="Q49" s="338"/>
      <c r="R49" s="338"/>
      <c r="S49" s="338"/>
      <c r="T49" s="338"/>
      <c r="U49" s="338"/>
      <c r="V49" s="338"/>
    </row>
    <row r="50" spans="1:26" s="232" customFormat="1" ht="14.25" customHeight="1">
      <c r="A50" s="777"/>
      <c r="B50" s="777"/>
      <c r="C50" s="777"/>
      <c r="D50" s="777"/>
      <c r="E50" s="777"/>
      <c r="F50" s="777"/>
      <c r="G50" s="777"/>
      <c r="H50" s="778"/>
      <c r="I50" s="778"/>
      <c r="J50" s="338"/>
      <c r="K50" s="338"/>
      <c r="L50" s="338"/>
      <c r="M50" s="338"/>
      <c r="N50" s="338"/>
      <c r="O50" s="338"/>
      <c r="P50" s="338"/>
      <c r="Q50" s="338"/>
      <c r="R50" s="338"/>
      <c r="S50" s="338"/>
      <c r="T50" s="338"/>
      <c r="U50" s="338"/>
      <c r="V50" s="338"/>
      <c r="Y50" s="782"/>
      <c r="Z50" s="782"/>
    </row>
    <row r="51" spans="1:26" s="232" customFormat="1">
      <c r="A51" s="245"/>
      <c r="B51" s="245"/>
      <c r="C51" s="245"/>
      <c r="D51" s="245"/>
      <c r="E51" s="245"/>
      <c r="F51" s="245"/>
      <c r="G51" s="245"/>
      <c r="H51" s="245"/>
      <c r="I51" s="245"/>
      <c r="J51" s="245"/>
      <c r="K51" s="245"/>
      <c r="L51" s="245"/>
      <c r="M51" s="245"/>
      <c r="N51" s="245"/>
      <c r="O51" s="245"/>
      <c r="P51" s="245"/>
      <c r="Q51" s="245"/>
      <c r="R51" s="245"/>
      <c r="S51" s="245"/>
      <c r="T51" s="245"/>
      <c r="U51" s="245"/>
      <c r="V51" s="245"/>
      <c r="Y51" s="782"/>
      <c r="Z51" s="782"/>
    </row>
    <row r="52" spans="1:26" s="232" customFormat="1">
      <c r="A52" s="775"/>
      <c r="B52" s="775"/>
      <c r="C52" s="775"/>
      <c r="D52" s="780"/>
      <c r="E52" s="780"/>
      <c r="F52" s="780"/>
      <c r="G52" s="780"/>
      <c r="H52" s="780"/>
      <c r="I52" s="780"/>
      <c r="J52" s="780"/>
      <c r="K52" s="780"/>
      <c r="L52" s="780"/>
      <c r="M52" s="780"/>
      <c r="N52" s="780"/>
      <c r="O52" s="780"/>
      <c r="P52" s="780"/>
      <c r="Q52" s="780"/>
      <c r="R52" s="780"/>
      <c r="S52" s="780"/>
      <c r="T52" s="780"/>
      <c r="U52" s="780"/>
      <c r="V52" s="780"/>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80"/>
      <c r="E55" s="780"/>
      <c r="F55" s="780"/>
      <c r="G55" s="780"/>
      <c r="H55" s="780"/>
      <c r="I55" s="780"/>
      <c r="J55" s="780"/>
      <c r="K55" s="780"/>
      <c r="L55" s="780"/>
      <c r="M55" s="780"/>
      <c r="N55" s="780"/>
      <c r="O55" s="780"/>
      <c r="P55" s="780"/>
      <c r="Q55" s="780"/>
      <c r="R55" s="780"/>
      <c r="S55" s="780"/>
      <c r="T55" s="780"/>
      <c r="U55" s="780"/>
      <c r="V55" s="780"/>
    </row>
    <row r="56" spans="1:26" s="232" customFormat="1">
      <c r="A56" s="775"/>
      <c r="B56" s="775"/>
      <c r="C56" s="775"/>
      <c r="D56" s="779"/>
      <c r="E56" s="779"/>
      <c r="F56" s="780"/>
      <c r="G56" s="780"/>
      <c r="H56" s="780"/>
      <c r="I56" s="780"/>
      <c r="J56" s="780"/>
      <c r="K56" s="780"/>
      <c r="L56" s="780"/>
      <c r="M56" s="780"/>
      <c r="N56" s="780"/>
      <c r="O56" s="780"/>
      <c r="P56" s="775"/>
      <c r="Q56" s="775"/>
      <c r="R56" s="775"/>
      <c r="S56" s="781"/>
      <c r="T56" s="781"/>
      <c r="U56" s="781"/>
      <c r="V56" s="781"/>
    </row>
    <row r="57" spans="1:26" s="232" customFormat="1">
      <c r="A57" s="775"/>
      <c r="B57" s="775"/>
      <c r="C57" s="775"/>
      <c r="D57" s="779"/>
      <c r="E57" s="779"/>
      <c r="F57" s="780"/>
      <c r="G57" s="780"/>
      <c r="H57" s="780"/>
      <c r="I57" s="780"/>
      <c r="J57" s="780"/>
      <c r="K57" s="780"/>
      <c r="L57" s="780"/>
      <c r="M57" s="780"/>
      <c r="N57" s="780"/>
      <c r="O57" s="780"/>
      <c r="P57" s="775"/>
      <c r="Q57" s="775"/>
      <c r="R57" s="775"/>
      <c r="S57" s="781"/>
      <c r="T57" s="781"/>
      <c r="U57" s="781"/>
      <c r="V57" s="781"/>
    </row>
    <row r="58" spans="1:26" s="232" customFormat="1">
      <c r="A58" s="775"/>
      <c r="B58" s="775"/>
      <c r="C58" s="775"/>
      <c r="D58" s="775"/>
      <c r="E58" s="775"/>
      <c r="F58" s="783"/>
      <c r="G58" s="783"/>
      <c r="H58" s="783"/>
      <c r="I58" s="783"/>
      <c r="J58" s="783"/>
      <c r="K58" s="783"/>
      <c r="L58" s="783"/>
      <c r="M58" s="783"/>
      <c r="N58" s="783"/>
      <c r="O58" s="783"/>
      <c r="P58" s="783"/>
      <c r="Q58" s="783"/>
      <c r="R58" s="783"/>
      <c r="S58" s="783"/>
      <c r="T58" s="783"/>
      <c r="U58" s="783"/>
      <c r="V58" s="783"/>
    </row>
    <row r="59" spans="1:26" s="232" customFormat="1">
      <c r="A59" s="775"/>
      <c r="B59" s="775"/>
      <c r="C59" s="775"/>
      <c r="D59" s="775"/>
      <c r="E59" s="775"/>
      <c r="F59" s="783"/>
      <c r="G59" s="783"/>
      <c r="H59" s="783"/>
      <c r="I59" s="783"/>
      <c r="J59" s="783"/>
      <c r="K59" s="783"/>
      <c r="L59" s="783"/>
      <c r="M59" s="783"/>
      <c r="N59" s="783"/>
      <c r="O59" s="783"/>
      <c r="P59" s="783"/>
      <c r="Q59" s="783"/>
      <c r="R59" s="783"/>
      <c r="S59" s="783"/>
      <c r="T59" s="783"/>
      <c r="U59" s="783"/>
      <c r="V59" s="783"/>
    </row>
    <row r="60" spans="1:26" s="232" customFormat="1">
      <c r="A60" s="784"/>
      <c r="B60" s="784"/>
      <c r="C60" s="784"/>
      <c r="D60" s="784"/>
      <c r="E60" s="784"/>
      <c r="F60" s="779"/>
      <c r="G60" s="779"/>
      <c r="H60" s="775"/>
      <c r="I60" s="779"/>
      <c r="J60" s="779"/>
      <c r="K60" s="775"/>
      <c r="L60" s="775"/>
      <c r="M60" s="775"/>
      <c r="N60" s="775"/>
      <c r="O60" s="775"/>
      <c r="P60" s="775"/>
      <c r="Q60" s="775"/>
      <c r="R60" s="775"/>
      <c r="S60" s="775"/>
      <c r="T60" s="775"/>
      <c r="U60" s="775"/>
      <c r="V60" s="775"/>
    </row>
    <row r="61" spans="1:26" s="232" customFormat="1">
      <c r="A61" s="784"/>
      <c r="B61" s="784"/>
      <c r="C61" s="784"/>
      <c r="D61" s="784"/>
      <c r="E61" s="784"/>
      <c r="F61" s="779"/>
      <c r="G61" s="779"/>
      <c r="H61" s="775"/>
      <c r="I61" s="779"/>
      <c r="J61" s="779"/>
      <c r="K61" s="775"/>
      <c r="L61" s="775"/>
      <c r="M61" s="775"/>
      <c r="N61" s="775"/>
      <c r="O61" s="775"/>
      <c r="P61" s="775"/>
      <c r="Q61" s="775"/>
      <c r="R61" s="775"/>
      <c r="S61" s="775"/>
      <c r="T61" s="775"/>
      <c r="U61" s="775"/>
      <c r="V61" s="775"/>
    </row>
    <row r="62" spans="1:26" s="232" customFormat="1" ht="13.5" customHeight="1">
      <c r="A62" s="775"/>
      <c r="B62" s="775"/>
      <c r="C62" s="775"/>
      <c r="D62" s="781"/>
      <c r="E62" s="781"/>
      <c r="F62" s="781"/>
      <c r="G62" s="781"/>
      <c r="H62" s="781"/>
      <c r="I62" s="781"/>
      <c r="J62" s="781"/>
      <c r="K62" s="243"/>
      <c r="L62" s="785"/>
      <c r="M62" s="785"/>
      <c r="N62" s="785"/>
      <c r="O62" s="775"/>
      <c r="P62" s="775"/>
      <c r="Q62" s="775"/>
      <c r="R62" s="775"/>
      <c r="S62" s="775"/>
      <c r="T62" s="775"/>
      <c r="U62" s="775"/>
      <c r="V62" s="775"/>
    </row>
    <row r="63" spans="1:26" s="232" customFormat="1">
      <c r="A63" s="775"/>
      <c r="B63" s="775"/>
      <c r="C63" s="775"/>
      <c r="D63" s="781"/>
      <c r="E63" s="781"/>
      <c r="F63" s="781"/>
      <c r="G63" s="781"/>
      <c r="H63" s="781"/>
      <c r="I63" s="781"/>
      <c r="J63" s="781"/>
      <c r="K63" s="243"/>
      <c r="L63" s="785"/>
      <c r="M63" s="785"/>
      <c r="N63" s="785"/>
      <c r="O63" s="775"/>
      <c r="P63" s="775"/>
      <c r="Q63" s="775"/>
      <c r="R63" s="775"/>
      <c r="S63" s="775"/>
      <c r="T63" s="775"/>
      <c r="U63" s="775"/>
      <c r="V63" s="775"/>
    </row>
    <row r="64" spans="1:26" s="232" customFormat="1">
      <c r="A64" s="775"/>
      <c r="B64" s="775"/>
      <c r="C64" s="775"/>
      <c r="D64" s="776"/>
      <c r="E64" s="776"/>
      <c r="F64" s="776"/>
      <c r="G64" s="776"/>
      <c r="H64" s="776"/>
      <c r="I64" s="776"/>
      <c r="J64" s="776"/>
      <c r="K64" s="776"/>
      <c r="L64" s="776"/>
      <c r="M64" s="776"/>
      <c r="N64" s="776"/>
      <c r="O64" s="776"/>
      <c r="P64" s="776"/>
      <c r="Q64" s="776"/>
      <c r="R64" s="776"/>
      <c r="S64" s="776"/>
      <c r="T64" s="776"/>
      <c r="U64" s="776"/>
      <c r="V64" s="776"/>
    </row>
    <row r="65" spans="1:22" s="232" customFormat="1">
      <c r="A65" s="775"/>
      <c r="B65" s="775"/>
      <c r="C65" s="775"/>
      <c r="D65" s="776"/>
      <c r="E65" s="776"/>
      <c r="F65" s="776"/>
      <c r="G65" s="776"/>
      <c r="H65" s="776"/>
      <c r="I65" s="776"/>
      <c r="J65" s="776"/>
      <c r="K65" s="776"/>
      <c r="L65" s="776"/>
      <c r="M65" s="776"/>
      <c r="N65" s="776"/>
      <c r="O65" s="776"/>
      <c r="P65" s="776"/>
      <c r="Q65" s="776"/>
      <c r="R65" s="776"/>
      <c r="S65" s="776"/>
      <c r="T65" s="776"/>
      <c r="U65" s="776"/>
      <c r="V65" s="776"/>
    </row>
    <row r="66" spans="1:22" s="232" customFormat="1">
      <c r="A66" s="338"/>
      <c r="B66" s="338"/>
      <c r="C66" s="338"/>
      <c r="D66" s="338"/>
      <c r="E66" s="338"/>
      <c r="F66" s="338"/>
      <c r="G66" s="338"/>
      <c r="H66" s="338"/>
      <c r="I66" s="338"/>
      <c r="J66" s="338"/>
      <c r="K66" s="338"/>
      <c r="L66" s="338"/>
      <c r="M66" s="338"/>
      <c r="N66" s="338"/>
      <c r="O66" s="338"/>
      <c r="P66" s="338"/>
      <c r="Q66" s="338"/>
      <c r="R66" s="338"/>
      <c r="S66" s="338"/>
      <c r="T66" s="338"/>
      <c r="U66" s="338"/>
      <c r="V66" s="338"/>
    </row>
    <row r="67" spans="1:22" s="232" customFormat="1">
      <c r="A67" s="244"/>
      <c r="B67" s="244"/>
      <c r="C67" s="244"/>
      <c r="D67" s="244"/>
      <c r="E67" s="244"/>
      <c r="F67" s="244"/>
      <c r="G67" s="244"/>
      <c r="H67" s="244"/>
      <c r="I67" s="244"/>
      <c r="J67" s="244"/>
      <c r="K67" s="244"/>
      <c r="L67" s="244"/>
      <c r="M67" s="244"/>
      <c r="N67" s="244"/>
      <c r="O67" s="244"/>
      <c r="P67" s="244"/>
      <c r="Q67" s="244"/>
      <c r="R67" s="244"/>
      <c r="S67" s="244"/>
      <c r="T67" s="244"/>
      <c r="U67" s="244"/>
      <c r="V67" s="244"/>
    </row>
    <row r="68" spans="1:22" s="232" customFormat="1">
      <c r="A68" s="244"/>
      <c r="B68" s="244"/>
      <c r="C68" s="244"/>
      <c r="D68" s="244"/>
      <c r="E68" s="244"/>
      <c r="F68" s="244"/>
      <c r="G68" s="244"/>
      <c r="H68" s="244"/>
      <c r="I68" s="244"/>
      <c r="J68" s="244"/>
      <c r="K68" s="244"/>
      <c r="L68" s="244"/>
      <c r="M68" s="244"/>
      <c r="N68" s="244"/>
      <c r="O68" s="244"/>
      <c r="P68" s="244"/>
      <c r="Q68" s="244"/>
      <c r="R68" s="244"/>
      <c r="S68" s="244"/>
      <c r="T68" s="244"/>
      <c r="U68" s="244"/>
      <c r="V68" s="244"/>
    </row>
    <row r="69" spans="1:22" s="232" customFormat="1">
      <c r="A69" s="244"/>
      <c r="B69" s="244"/>
      <c r="C69" s="244"/>
      <c r="D69" s="244"/>
      <c r="E69" s="244"/>
      <c r="F69" s="244"/>
      <c r="G69" s="244"/>
      <c r="H69" s="244"/>
      <c r="I69" s="244"/>
      <c r="J69" s="244"/>
      <c r="K69" s="244"/>
      <c r="L69" s="244"/>
      <c r="M69" s="244"/>
      <c r="N69" s="244"/>
      <c r="O69" s="244"/>
      <c r="P69" s="244"/>
      <c r="Q69" s="244"/>
      <c r="R69" s="244"/>
      <c r="S69" s="244"/>
      <c r="T69" s="244"/>
      <c r="U69" s="244"/>
      <c r="V69" s="244"/>
    </row>
    <row r="70" spans="1:22" s="232" customFormat="1">
      <c r="A70" s="244"/>
      <c r="B70" s="244"/>
      <c r="C70" s="244"/>
      <c r="D70" s="244"/>
      <c r="E70" s="244"/>
      <c r="F70" s="244"/>
      <c r="G70" s="244"/>
      <c r="H70" s="244"/>
      <c r="I70" s="244"/>
      <c r="J70" s="244"/>
      <c r="K70" s="244"/>
      <c r="L70" s="244"/>
      <c r="M70" s="244"/>
      <c r="N70" s="244"/>
      <c r="O70" s="244"/>
      <c r="P70" s="244"/>
      <c r="Q70" s="244"/>
      <c r="R70" s="244"/>
      <c r="S70" s="244"/>
      <c r="T70" s="244"/>
      <c r="U70" s="244"/>
      <c r="V70" s="244"/>
    </row>
    <row r="71" spans="1:22" s="232" customFormat="1">
      <c r="A71" s="244"/>
      <c r="B71" s="244"/>
      <c r="C71" s="244"/>
      <c r="D71" s="244"/>
      <c r="E71" s="244"/>
      <c r="F71" s="244"/>
      <c r="G71" s="244"/>
      <c r="H71" s="244"/>
      <c r="I71" s="244"/>
      <c r="J71" s="244"/>
      <c r="K71" s="244"/>
      <c r="L71" s="244"/>
      <c r="M71" s="244"/>
      <c r="N71" s="244"/>
      <c r="O71" s="244"/>
      <c r="P71" s="244"/>
      <c r="Q71" s="244"/>
      <c r="R71" s="244"/>
      <c r="S71" s="244"/>
      <c r="T71" s="244"/>
      <c r="U71" s="244"/>
      <c r="V71" s="244"/>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5"/>
      <c r="B78" s="245"/>
      <c r="C78" s="245"/>
      <c r="D78" s="245"/>
      <c r="E78" s="245"/>
      <c r="F78" s="245"/>
      <c r="G78" s="245"/>
      <c r="H78" s="245"/>
      <c r="I78" s="245"/>
      <c r="J78" s="245"/>
      <c r="K78" s="245"/>
      <c r="L78" s="245"/>
      <c r="M78" s="245"/>
      <c r="N78" s="245"/>
      <c r="O78" s="245"/>
      <c r="P78" s="245"/>
      <c r="Q78" s="245"/>
      <c r="R78" s="245"/>
      <c r="S78" s="245"/>
      <c r="T78" s="245"/>
      <c r="U78" s="245"/>
      <c r="V78" s="245"/>
    </row>
    <row r="79" spans="1:22" s="232" customFormat="1">
      <c r="A79" s="245"/>
      <c r="B79" s="245"/>
      <c r="C79" s="245"/>
      <c r="D79" s="245"/>
      <c r="E79" s="245"/>
      <c r="F79" s="245"/>
      <c r="G79" s="245"/>
      <c r="H79" s="245"/>
      <c r="I79" s="245"/>
      <c r="J79" s="245"/>
      <c r="K79" s="245"/>
      <c r="L79" s="245"/>
      <c r="M79" s="245"/>
      <c r="N79" s="245"/>
      <c r="O79" s="245"/>
      <c r="P79" s="245"/>
      <c r="Q79" s="245"/>
      <c r="R79" s="245"/>
      <c r="S79" s="245"/>
      <c r="T79" s="245"/>
      <c r="U79" s="245"/>
      <c r="V79" s="245"/>
    </row>
    <row r="80" spans="1:22" s="232" customFormat="1">
      <c r="A80" s="245"/>
      <c r="B80" s="245"/>
      <c r="C80" s="245"/>
      <c r="D80" s="245"/>
      <c r="E80" s="245"/>
      <c r="F80" s="245"/>
      <c r="G80" s="245"/>
      <c r="H80" s="245"/>
      <c r="I80" s="245"/>
      <c r="J80" s="245"/>
      <c r="K80" s="245"/>
      <c r="L80" s="245"/>
      <c r="M80" s="245"/>
      <c r="N80" s="245"/>
      <c r="O80" s="245"/>
      <c r="P80" s="245"/>
      <c r="Q80" s="245"/>
      <c r="R80" s="245"/>
      <c r="S80" s="245"/>
      <c r="T80" s="245"/>
      <c r="U80" s="245"/>
      <c r="V80" s="245"/>
    </row>
    <row r="81" spans="1:22" s="232" customFormat="1">
      <c r="A81" s="245"/>
      <c r="B81" s="245"/>
      <c r="C81" s="245"/>
      <c r="D81" s="245"/>
      <c r="E81" s="245"/>
      <c r="F81" s="245"/>
      <c r="G81" s="245"/>
      <c r="H81" s="245"/>
      <c r="I81" s="245"/>
      <c r="J81" s="245"/>
      <c r="K81" s="245"/>
      <c r="L81" s="245"/>
      <c r="M81" s="245"/>
      <c r="N81" s="245"/>
      <c r="O81" s="245"/>
      <c r="P81" s="245"/>
      <c r="Q81" s="245"/>
      <c r="R81" s="245"/>
      <c r="S81" s="245"/>
      <c r="T81" s="245"/>
      <c r="U81" s="245"/>
      <c r="V81" s="245"/>
    </row>
    <row r="82" spans="1:22" s="232" customFormat="1">
      <c r="A82" s="245"/>
      <c r="B82" s="245"/>
      <c r="C82" s="245"/>
      <c r="D82" s="245"/>
      <c r="E82" s="245"/>
      <c r="F82" s="245"/>
      <c r="G82" s="245"/>
      <c r="H82" s="245"/>
      <c r="I82" s="245"/>
      <c r="J82" s="245"/>
      <c r="K82" s="245"/>
      <c r="L82" s="245"/>
      <c r="M82" s="245"/>
      <c r="N82" s="245"/>
      <c r="O82" s="245"/>
      <c r="P82" s="245"/>
      <c r="Q82" s="245"/>
      <c r="R82" s="245"/>
      <c r="S82" s="245"/>
      <c r="T82" s="245"/>
      <c r="U82" s="245"/>
      <c r="V82" s="245"/>
    </row>
    <row r="83" spans="1:22" s="232" customFormat="1">
      <c r="A83" s="245"/>
      <c r="B83" s="245"/>
      <c r="C83" s="245"/>
      <c r="D83" s="245"/>
      <c r="E83" s="245"/>
      <c r="F83" s="245"/>
      <c r="G83" s="245"/>
      <c r="H83" s="245"/>
      <c r="I83" s="245"/>
      <c r="J83" s="245"/>
      <c r="K83" s="245"/>
      <c r="L83" s="245"/>
      <c r="M83" s="245"/>
      <c r="N83" s="245"/>
      <c r="O83" s="245"/>
      <c r="P83" s="245"/>
      <c r="Q83" s="245"/>
      <c r="R83" s="245"/>
      <c r="S83" s="245"/>
      <c r="T83" s="245"/>
      <c r="U83" s="245"/>
      <c r="V83" s="245"/>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row>
    <row r="170" spans="1:22">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row>
    <row r="171" spans="1:22">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row>
    <row r="172" spans="1:22">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row>
    <row r="173" spans="1:22">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row>
    <row r="174" spans="1:22">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sheetData>
  <sheetProtection algorithmName="SHA-512" hashValue="//aAjwhhmSO5888I5+GvdSSraWma9i85YZbx4sb4DxIxrhGk0n3XtmhecX1KDX2840UdfGIoM3vNKONGUhesPA==" saltValue="/PYez8Mn3mLM3pB9Ea3ITg==" spinCount="100000" sheet="1" objects="1" scenarios="1" formatCells="0" formatColumns="0" formatRows="0"/>
  <mergeCells count="47">
    <mergeCell ref="A64:C65"/>
    <mergeCell ref="D64:V65"/>
    <mergeCell ref="A60:E61"/>
    <mergeCell ref="F60:G61"/>
    <mergeCell ref="H60:H61"/>
    <mergeCell ref="I60:J61"/>
    <mergeCell ref="K60:K61"/>
    <mergeCell ref="L60:L61"/>
    <mergeCell ref="M60:V61"/>
    <mergeCell ref="A62:C63"/>
    <mergeCell ref="D62:J63"/>
    <mergeCell ref="L62:N63"/>
    <mergeCell ref="O62:V63"/>
    <mergeCell ref="A58:E59"/>
    <mergeCell ref="F58:V59"/>
    <mergeCell ref="A49:G50"/>
    <mergeCell ref="H49:I50"/>
    <mergeCell ref="Y50:Z51"/>
    <mergeCell ref="A52:C53"/>
    <mergeCell ref="D52:V53"/>
    <mergeCell ref="A54:C55"/>
    <mergeCell ref="D54:V55"/>
    <mergeCell ref="A56:C57"/>
    <mergeCell ref="D56:E57"/>
    <mergeCell ref="F56:O57"/>
    <mergeCell ref="P56:R57"/>
    <mergeCell ref="S56:V57"/>
    <mergeCell ref="A10:E10"/>
    <mergeCell ref="F10:V10"/>
    <mergeCell ref="A44:C45"/>
    <mergeCell ref="D44:V45"/>
    <mergeCell ref="A11:E12"/>
    <mergeCell ref="F11:V12"/>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0F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4"/>
  <sheetViews>
    <sheetView showGridLines="0" view="pageBreakPreview" zoomScaleNormal="100" zoomScaleSheetLayoutView="100" workbookViewId="0">
      <pane xSplit="1" ySplit="8" topLeftCell="B9" activePane="bottomRight" state="frozen"/>
      <selection pane="topRight" activeCell="C1" sqref="C1"/>
      <selection pane="bottomLeft" activeCell="A2" sqref="A2"/>
      <selection pane="bottomRight"/>
    </sheetView>
  </sheetViews>
  <sheetFormatPr defaultColWidth="9" defaultRowHeight="15"/>
  <cols>
    <col min="1" max="1" width="4.625" style="218" customWidth="1"/>
    <col min="2" max="2" width="6" style="218" customWidth="1"/>
    <col min="3" max="3" width="7.875" style="218" customWidth="1"/>
    <col min="4" max="4" width="60.125" style="219" customWidth="1"/>
    <col min="5" max="16384" width="9" style="220"/>
  </cols>
  <sheetData>
    <row r="1" spans="1:4">
      <c r="A1" s="218" t="s">
        <v>1160</v>
      </c>
    </row>
    <row r="2" spans="1:4">
      <c r="D2" s="219" t="s">
        <v>1161</v>
      </c>
    </row>
    <row r="3" spans="1:4">
      <c r="D3" s="219" t="s">
        <v>1162</v>
      </c>
    </row>
    <row r="4" spans="1:4">
      <c r="D4" s="219" t="s">
        <v>1163</v>
      </c>
    </row>
    <row r="5" spans="1:4">
      <c r="D5" s="219" t="s">
        <v>1164</v>
      </c>
    </row>
    <row r="6" spans="1:4">
      <c r="D6" s="221" t="s">
        <v>1165</v>
      </c>
    </row>
    <row r="7" spans="1:4">
      <c r="D7" s="219" t="s">
        <v>1166</v>
      </c>
    </row>
    <row r="8" spans="1:4">
      <c r="A8" s="222" t="s">
        <v>557</v>
      </c>
      <c r="B8" s="222" t="s">
        <v>1167</v>
      </c>
      <c r="C8" s="223" t="s">
        <v>1168</v>
      </c>
      <c r="D8" s="224" t="s">
        <v>1169</v>
      </c>
    </row>
    <row r="9" spans="1:4">
      <c r="A9" s="327" t="s">
        <v>1508</v>
      </c>
      <c r="B9" s="327" t="s">
        <v>1509</v>
      </c>
      <c r="C9" s="327" t="s">
        <v>1170</v>
      </c>
      <c r="D9" s="328" t="s">
        <v>1510</v>
      </c>
    </row>
    <row r="10" spans="1:4">
      <c r="A10" s="327" t="s">
        <v>1511</v>
      </c>
      <c r="B10" s="327" t="s">
        <v>1509</v>
      </c>
      <c r="C10" s="327" t="s">
        <v>1171</v>
      </c>
      <c r="D10" s="328" t="s">
        <v>1172</v>
      </c>
    </row>
    <row r="11" spans="1:4">
      <c r="A11" s="327" t="s">
        <v>1512</v>
      </c>
      <c r="B11" s="327" t="s">
        <v>1509</v>
      </c>
      <c r="C11" s="327" t="s">
        <v>1173</v>
      </c>
      <c r="D11" s="328" t="s">
        <v>1174</v>
      </c>
    </row>
    <row r="12" spans="1:4">
      <c r="A12" s="327" t="s">
        <v>1513</v>
      </c>
      <c r="B12" s="327" t="s">
        <v>1509</v>
      </c>
      <c r="C12" s="327" t="s">
        <v>1175</v>
      </c>
      <c r="D12" s="328" t="s">
        <v>1176</v>
      </c>
    </row>
    <row r="13" spans="1:4">
      <c r="A13" s="327" t="s">
        <v>1514</v>
      </c>
      <c r="B13" s="327" t="s">
        <v>1509</v>
      </c>
      <c r="C13" s="327" t="s">
        <v>1177</v>
      </c>
      <c r="D13" s="328" t="s">
        <v>1178</v>
      </c>
    </row>
    <row r="14" spans="1:4">
      <c r="A14" s="327" t="s">
        <v>1515</v>
      </c>
      <c r="B14" s="327" t="s">
        <v>1509</v>
      </c>
      <c r="C14" s="327" t="s">
        <v>1179</v>
      </c>
      <c r="D14" s="328" t="s">
        <v>1180</v>
      </c>
    </row>
    <row r="15" spans="1:4">
      <c r="A15" s="327" t="s">
        <v>1516</v>
      </c>
      <c r="B15" s="327" t="s">
        <v>1509</v>
      </c>
      <c r="C15" s="327" t="s">
        <v>1181</v>
      </c>
      <c r="D15" s="328" t="s">
        <v>1182</v>
      </c>
    </row>
    <row r="16" spans="1:4">
      <c r="A16" s="327" t="s">
        <v>1517</v>
      </c>
      <c r="B16" s="327" t="s">
        <v>1509</v>
      </c>
      <c r="C16" s="327" t="s">
        <v>1183</v>
      </c>
      <c r="D16" s="328" t="s">
        <v>1184</v>
      </c>
    </row>
    <row r="17" spans="1:4">
      <c r="A17" s="327" t="s">
        <v>1518</v>
      </c>
      <c r="B17" s="327" t="s">
        <v>1509</v>
      </c>
      <c r="C17" s="327" t="s">
        <v>1185</v>
      </c>
      <c r="D17" s="328" t="s">
        <v>1186</v>
      </c>
    </row>
    <row r="18" spans="1:4">
      <c r="A18" s="327" t="s">
        <v>1519</v>
      </c>
      <c r="B18" s="327" t="s">
        <v>1509</v>
      </c>
      <c r="C18" s="327" t="s">
        <v>1187</v>
      </c>
      <c r="D18" s="328" t="s">
        <v>1188</v>
      </c>
    </row>
    <row r="19" spans="1:4">
      <c r="A19" s="327" t="s">
        <v>1520</v>
      </c>
      <c r="B19" s="327" t="s">
        <v>1189</v>
      </c>
      <c r="C19" s="327" t="s">
        <v>1190</v>
      </c>
      <c r="D19" s="328" t="s">
        <v>1191</v>
      </c>
    </row>
    <row r="20" spans="1:4">
      <c r="A20" s="327" t="s">
        <v>1521</v>
      </c>
      <c r="B20" s="327" t="s">
        <v>1189</v>
      </c>
      <c r="C20" s="327" t="s">
        <v>1192</v>
      </c>
      <c r="D20" s="329" t="s">
        <v>1193</v>
      </c>
    </row>
    <row r="21" spans="1:4">
      <c r="A21" s="327" t="s">
        <v>1522</v>
      </c>
      <c r="B21" s="327" t="s">
        <v>1189</v>
      </c>
      <c r="C21" s="327" t="s">
        <v>1194</v>
      </c>
      <c r="D21" s="329" t="s">
        <v>1195</v>
      </c>
    </row>
    <row r="22" spans="1:4">
      <c r="A22" s="327" t="s">
        <v>1523</v>
      </c>
      <c r="B22" s="327" t="s">
        <v>1189</v>
      </c>
      <c r="C22" s="327" t="s">
        <v>1196</v>
      </c>
      <c r="D22" s="329" t="s">
        <v>1197</v>
      </c>
    </row>
    <row r="23" spans="1:4">
      <c r="A23" s="327" t="s">
        <v>1524</v>
      </c>
      <c r="B23" s="327" t="s">
        <v>1189</v>
      </c>
      <c r="C23" s="327" t="s">
        <v>1198</v>
      </c>
      <c r="D23" s="329" t="s">
        <v>1199</v>
      </c>
    </row>
    <row r="24" spans="1:4">
      <c r="A24" s="327" t="s">
        <v>1525</v>
      </c>
      <c r="B24" s="327" t="s">
        <v>1189</v>
      </c>
      <c r="C24" s="327" t="s">
        <v>1200</v>
      </c>
      <c r="D24" s="329" t="s">
        <v>1201</v>
      </c>
    </row>
    <row r="25" spans="1:4">
      <c r="A25" s="327" t="s">
        <v>1526</v>
      </c>
      <c r="B25" s="327" t="s">
        <v>1189</v>
      </c>
      <c r="C25" s="327" t="s">
        <v>1202</v>
      </c>
      <c r="D25" s="329" t="s">
        <v>1203</v>
      </c>
    </row>
    <row r="26" spans="1:4">
      <c r="A26" s="327" t="s">
        <v>1527</v>
      </c>
      <c r="B26" s="327" t="s">
        <v>1204</v>
      </c>
      <c r="C26" s="327" t="s">
        <v>1205</v>
      </c>
      <c r="D26" s="329" t="s">
        <v>1206</v>
      </c>
    </row>
    <row r="27" spans="1:4">
      <c r="A27" s="327" t="s">
        <v>1528</v>
      </c>
      <c r="B27" s="327" t="s">
        <v>1204</v>
      </c>
      <c r="C27" s="327" t="s">
        <v>1207</v>
      </c>
      <c r="D27" s="329" t="s">
        <v>1208</v>
      </c>
    </row>
    <row r="28" spans="1:4">
      <c r="A28" s="327" t="s">
        <v>1529</v>
      </c>
      <c r="B28" s="327" t="s">
        <v>1204</v>
      </c>
      <c r="C28" s="327" t="s">
        <v>1209</v>
      </c>
      <c r="D28" s="329" t="s">
        <v>1210</v>
      </c>
    </row>
    <row r="29" spans="1:4">
      <c r="A29" s="327" t="s">
        <v>1530</v>
      </c>
      <c r="B29" s="327" t="s">
        <v>1204</v>
      </c>
      <c r="C29" s="327" t="s">
        <v>1211</v>
      </c>
      <c r="D29" s="329" t="s">
        <v>1212</v>
      </c>
    </row>
    <row r="30" spans="1:4">
      <c r="A30" s="327" t="s">
        <v>1531</v>
      </c>
      <c r="B30" s="327" t="s">
        <v>1204</v>
      </c>
      <c r="C30" s="327" t="s">
        <v>1213</v>
      </c>
      <c r="D30" s="329" t="s">
        <v>1214</v>
      </c>
    </row>
    <row r="31" spans="1:4">
      <c r="A31" s="327" t="s">
        <v>1532</v>
      </c>
      <c r="B31" s="327" t="s">
        <v>1204</v>
      </c>
      <c r="C31" s="327" t="s">
        <v>1215</v>
      </c>
      <c r="D31" s="329" t="s">
        <v>1216</v>
      </c>
    </row>
    <row r="32" spans="1:4">
      <c r="A32" s="327" t="s">
        <v>1533</v>
      </c>
      <c r="B32" s="327" t="s">
        <v>1204</v>
      </c>
      <c r="C32" s="327" t="s">
        <v>1217</v>
      </c>
      <c r="D32" s="329" t="s">
        <v>1218</v>
      </c>
    </row>
    <row r="33" spans="1:4">
      <c r="A33" s="327" t="s">
        <v>1534</v>
      </c>
      <c r="B33" s="327" t="s">
        <v>1204</v>
      </c>
      <c r="C33" s="327" t="s">
        <v>1219</v>
      </c>
      <c r="D33" s="329" t="s">
        <v>1220</v>
      </c>
    </row>
    <row r="34" spans="1:4">
      <c r="A34" s="327" t="s">
        <v>1535</v>
      </c>
      <c r="B34" s="327" t="s">
        <v>1221</v>
      </c>
      <c r="C34" s="327" t="s">
        <v>1222</v>
      </c>
      <c r="D34" s="329" t="s">
        <v>1223</v>
      </c>
    </row>
    <row r="35" spans="1:4">
      <c r="A35" s="327" t="s">
        <v>1536</v>
      </c>
      <c r="B35" s="327" t="s">
        <v>1221</v>
      </c>
      <c r="C35" s="327" t="s">
        <v>1224</v>
      </c>
      <c r="D35" s="329" t="s">
        <v>1225</v>
      </c>
    </row>
    <row r="36" spans="1:4">
      <c r="A36" s="327" t="s">
        <v>1537</v>
      </c>
      <c r="B36" s="327" t="s">
        <v>1221</v>
      </c>
      <c r="C36" s="327" t="s">
        <v>1226</v>
      </c>
      <c r="D36" s="329" t="s">
        <v>1227</v>
      </c>
    </row>
    <row r="37" spans="1:4">
      <c r="A37" s="327" t="s">
        <v>1538</v>
      </c>
      <c r="B37" s="327" t="s">
        <v>1221</v>
      </c>
      <c r="C37" s="327" t="s">
        <v>1228</v>
      </c>
      <c r="D37" s="329" t="s">
        <v>1229</v>
      </c>
    </row>
    <row r="38" spans="1:4">
      <c r="A38" s="327" t="s">
        <v>1539</v>
      </c>
      <c r="B38" s="327" t="s">
        <v>1221</v>
      </c>
      <c r="C38" s="327" t="s">
        <v>1230</v>
      </c>
      <c r="D38" s="329" t="s">
        <v>1231</v>
      </c>
    </row>
    <row r="39" spans="1:4">
      <c r="A39" s="327" t="s">
        <v>1540</v>
      </c>
      <c r="B39" s="327" t="s">
        <v>1221</v>
      </c>
      <c r="C39" s="327" t="s">
        <v>1232</v>
      </c>
      <c r="D39" s="329" t="s">
        <v>1233</v>
      </c>
    </row>
    <row r="40" spans="1:4">
      <c r="A40" s="327" t="s">
        <v>1541</v>
      </c>
      <c r="B40" s="327" t="s">
        <v>1221</v>
      </c>
      <c r="C40" s="327" t="s">
        <v>1234</v>
      </c>
      <c r="D40" s="329" t="s">
        <v>1235</v>
      </c>
    </row>
    <row r="41" spans="1:4">
      <c r="A41" s="327" t="s">
        <v>1542</v>
      </c>
      <c r="B41" s="327" t="s">
        <v>1236</v>
      </c>
      <c r="C41" s="327" t="s">
        <v>1237</v>
      </c>
      <c r="D41" s="329" t="s">
        <v>1238</v>
      </c>
    </row>
    <row r="42" spans="1:4">
      <c r="A42" s="327" t="s">
        <v>1543</v>
      </c>
      <c r="B42" s="327" t="s">
        <v>1236</v>
      </c>
      <c r="C42" s="327" t="s">
        <v>1239</v>
      </c>
      <c r="D42" s="329" t="s">
        <v>1240</v>
      </c>
    </row>
    <row r="43" spans="1:4">
      <c r="A43" s="327" t="s">
        <v>1544</v>
      </c>
      <c r="B43" s="327" t="s">
        <v>1236</v>
      </c>
      <c r="C43" s="327" t="s">
        <v>1241</v>
      </c>
      <c r="D43" s="329" t="s">
        <v>1242</v>
      </c>
    </row>
    <row r="44" spans="1:4">
      <c r="A44" s="327" t="s">
        <v>1545</v>
      </c>
      <c r="B44" s="327" t="s">
        <v>1236</v>
      </c>
      <c r="C44" s="327" t="s">
        <v>1243</v>
      </c>
      <c r="D44" s="329" t="s">
        <v>1244</v>
      </c>
    </row>
    <row r="45" spans="1:4">
      <c r="A45" s="327" t="s">
        <v>1546</v>
      </c>
      <c r="B45" s="327" t="s">
        <v>1236</v>
      </c>
      <c r="C45" s="327" t="s">
        <v>1245</v>
      </c>
      <c r="D45" s="329" t="s">
        <v>1246</v>
      </c>
    </row>
    <row r="46" spans="1:4">
      <c r="A46" s="327" t="s">
        <v>1547</v>
      </c>
      <c r="B46" s="327" t="s">
        <v>1236</v>
      </c>
      <c r="C46" s="327" t="s">
        <v>1247</v>
      </c>
      <c r="D46" s="329" t="s">
        <v>1248</v>
      </c>
    </row>
    <row r="47" spans="1:4">
      <c r="A47" s="327" t="s">
        <v>1548</v>
      </c>
      <c r="B47" s="327" t="s">
        <v>1249</v>
      </c>
      <c r="C47" s="327" t="s">
        <v>1250</v>
      </c>
      <c r="D47" s="329" t="s">
        <v>1251</v>
      </c>
    </row>
    <row r="48" spans="1:4">
      <c r="A48" s="327" t="s">
        <v>1549</v>
      </c>
      <c r="B48" s="327" t="s">
        <v>1249</v>
      </c>
      <c r="C48" s="327" t="s">
        <v>1252</v>
      </c>
      <c r="D48" s="329" t="s">
        <v>1253</v>
      </c>
    </row>
    <row r="49" spans="1:4">
      <c r="A49" s="327" t="s">
        <v>1550</v>
      </c>
      <c r="B49" s="327" t="s">
        <v>1249</v>
      </c>
      <c r="C49" s="327" t="s">
        <v>1254</v>
      </c>
      <c r="D49" s="329" t="s">
        <v>1255</v>
      </c>
    </row>
    <row r="50" spans="1:4">
      <c r="A50" s="327" t="s">
        <v>1551</v>
      </c>
      <c r="B50" s="327" t="s">
        <v>1249</v>
      </c>
      <c r="C50" s="327" t="s">
        <v>1256</v>
      </c>
      <c r="D50" s="329" t="s">
        <v>1257</v>
      </c>
    </row>
    <row r="51" spans="1:4">
      <c r="A51" s="327" t="s">
        <v>1552</v>
      </c>
      <c r="B51" s="327" t="s">
        <v>1249</v>
      </c>
      <c r="C51" s="327" t="s">
        <v>1258</v>
      </c>
      <c r="D51" s="329" t="s">
        <v>1259</v>
      </c>
    </row>
    <row r="52" spans="1:4">
      <c r="A52" s="327" t="s">
        <v>1553</v>
      </c>
      <c r="B52" s="327" t="s">
        <v>1260</v>
      </c>
      <c r="C52" s="327" t="s">
        <v>1261</v>
      </c>
      <c r="D52" s="329" t="s">
        <v>1262</v>
      </c>
    </row>
    <row r="53" spans="1:4">
      <c r="A53" s="327" t="s">
        <v>1554</v>
      </c>
      <c r="B53" s="327" t="s">
        <v>1260</v>
      </c>
      <c r="C53" s="327" t="s">
        <v>1263</v>
      </c>
      <c r="D53" s="329" t="s">
        <v>1264</v>
      </c>
    </row>
    <row r="54" spans="1:4">
      <c r="A54" s="327" t="s">
        <v>1555</v>
      </c>
      <c r="B54" s="327" t="s">
        <v>1260</v>
      </c>
      <c r="C54" s="327" t="s">
        <v>1265</v>
      </c>
      <c r="D54" s="329" t="s">
        <v>1266</v>
      </c>
    </row>
    <row r="55" spans="1:4">
      <c r="A55" s="327" t="s">
        <v>1556</v>
      </c>
      <c r="B55" s="327" t="s">
        <v>1260</v>
      </c>
      <c r="C55" s="327" t="s">
        <v>1267</v>
      </c>
      <c r="D55" s="329" t="s">
        <v>1557</v>
      </c>
    </row>
    <row r="56" spans="1:4">
      <c r="A56" s="327" t="s">
        <v>1558</v>
      </c>
      <c r="B56" s="327" t="s">
        <v>1268</v>
      </c>
      <c r="C56" s="327" t="s">
        <v>1269</v>
      </c>
      <c r="D56" s="329" t="s">
        <v>1270</v>
      </c>
    </row>
    <row r="57" spans="1:4">
      <c r="A57" s="327" t="s">
        <v>1559</v>
      </c>
      <c r="B57" s="327" t="s">
        <v>1268</v>
      </c>
      <c r="C57" s="327" t="s">
        <v>1271</v>
      </c>
      <c r="D57" s="329" t="s">
        <v>1272</v>
      </c>
    </row>
    <row r="58" spans="1:4">
      <c r="A58" s="327" t="s">
        <v>1560</v>
      </c>
      <c r="B58" s="327" t="s">
        <v>1268</v>
      </c>
      <c r="C58" s="327" t="s">
        <v>1273</v>
      </c>
      <c r="D58" s="329" t="s">
        <v>1274</v>
      </c>
    </row>
    <row r="59" spans="1:4">
      <c r="A59" s="327" t="s">
        <v>1561</v>
      </c>
      <c r="B59" s="327" t="s">
        <v>1275</v>
      </c>
      <c r="C59" s="327" t="s">
        <v>1276</v>
      </c>
      <c r="D59" s="329" t="s">
        <v>1277</v>
      </c>
    </row>
    <row r="60" spans="1:4">
      <c r="A60" s="327" t="s">
        <v>1562</v>
      </c>
      <c r="B60" s="327" t="s">
        <v>1275</v>
      </c>
      <c r="C60" s="327" t="s">
        <v>1278</v>
      </c>
      <c r="D60" s="329" t="s">
        <v>1279</v>
      </c>
    </row>
    <row r="61" spans="1:4">
      <c r="A61" s="327" t="s">
        <v>1563</v>
      </c>
      <c r="B61" s="327" t="s">
        <v>1275</v>
      </c>
      <c r="C61" s="327" t="s">
        <v>1280</v>
      </c>
      <c r="D61" s="329" t="s">
        <v>1281</v>
      </c>
    </row>
    <row r="62" spans="1:4">
      <c r="A62" s="327" t="s">
        <v>1564</v>
      </c>
      <c r="B62" s="327" t="s">
        <v>1275</v>
      </c>
      <c r="C62" s="327" t="s">
        <v>1282</v>
      </c>
      <c r="D62" s="329" t="s">
        <v>1283</v>
      </c>
    </row>
    <row r="63" spans="1:4">
      <c r="A63" s="327" t="s">
        <v>1565</v>
      </c>
      <c r="B63" s="327" t="s">
        <v>1275</v>
      </c>
      <c r="C63" s="327" t="s">
        <v>1284</v>
      </c>
      <c r="D63" s="329" t="s">
        <v>1285</v>
      </c>
    </row>
    <row r="64" spans="1:4">
      <c r="A64" s="327" t="s">
        <v>1566</v>
      </c>
      <c r="B64" s="327" t="s">
        <v>1275</v>
      </c>
      <c r="C64" s="327" t="s">
        <v>1286</v>
      </c>
      <c r="D64" s="329" t="s">
        <v>1287</v>
      </c>
    </row>
    <row r="65" spans="1:4">
      <c r="A65" s="327" t="s">
        <v>1567</v>
      </c>
      <c r="B65" s="327" t="s">
        <v>1275</v>
      </c>
      <c r="C65" s="327" t="s">
        <v>1288</v>
      </c>
      <c r="D65" s="329" t="s">
        <v>1289</v>
      </c>
    </row>
    <row r="66" spans="1:4">
      <c r="A66" s="327" t="s">
        <v>1568</v>
      </c>
      <c r="B66" s="327" t="s">
        <v>1275</v>
      </c>
      <c r="C66" s="327" t="s">
        <v>1290</v>
      </c>
      <c r="D66" s="329" t="s">
        <v>1291</v>
      </c>
    </row>
    <row r="67" spans="1:4">
      <c r="A67" s="327" t="s">
        <v>1569</v>
      </c>
      <c r="B67" s="327" t="s">
        <v>1275</v>
      </c>
      <c r="C67" s="327" t="s">
        <v>1292</v>
      </c>
      <c r="D67" s="329" t="s">
        <v>1293</v>
      </c>
    </row>
    <row r="68" spans="1:4">
      <c r="A68" s="327" t="s">
        <v>1570</v>
      </c>
      <c r="B68" s="327" t="s">
        <v>1275</v>
      </c>
      <c r="C68" s="327" t="s">
        <v>1294</v>
      </c>
      <c r="D68" s="329" t="s">
        <v>1295</v>
      </c>
    </row>
    <row r="69" spans="1:4">
      <c r="A69" s="327" t="s">
        <v>1571</v>
      </c>
      <c r="B69" s="327" t="s">
        <v>1275</v>
      </c>
      <c r="C69" s="327" t="s">
        <v>1234</v>
      </c>
      <c r="D69" s="329" t="s">
        <v>1235</v>
      </c>
    </row>
    <row r="70" spans="1:4">
      <c r="A70" s="327" t="s">
        <v>1572</v>
      </c>
      <c r="B70" s="327" t="s">
        <v>1296</v>
      </c>
      <c r="C70" s="327" t="s">
        <v>1297</v>
      </c>
      <c r="D70" s="329" t="s">
        <v>1298</v>
      </c>
    </row>
    <row r="71" spans="1:4">
      <c r="A71" s="327" t="s">
        <v>1573</v>
      </c>
      <c r="B71" s="327" t="s">
        <v>1296</v>
      </c>
      <c r="C71" s="327" t="s">
        <v>1299</v>
      </c>
      <c r="D71" s="329" t="s">
        <v>1300</v>
      </c>
    </row>
    <row r="72" spans="1:4">
      <c r="A72" s="327" t="s">
        <v>1574</v>
      </c>
      <c r="B72" s="327" t="s">
        <v>1296</v>
      </c>
      <c r="C72" s="327" t="s">
        <v>1301</v>
      </c>
      <c r="D72" s="329" t="s">
        <v>1302</v>
      </c>
    </row>
    <row r="73" spans="1:4">
      <c r="A73" s="327" t="s">
        <v>1575</v>
      </c>
      <c r="B73" s="327" t="s">
        <v>1303</v>
      </c>
      <c r="C73" s="327" t="s">
        <v>1304</v>
      </c>
      <c r="D73" s="329" t="s">
        <v>1305</v>
      </c>
    </row>
    <row r="74" spans="1:4">
      <c r="A74" s="327" t="s">
        <v>1576</v>
      </c>
      <c r="B74" s="327" t="s">
        <v>1303</v>
      </c>
      <c r="C74" s="327" t="s">
        <v>1306</v>
      </c>
      <c r="D74" s="329" t="s">
        <v>1307</v>
      </c>
    </row>
  </sheetData>
  <sheetProtection algorithmName="SHA-512" hashValue="POocHfmOd0VdkDSRLRqZar8yjlQO3qZ6jIK4jf2pDdfir0K+YtY4ZJ0VqYP6spr8a8BgnN3eQYJ+x7yFuGfl6g==" saltValue="6d1i/PgNIHiL1q9IXt63vQ==" spinCount="100000" sheet="1" objects="1" scenarios="1"/>
  <autoFilter ref="A8:D74" xr:uid="{00000000-0009-0000-0000-000006000000}"/>
  <phoneticPr fontId="3"/>
  <conditionalFormatting sqref="D9:D19">
    <cfRule type="duplicateValues" dxfId="0" priority="1"/>
  </conditionalFormatting>
  <hyperlinks>
    <hyperlink ref="D6" r:id="rId1" xr:uid="{00000000-0004-0000-0600-000000000000}"/>
  </hyperlinks>
  <pageMargins left="0.7" right="0.7" top="0.75" bottom="0.75" header="0.3" footer="0.3"/>
  <pageSetup paperSize="9" orientation="portrait" r:id="rId2"/>
  <ignoredErrors>
    <ignoredError sqref="A9:D7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81"/>
  <sheetViews>
    <sheetView view="pageBreakPreview" zoomScaleNormal="100" zoomScaleSheetLayoutView="100" workbookViewId="0"/>
  </sheetViews>
  <sheetFormatPr defaultRowHeight="13.5"/>
  <cols>
    <col min="1" max="1" width="9.75" style="203" customWidth="1"/>
    <col min="2" max="2" width="7.125" style="287" customWidth="1"/>
    <col min="3" max="3" width="33.125" style="288" customWidth="1"/>
    <col min="4" max="4" width="38.75" style="205" customWidth="1"/>
    <col min="5" max="256" width="9" style="204"/>
    <col min="257" max="257" width="9.75" style="204" customWidth="1"/>
    <col min="258" max="258" width="22.875" style="204" customWidth="1"/>
    <col min="259" max="259" width="9" style="204"/>
    <col min="260" max="260" width="38.75" style="204" customWidth="1"/>
    <col min="261" max="512" width="9" style="204"/>
    <col min="513" max="513" width="9.75" style="204" customWidth="1"/>
    <col min="514" max="514" width="22.875" style="204" customWidth="1"/>
    <col min="515" max="515" width="9" style="204"/>
    <col min="516" max="516" width="38.75" style="204" customWidth="1"/>
    <col min="517" max="768" width="9" style="204"/>
    <col min="769" max="769" width="9.75" style="204" customWidth="1"/>
    <col min="770" max="770" width="22.875" style="204" customWidth="1"/>
    <col min="771" max="771" width="9" style="204"/>
    <col min="772" max="772" width="38.75" style="204" customWidth="1"/>
    <col min="773" max="1024" width="9" style="204"/>
    <col min="1025" max="1025" width="9.75" style="204" customWidth="1"/>
    <col min="1026" max="1026" width="22.875" style="204" customWidth="1"/>
    <col min="1027" max="1027" width="9" style="204"/>
    <col min="1028" max="1028" width="38.75" style="204" customWidth="1"/>
    <col min="1029" max="1280" width="9" style="204"/>
    <col min="1281" max="1281" width="9.75" style="204" customWidth="1"/>
    <col min="1282" max="1282" width="22.875" style="204" customWidth="1"/>
    <col min="1283" max="1283" width="9" style="204"/>
    <col min="1284" max="1284" width="38.75" style="204" customWidth="1"/>
    <col min="1285" max="1536" width="9" style="204"/>
    <col min="1537" max="1537" width="9.75" style="204" customWidth="1"/>
    <col min="1538" max="1538" width="22.875" style="204" customWidth="1"/>
    <col min="1539" max="1539" width="9" style="204"/>
    <col min="1540" max="1540" width="38.75" style="204" customWidth="1"/>
    <col min="1541" max="1792" width="9" style="204"/>
    <col min="1793" max="1793" width="9.75" style="204" customWidth="1"/>
    <col min="1794" max="1794" width="22.875" style="204" customWidth="1"/>
    <col min="1795" max="1795" width="9" style="204"/>
    <col min="1796" max="1796" width="38.75" style="204" customWidth="1"/>
    <col min="1797" max="2048" width="9" style="204"/>
    <col min="2049" max="2049" width="9.75" style="204" customWidth="1"/>
    <col min="2050" max="2050" width="22.875" style="204" customWidth="1"/>
    <col min="2051" max="2051" width="9" style="204"/>
    <col min="2052" max="2052" width="38.75" style="204" customWidth="1"/>
    <col min="2053" max="2304" width="9" style="204"/>
    <col min="2305" max="2305" width="9.75" style="204" customWidth="1"/>
    <col min="2306" max="2306" width="22.875" style="204" customWidth="1"/>
    <col min="2307" max="2307" width="9" style="204"/>
    <col min="2308" max="2308" width="38.75" style="204" customWidth="1"/>
    <col min="2309" max="2560" width="9" style="204"/>
    <col min="2561" max="2561" width="9.75" style="204" customWidth="1"/>
    <col min="2562" max="2562" width="22.875" style="204" customWidth="1"/>
    <col min="2563" max="2563" width="9" style="204"/>
    <col min="2564" max="2564" width="38.75" style="204" customWidth="1"/>
    <col min="2565" max="2816" width="9" style="204"/>
    <col min="2817" max="2817" width="9.75" style="204" customWidth="1"/>
    <col min="2818" max="2818" width="22.875" style="204" customWidth="1"/>
    <col min="2819" max="2819" width="9" style="204"/>
    <col min="2820" max="2820" width="38.75" style="204" customWidth="1"/>
    <col min="2821" max="3072" width="9" style="204"/>
    <col min="3073" max="3073" width="9.75" style="204" customWidth="1"/>
    <col min="3074" max="3074" width="22.875" style="204" customWidth="1"/>
    <col min="3075" max="3075" width="9" style="204"/>
    <col min="3076" max="3076" width="38.75" style="204" customWidth="1"/>
    <col min="3077" max="3328" width="9" style="204"/>
    <col min="3329" max="3329" width="9.75" style="204" customWidth="1"/>
    <col min="3330" max="3330" width="22.875" style="204" customWidth="1"/>
    <col min="3331" max="3331" width="9" style="204"/>
    <col min="3332" max="3332" width="38.75" style="204" customWidth="1"/>
    <col min="3333" max="3584" width="9" style="204"/>
    <col min="3585" max="3585" width="9.75" style="204" customWidth="1"/>
    <col min="3586" max="3586" width="22.875" style="204" customWidth="1"/>
    <col min="3587" max="3587" width="9" style="204"/>
    <col min="3588" max="3588" width="38.75" style="204" customWidth="1"/>
    <col min="3589" max="3840" width="9" style="204"/>
    <col min="3841" max="3841" width="9.75" style="204" customWidth="1"/>
    <col min="3842" max="3842" width="22.875" style="204" customWidth="1"/>
    <col min="3843" max="3843" width="9" style="204"/>
    <col min="3844" max="3844" width="38.75" style="204" customWidth="1"/>
    <col min="3845" max="4096" width="9" style="204"/>
    <col min="4097" max="4097" width="9.75" style="204" customWidth="1"/>
    <col min="4098" max="4098" width="22.875" style="204" customWidth="1"/>
    <col min="4099" max="4099" width="9" style="204"/>
    <col min="4100" max="4100" width="38.75" style="204" customWidth="1"/>
    <col min="4101" max="4352" width="9" style="204"/>
    <col min="4353" max="4353" width="9.75" style="204" customWidth="1"/>
    <col min="4354" max="4354" width="22.875" style="204" customWidth="1"/>
    <col min="4355" max="4355" width="9" style="204"/>
    <col min="4356" max="4356" width="38.75" style="204" customWidth="1"/>
    <col min="4357" max="4608" width="9" style="204"/>
    <col min="4609" max="4609" width="9.75" style="204" customWidth="1"/>
    <col min="4610" max="4610" width="22.875" style="204" customWidth="1"/>
    <col min="4611" max="4611" width="9" style="204"/>
    <col min="4612" max="4612" width="38.75" style="204" customWidth="1"/>
    <col min="4613" max="4864" width="9" style="204"/>
    <col min="4865" max="4865" width="9.75" style="204" customWidth="1"/>
    <col min="4866" max="4866" width="22.875" style="204" customWidth="1"/>
    <col min="4867" max="4867" width="9" style="204"/>
    <col min="4868" max="4868" width="38.75" style="204" customWidth="1"/>
    <col min="4869" max="5120" width="9" style="204"/>
    <col min="5121" max="5121" width="9.75" style="204" customWidth="1"/>
    <col min="5122" max="5122" width="22.875" style="204" customWidth="1"/>
    <col min="5123" max="5123" width="9" style="204"/>
    <col min="5124" max="5124" width="38.75" style="204" customWidth="1"/>
    <col min="5125" max="5376" width="9" style="204"/>
    <col min="5377" max="5377" width="9.75" style="204" customWidth="1"/>
    <col min="5378" max="5378" width="22.875" style="204" customWidth="1"/>
    <col min="5379" max="5379" width="9" style="204"/>
    <col min="5380" max="5380" width="38.75" style="204" customWidth="1"/>
    <col min="5381" max="5632" width="9" style="204"/>
    <col min="5633" max="5633" width="9.75" style="204" customWidth="1"/>
    <col min="5634" max="5634" width="22.875" style="204" customWidth="1"/>
    <col min="5635" max="5635" width="9" style="204"/>
    <col min="5636" max="5636" width="38.75" style="204" customWidth="1"/>
    <col min="5637" max="5888" width="9" style="204"/>
    <col min="5889" max="5889" width="9.75" style="204" customWidth="1"/>
    <col min="5890" max="5890" width="22.875" style="204" customWidth="1"/>
    <col min="5891" max="5891" width="9" style="204"/>
    <col min="5892" max="5892" width="38.75" style="204" customWidth="1"/>
    <col min="5893" max="6144" width="9" style="204"/>
    <col min="6145" max="6145" width="9.75" style="204" customWidth="1"/>
    <col min="6146" max="6146" width="22.875" style="204" customWidth="1"/>
    <col min="6147" max="6147" width="9" style="204"/>
    <col min="6148" max="6148" width="38.75" style="204" customWidth="1"/>
    <col min="6149" max="6400" width="9" style="204"/>
    <col min="6401" max="6401" width="9.75" style="204" customWidth="1"/>
    <col min="6402" max="6402" width="22.875" style="204" customWidth="1"/>
    <col min="6403" max="6403" width="9" style="204"/>
    <col min="6404" max="6404" width="38.75" style="204" customWidth="1"/>
    <col min="6405" max="6656" width="9" style="204"/>
    <col min="6657" max="6657" width="9.75" style="204" customWidth="1"/>
    <col min="6658" max="6658" width="22.875" style="204" customWidth="1"/>
    <col min="6659" max="6659" width="9" style="204"/>
    <col min="6660" max="6660" width="38.75" style="204" customWidth="1"/>
    <col min="6661" max="6912" width="9" style="204"/>
    <col min="6913" max="6913" width="9.75" style="204" customWidth="1"/>
    <col min="6914" max="6914" width="22.875" style="204" customWidth="1"/>
    <col min="6915" max="6915" width="9" style="204"/>
    <col min="6916" max="6916" width="38.75" style="204" customWidth="1"/>
    <col min="6917" max="7168" width="9" style="204"/>
    <col min="7169" max="7169" width="9.75" style="204" customWidth="1"/>
    <col min="7170" max="7170" width="22.875" style="204" customWidth="1"/>
    <col min="7171" max="7171" width="9" style="204"/>
    <col min="7172" max="7172" width="38.75" style="204" customWidth="1"/>
    <col min="7173" max="7424" width="9" style="204"/>
    <col min="7425" max="7425" width="9.75" style="204" customWidth="1"/>
    <col min="7426" max="7426" width="22.875" style="204" customWidth="1"/>
    <col min="7427" max="7427" width="9" style="204"/>
    <col min="7428" max="7428" width="38.75" style="204" customWidth="1"/>
    <col min="7429" max="7680" width="9" style="204"/>
    <col min="7681" max="7681" width="9.75" style="204" customWidth="1"/>
    <col min="7682" max="7682" width="22.875" style="204" customWidth="1"/>
    <col min="7683" max="7683" width="9" style="204"/>
    <col min="7684" max="7684" width="38.75" style="204" customWidth="1"/>
    <col min="7685" max="7936" width="9" style="204"/>
    <col min="7937" max="7937" width="9.75" style="204" customWidth="1"/>
    <col min="7938" max="7938" width="22.875" style="204" customWidth="1"/>
    <col min="7939" max="7939" width="9" style="204"/>
    <col min="7940" max="7940" width="38.75" style="204" customWidth="1"/>
    <col min="7941" max="8192" width="9" style="204"/>
    <col min="8193" max="8193" width="9.75" style="204" customWidth="1"/>
    <col min="8194" max="8194" width="22.875" style="204" customWidth="1"/>
    <col min="8195" max="8195" width="9" style="204"/>
    <col min="8196" max="8196" width="38.75" style="204" customWidth="1"/>
    <col min="8197" max="8448" width="9" style="204"/>
    <col min="8449" max="8449" width="9.75" style="204" customWidth="1"/>
    <col min="8450" max="8450" width="22.875" style="204" customWidth="1"/>
    <col min="8451" max="8451" width="9" style="204"/>
    <col min="8452" max="8452" width="38.75" style="204" customWidth="1"/>
    <col min="8453" max="8704" width="9" style="204"/>
    <col min="8705" max="8705" width="9.75" style="204" customWidth="1"/>
    <col min="8706" max="8706" width="22.875" style="204" customWidth="1"/>
    <col min="8707" max="8707" width="9" style="204"/>
    <col min="8708" max="8708" width="38.75" style="204" customWidth="1"/>
    <col min="8709" max="8960" width="9" style="204"/>
    <col min="8961" max="8961" width="9.75" style="204" customWidth="1"/>
    <col min="8962" max="8962" width="22.875" style="204" customWidth="1"/>
    <col min="8963" max="8963" width="9" style="204"/>
    <col min="8964" max="8964" width="38.75" style="204" customWidth="1"/>
    <col min="8965" max="9216" width="9" style="204"/>
    <col min="9217" max="9217" width="9.75" style="204" customWidth="1"/>
    <col min="9218" max="9218" width="22.875" style="204" customWidth="1"/>
    <col min="9219" max="9219" width="9" style="204"/>
    <col min="9220" max="9220" width="38.75" style="204" customWidth="1"/>
    <col min="9221" max="9472" width="9" style="204"/>
    <col min="9473" max="9473" width="9.75" style="204" customWidth="1"/>
    <col min="9474" max="9474" width="22.875" style="204" customWidth="1"/>
    <col min="9475" max="9475" width="9" style="204"/>
    <col min="9476" max="9476" width="38.75" style="204" customWidth="1"/>
    <col min="9477" max="9728" width="9" style="204"/>
    <col min="9729" max="9729" width="9.75" style="204" customWidth="1"/>
    <col min="9730" max="9730" width="22.875" style="204" customWidth="1"/>
    <col min="9731" max="9731" width="9" style="204"/>
    <col min="9732" max="9732" width="38.75" style="204" customWidth="1"/>
    <col min="9733" max="9984" width="9" style="204"/>
    <col min="9985" max="9985" width="9.75" style="204" customWidth="1"/>
    <col min="9986" max="9986" width="22.875" style="204" customWidth="1"/>
    <col min="9987" max="9987" width="9" style="204"/>
    <col min="9988" max="9988" width="38.75" style="204" customWidth="1"/>
    <col min="9989" max="10240" width="9" style="204"/>
    <col min="10241" max="10241" width="9.75" style="204" customWidth="1"/>
    <col min="10242" max="10242" width="22.875" style="204" customWidth="1"/>
    <col min="10243" max="10243" width="9" style="204"/>
    <col min="10244" max="10244" width="38.75" style="204" customWidth="1"/>
    <col min="10245" max="10496" width="9" style="204"/>
    <col min="10497" max="10497" width="9.75" style="204" customWidth="1"/>
    <col min="10498" max="10498" width="22.875" style="204" customWidth="1"/>
    <col min="10499" max="10499" width="9" style="204"/>
    <col min="10500" max="10500" width="38.75" style="204" customWidth="1"/>
    <col min="10501" max="10752" width="9" style="204"/>
    <col min="10753" max="10753" width="9.75" style="204" customWidth="1"/>
    <col min="10754" max="10754" width="22.875" style="204" customWidth="1"/>
    <col min="10755" max="10755" width="9" style="204"/>
    <col min="10756" max="10756" width="38.75" style="204" customWidth="1"/>
    <col min="10757" max="11008" width="9" style="204"/>
    <col min="11009" max="11009" width="9.75" style="204" customWidth="1"/>
    <col min="11010" max="11010" width="22.875" style="204" customWidth="1"/>
    <col min="11011" max="11011" width="9" style="204"/>
    <col min="11012" max="11012" width="38.75" style="204" customWidth="1"/>
    <col min="11013" max="11264" width="9" style="204"/>
    <col min="11265" max="11265" width="9.75" style="204" customWidth="1"/>
    <col min="11266" max="11266" width="22.875" style="204" customWidth="1"/>
    <col min="11267" max="11267" width="9" style="204"/>
    <col min="11268" max="11268" width="38.75" style="204" customWidth="1"/>
    <col min="11269" max="11520" width="9" style="204"/>
    <col min="11521" max="11521" width="9.75" style="204" customWidth="1"/>
    <col min="11522" max="11522" width="22.875" style="204" customWidth="1"/>
    <col min="11523" max="11523" width="9" style="204"/>
    <col min="11524" max="11524" width="38.75" style="204" customWidth="1"/>
    <col min="11525" max="11776" width="9" style="204"/>
    <col min="11777" max="11777" width="9.75" style="204" customWidth="1"/>
    <col min="11778" max="11778" width="22.875" style="204" customWidth="1"/>
    <col min="11779" max="11779" width="9" style="204"/>
    <col min="11780" max="11780" width="38.75" style="204" customWidth="1"/>
    <col min="11781" max="12032" width="9" style="204"/>
    <col min="12033" max="12033" width="9.75" style="204" customWidth="1"/>
    <col min="12034" max="12034" width="22.875" style="204" customWidth="1"/>
    <col min="12035" max="12035" width="9" style="204"/>
    <col min="12036" max="12036" width="38.75" style="204" customWidth="1"/>
    <col min="12037" max="12288" width="9" style="204"/>
    <col min="12289" max="12289" width="9.75" style="204" customWidth="1"/>
    <col min="12290" max="12290" width="22.875" style="204" customWidth="1"/>
    <col min="12291" max="12291" width="9" style="204"/>
    <col min="12292" max="12292" width="38.75" style="204" customWidth="1"/>
    <col min="12293" max="12544" width="9" style="204"/>
    <col min="12545" max="12545" width="9.75" style="204" customWidth="1"/>
    <col min="12546" max="12546" width="22.875" style="204" customWidth="1"/>
    <col min="12547" max="12547" width="9" style="204"/>
    <col min="12548" max="12548" width="38.75" style="204" customWidth="1"/>
    <col min="12549" max="12800" width="9" style="204"/>
    <col min="12801" max="12801" width="9.75" style="204" customWidth="1"/>
    <col min="12802" max="12802" width="22.875" style="204" customWidth="1"/>
    <col min="12803" max="12803" width="9" style="204"/>
    <col min="12804" max="12804" width="38.75" style="204" customWidth="1"/>
    <col min="12805" max="13056" width="9" style="204"/>
    <col min="13057" max="13057" width="9.75" style="204" customWidth="1"/>
    <col min="13058" max="13058" width="22.875" style="204" customWidth="1"/>
    <col min="13059" max="13059" width="9" style="204"/>
    <col min="13060" max="13060" width="38.75" style="204" customWidth="1"/>
    <col min="13061" max="13312" width="9" style="204"/>
    <col min="13313" max="13313" width="9.75" style="204" customWidth="1"/>
    <col min="13314" max="13314" width="22.875" style="204" customWidth="1"/>
    <col min="13315" max="13315" width="9" style="204"/>
    <col min="13316" max="13316" width="38.75" style="204" customWidth="1"/>
    <col min="13317" max="13568" width="9" style="204"/>
    <col min="13569" max="13569" width="9.75" style="204" customWidth="1"/>
    <col min="13570" max="13570" width="22.875" style="204" customWidth="1"/>
    <col min="13571" max="13571" width="9" style="204"/>
    <col min="13572" max="13572" width="38.75" style="204" customWidth="1"/>
    <col min="13573" max="13824" width="9" style="204"/>
    <col min="13825" max="13825" width="9.75" style="204" customWidth="1"/>
    <col min="13826" max="13826" width="22.875" style="204" customWidth="1"/>
    <col min="13827" max="13827" width="9" style="204"/>
    <col min="13828" max="13828" width="38.75" style="204" customWidth="1"/>
    <col min="13829" max="14080" width="9" style="204"/>
    <col min="14081" max="14081" width="9.75" style="204" customWidth="1"/>
    <col min="14082" max="14082" width="22.875" style="204" customWidth="1"/>
    <col min="14083" max="14083" width="9" style="204"/>
    <col min="14084" max="14084" width="38.75" style="204" customWidth="1"/>
    <col min="14085" max="14336" width="9" style="204"/>
    <col min="14337" max="14337" width="9.75" style="204" customWidth="1"/>
    <col min="14338" max="14338" width="22.875" style="204" customWidth="1"/>
    <col min="14339" max="14339" width="9" style="204"/>
    <col min="14340" max="14340" width="38.75" style="204" customWidth="1"/>
    <col min="14341" max="14592" width="9" style="204"/>
    <col min="14593" max="14593" width="9.75" style="204" customWidth="1"/>
    <col min="14594" max="14594" width="22.875" style="204" customWidth="1"/>
    <col min="14595" max="14595" width="9" style="204"/>
    <col min="14596" max="14596" width="38.75" style="204" customWidth="1"/>
    <col min="14597" max="14848" width="9" style="204"/>
    <col min="14849" max="14849" width="9.75" style="204" customWidth="1"/>
    <col min="14850" max="14850" width="22.875" style="204" customWidth="1"/>
    <col min="14851" max="14851" width="9" style="204"/>
    <col min="14852" max="14852" width="38.75" style="204" customWidth="1"/>
    <col min="14853" max="15104" width="9" style="204"/>
    <col min="15105" max="15105" width="9.75" style="204" customWidth="1"/>
    <col min="15106" max="15106" width="22.875" style="204" customWidth="1"/>
    <col min="15107" max="15107" width="9" style="204"/>
    <col min="15108" max="15108" width="38.75" style="204" customWidth="1"/>
    <col min="15109" max="15360" width="9" style="204"/>
    <col min="15361" max="15361" width="9.75" style="204" customWidth="1"/>
    <col min="15362" max="15362" width="22.875" style="204" customWidth="1"/>
    <col min="15363" max="15363" width="9" style="204"/>
    <col min="15364" max="15364" width="38.75" style="204" customWidth="1"/>
    <col min="15365" max="15616" width="9" style="204"/>
    <col min="15617" max="15617" width="9.75" style="204" customWidth="1"/>
    <col min="15618" max="15618" width="22.875" style="204" customWidth="1"/>
    <col min="15619" max="15619" width="9" style="204"/>
    <col min="15620" max="15620" width="38.75" style="204" customWidth="1"/>
    <col min="15621" max="15872" width="9" style="204"/>
    <col min="15873" max="15873" width="9.75" style="204" customWidth="1"/>
    <col min="15874" max="15874" width="22.875" style="204" customWidth="1"/>
    <col min="15875" max="15875" width="9" style="204"/>
    <col min="15876" max="15876" width="38.75" style="204" customWidth="1"/>
    <col min="15877" max="16128" width="9" style="204"/>
    <col min="16129" max="16129" width="9.75" style="204" customWidth="1"/>
    <col min="16130" max="16130" width="22.875" style="204" customWidth="1"/>
    <col min="16131" max="16131" width="9" style="204"/>
    <col min="16132" max="16132" width="38.75" style="204" customWidth="1"/>
    <col min="16133" max="16384" width="9" style="204"/>
  </cols>
  <sheetData>
    <row r="1" spans="1:4" ht="17.25">
      <c r="B1" s="286" t="s">
        <v>1500</v>
      </c>
      <c r="C1" s="204"/>
    </row>
    <row r="2" spans="1:4">
      <c r="B2" s="203"/>
      <c r="C2" s="204"/>
    </row>
    <row r="3" spans="1:4">
      <c r="A3" s="203" t="s">
        <v>1413</v>
      </c>
    </row>
    <row r="5" spans="1:4" ht="7.5" customHeight="1">
      <c r="A5" s="248"/>
      <c r="B5" s="289"/>
      <c r="C5" s="290"/>
      <c r="D5" s="249"/>
    </row>
    <row r="6" spans="1:4" ht="19.5" customHeight="1">
      <c r="A6" s="250"/>
      <c r="B6" s="291" t="s">
        <v>1003</v>
      </c>
      <c r="C6" s="292" t="s">
        <v>1004</v>
      </c>
      <c r="D6" s="251" t="s">
        <v>1444</v>
      </c>
    </row>
    <row r="7" spans="1:4">
      <c r="A7" s="252" t="s">
        <v>1414</v>
      </c>
      <c r="B7" s="293">
        <v>122</v>
      </c>
      <c r="C7" s="294" t="s">
        <v>1032</v>
      </c>
      <c r="D7" s="253" t="s">
        <v>25</v>
      </c>
    </row>
    <row r="8" spans="1:4">
      <c r="A8" s="252"/>
      <c r="B8" s="295">
        <v>107</v>
      </c>
      <c r="C8" s="296" t="s">
        <v>838</v>
      </c>
      <c r="D8" s="254" t="s">
        <v>25</v>
      </c>
    </row>
    <row r="9" spans="1:4">
      <c r="A9" s="252"/>
      <c r="B9" s="295">
        <v>108</v>
      </c>
      <c r="C9" s="296" t="s">
        <v>1445</v>
      </c>
      <c r="D9" s="254" t="s">
        <v>1013</v>
      </c>
    </row>
    <row r="10" spans="1:4">
      <c r="A10" s="252"/>
      <c r="B10" s="295">
        <v>104</v>
      </c>
      <c r="C10" s="296" t="s">
        <v>1009</v>
      </c>
      <c r="D10" s="254" t="s">
        <v>25</v>
      </c>
    </row>
    <row r="11" spans="1:4">
      <c r="A11" s="252"/>
      <c r="B11" s="295">
        <v>191</v>
      </c>
      <c r="C11" s="296" t="s">
        <v>1027</v>
      </c>
      <c r="D11" s="254" t="s">
        <v>1027</v>
      </c>
    </row>
    <row r="12" spans="1:4">
      <c r="A12" s="252"/>
      <c r="B12" s="295">
        <v>119</v>
      </c>
      <c r="C12" s="296" t="s">
        <v>1028</v>
      </c>
      <c r="D12" s="254" t="s">
        <v>25</v>
      </c>
    </row>
    <row r="13" spans="1:4">
      <c r="A13" s="252"/>
      <c r="B13" s="295">
        <v>120</v>
      </c>
      <c r="C13" s="296" t="s">
        <v>1029</v>
      </c>
      <c r="D13" s="254" t="s">
        <v>1030</v>
      </c>
    </row>
    <row r="14" spans="1:4">
      <c r="A14" s="252"/>
      <c r="B14" s="295">
        <v>115</v>
      </c>
      <c r="C14" s="296" t="s">
        <v>1023</v>
      </c>
      <c r="D14" s="254" t="s">
        <v>25</v>
      </c>
    </row>
    <row r="15" spans="1:4">
      <c r="A15" s="252"/>
      <c r="B15" s="295">
        <v>116</v>
      </c>
      <c r="C15" s="296" t="s">
        <v>1024</v>
      </c>
      <c r="D15" s="254" t="s">
        <v>25</v>
      </c>
    </row>
    <row r="16" spans="1:4">
      <c r="A16" s="252"/>
      <c r="B16" s="295">
        <v>101</v>
      </c>
      <c r="C16" s="296" t="s">
        <v>1006</v>
      </c>
      <c r="D16" s="254" t="s">
        <v>25</v>
      </c>
    </row>
    <row r="17" spans="1:4">
      <c r="A17" s="252"/>
      <c r="B17" s="295">
        <v>117</v>
      </c>
      <c r="C17" s="296" t="s">
        <v>1025</v>
      </c>
      <c r="D17" s="254" t="s">
        <v>1026</v>
      </c>
    </row>
    <row r="18" spans="1:4">
      <c r="A18" s="252"/>
      <c r="B18" s="295">
        <v>102</v>
      </c>
      <c r="C18" s="296" t="s">
        <v>1007</v>
      </c>
      <c r="D18" s="254" t="s">
        <v>25</v>
      </c>
    </row>
    <row r="19" spans="1:4">
      <c r="A19" s="252"/>
      <c r="B19" s="295">
        <v>103</v>
      </c>
      <c r="C19" s="296" t="s">
        <v>1008</v>
      </c>
      <c r="D19" s="254" t="s">
        <v>25</v>
      </c>
    </row>
    <row r="20" spans="1:4">
      <c r="A20" s="252"/>
      <c r="B20" s="295">
        <v>121</v>
      </c>
      <c r="C20" s="296" t="s">
        <v>1031</v>
      </c>
      <c r="D20" s="254" t="s">
        <v>25</v>
      </c>
    </row>
    <row r="21" spans="1:4">
      <c r="A21" s="252"/>
      <c r="B21" s="295">
        <v>111</v>
      </c>
      <c r="C21" s="296" t="s">
        <v>1017</v>
      </c>
      <c r="D21" s="254" t="s">
        <v>25</v>
      </c>
    </row>
    <row r="22" spans="1:4">
      <c r="A22" s="252"/>
      <c r="B22" s="295">
        <v>112</v>
      </c>
      <c r="C22" s="296" t="s">
        <v>1018</v>
      </c>
      <c r="D22" s="254" t="s">
        <v>1019</v>
      </c>
    </row>
    <row r="23" spans="1:4">
      <c r="A23" s="252"/>
      <c r="B23" s="295">
        <v>114</v>
      </c>
      <c r="C23" s="296" t="s">
        <v>1021</v>
      </c>
      <c r="D23" s="254" t="s">
        <v>1022</v>
      </c>
    </row>
    <row r="24" spans="1:4">
      <c r="A24" s="252"/>
      <c r="B24" s="295">
        <v>124</v>
      </c>
      <c r="C24" s="296" t="s">
        <v>1034</v>
      </c>
      <c r="D24" s="254" t="s">
        <v>25</v>
      </c>
    </row>
    <row r="25" spans="1:4">
      <c r="A25" s="252"/>
      <c r="B25" s="295">
        <v>113</v>
      </c>
      <c r="C25" s="296" t="s">
        <v>1020</v>
      </c>
      <c r="D25" s="254" t="s">
        <v>25</v>
      </c>
    </row>
    <row r="26" spans="1:4">
      <c r="A26" s="252"/>
      <c r="B26" s="295">
        <v>110</v>
      </c>
      <c r="C26" s="296" t="s">
        <v>1016</v>
      </c>
      <c r="D26" s="254" t="s">
        <v>25</v>
      </c>
    </row>
    <row r="27" spans="1:4">
      <c r="A27" s="252"/>
      <c r="B27" s="295">
        <v>106</v>
      </c>
      <c r="C27" s="296" t="s">
        <v>1012</v>
      </c>
      <c r="D27" s="254" t="s">
        <v>25</v>
      </c>
    </row>
    <row r="28" spans="1:4">
      <c r="A28" s="252"/>
      <c r="B28" s="295">
        <v>100</v>
      </c>
      <c r="C28" s="296" t="s">
        <v>1005</v>
      </c>
      <c r="D28" s="254" t="s">
        <v>1415</v>
      </c>
    </row>
    <row r="29" spans="1:4">
      <c r="A29" s="252"/>
      <c r="B29" s="295">
        <v>109</v>
      </c>
      <c r="C29" s="296" t="s">
        <v>1014</v>
      </c>
      <c r="D29" s="254" t="s">
        <v>1015</v>
      </c>
    </row>
    <row r="30" spans="1:4">
      <c r="A30" s="252"/>
      <c r="B30" s="295">
        <v>105</v>
      </c>
      <c r="C30" s="296" t="s">
        <v>1010</v>
      </c>
      <c r="D30" s="254" t="s">
        <v>1011</v>
      </c>
    </row>
    <row r="31" spans="1:4">
      <c r="A31" s="252"/>
      <c r="B31" s="297">
        <v>123</v>
      </c>
      <c r="C31" s="298" t="s">
        <v>1033</v>
      </c>
      <c r="D31" s="255" t="s">
        <v>25</v>
      </c>
    </row>
    <row r="32" spans="1:4">
      <c r="A32" s="256" t="s">
        <v>1035</v>
      </c>
      <c r="B32" s="299">
        <v>201</v>
      </c>
      <c r="C32" s="300" t="s">
        <v>1360</v>
      </c>
      <c r="D32" s="257" t="s">
        <v>1036</v>
      </c>
    </row>
    <row r="33" spans="1:4">
      <c r="A33" s="252"/>
      <c r="B33" s="295">
        <v>220</v>
      </c>
      <c r="C33" s="296" t="s">
        <v>1374</v>
      </c>
      <c r="D33" s="254" t="s">
        <v>25</v>
      </c>
    </row>
    <row r="34" spans="1:4">
      <c r="A34" s="252"/>
      <c r="B34" s="295">
        <v>209</v>
      </c>
      <c r="C34" s="296" t="s">
        <v>1364</v>
      </c>
      <c r="D34" s="254" t="s">
        <v>25</v>
      </c>
    </row>
    <row r="35" spans="1:4">
      <c r="A35" s="252"/>
      <c r="B35" s="295">
        <v>210</v>
      </c>
      <c r="C35" s="296" t="s">
        <v>1042</v>
      </c>
      <c r="D35" s="254" t="s">
        <v>25</v>
      </c>
    </row>
    <row r="36" spans="1:4">
      <c r="A36" s="252"/>
      <c r="B36" s="295">
        <v>207</v>
      </c>
      <c r="C36" s="296" t="s">
        <v>1040</v>
      </c>
      <c r="D36" s="254" t="s">
        <v>25</v>
      </c>
    </row>
    <row r="37" spans="1:4">
      <c r="A37" s="252"/>
      <c r="B37" s="295">
        <v>211</v>
      </c>
      <c r="C37" s="296" t="s">
        <v>1365</v>
      </c>
      <c r="D37" s="254" t="s">
        <v>25</v>
      </c>
    </row>
    <row r="38" spans="1:4">
      <c r="A38" s="252"/>
      <c r="B38" s="295">
        <v>206</v>
      </c>
      <c r="C38" s="296" t="s">
        <v>1363</v>
      </c>
      <c r="D38" s="254" t="s">
        <v>25</v>
      </c>
    </row>
    <row r="39" spans="1:4">
      <c r="A39" s="252"/>
      <c r="B39" s="295">
        <v>205</v>
      </c>
      <c r="C39" s="296" t="s">
        <v>1039</v>
      </c>
      <c r="D39" s="254" t="s">
        <v>25</v>
      </c>
    </row>
    <row r="40" spans="1:4">
      <c r="A40" s="252"/>
      <c r="B40" s="295">
        <v>213</v>
      </c>
      <c r="C40" s="296" t="s">
        <v>1367</v>
      </c>
      <c r="D40" s="254" t="s">
        <v>25</v>
      </c>
    </row>
    <row r="41" spans="1:4">
      <c r="A41" s="252"/>
      <c r="B41" s="295">
        <v>204</v>
      </c>
      <c r="C41" s="296" t="s">
        <v>1038</v>
      </c>
      <c r="D41" s="254" t="s">
        <v>25</v>
      </c>
    </row>
    <row r="42" spans="1:4">
      <c r="A42" s="252"/>
      <c r="B42" s="295">
        <v>208</v>
      </c>
      <c r="C42" s="296" t="s">
        <v>1041</v>
      </c>
      <c r="D42" s="254"/>
    </row>
    <row r="43" spans="1:4">
      <c r="A43" s="252"/>
      <c r="B43" s="295">
        <v>219</v>
      </c>
      <c r="C43" s="296" t="s">
        <v>1373</v>
      </c>
      <c r="D43" s="254" t="s">
        <v>25</v>
      </c>
    </row>
    <row r="44" spans="1:4">
      <c r="A44" s="252"/>
      <c r="B44" s="295">
        <v>215</v>
      </c>
      <c r="C44" s="296" t="s">
        <v>1369</v>
      </c>
      <c r="D44" s="254" t="s">
        <v>25</v>
      </c>
    </row>
    <row r="45" spans="1:4">
      <c r="A45" s="252"/>
      <c r="B45" s="295">
        <v>222</v>
      </c>
      <c r="C45" s="296" t="s">
        <v>1045</v>
      </c>
      <c r="D45" s="254" t="s">
        <v>25</v>
      </c>
    </row>
    <row r="46" spans="1:4">
      <c r="A46" s="252"/>
      <c r="B46" s="295">
        <v>216</v>
      </c>
      <c r="C46" s="296" t="s">
        <v>1370</v>
      </c>
      <c r="D46" s="254" t="s">
        <v>25</v>
      </c>
    </row>
    <row r="47" spans="1:4">
      <c r="A47" s="252"/>
      <c r="B47" s="295">
        <v>217</v>
      </c>
      <c r="C47" s="296" t="s">
        <v>1371</v>
      </c>
      <c r="D47" s="254" t="s">
        <v>25</v>
      </c>
    </row>
    <row r="48" spans="1:4">
      <c r="A48" s="252"/>
      <c r="B48" s="295">
        <v>203</v>
      </c>
      <c r="C48" s="296" t="s">
        <v>1362</v>
      </c>
      <c r="D48" s="254" t="s">
        <v>1037</v>
      </c>
    </row>
    <row r="49" spans="1:4">
      <c r="A49" s="252"/>
      <c r="B49" s="295">
        <v>221</v>
      </c>
      <c r="C49" s="296" t="s">
        <v>1375</v>
      </c>
      <c r="D49" s="254" t="s">
        <v>25</v>
      </c>
    </row>
    <row r="50" spans="1:4">
      <c r="A50" s="252"/>
      <c r="B50" s="295">
        <v>218</v>
      </c>
      <c r="C50" s="296" t="s">
        <v>1372</v>
      </c>
      <c r="D50" s="254" t="s">
        <v>1044</v>
      </c>
    </row>
    <row r="51" spans="1:4">
      <c r="A51" s="252"/>
      <c r="B51" s="295">
        <v>202</v>
      </c>
      <c r="C51" s="296" t="s">
        <v>1361</v>
      </c>
      <c r="D51" s="254" t="s">
        <v>25</v>
      </c>
    </row>
    <row r="52" spans="1:4">
      <c r="A52" s="252"/>
      <c r="B52" s="295">
        <v>212</v>
      </c>
      <c r="C52" s="296" t="s">
        <v>1366</v>
      </c>
      <c r="D52" s="254" t="s">
        <v>25</v>
      </c>
    </row>
    <row r="53" spans="1:4">
      <c r="A53" s="252"/>
      <c r="B53" s="297">
        <v>214</v>
      </c>
      <c r="C53" s="298" t="s">
        <v>1368</v>
      </c>
      <c r="D53" s="255" t="s">
        <v>1043</v>
      </c>
    </row>
    <row r="54" spans="1:4">
      <c r="A54" s="256" t="s">
        <v>1376</v>
      </c>
      <c r="B54" s="299">
        <v>317</v>
      </c>
      <c r="C54" s="300" t="s">
        <v>1032</v>
      </c>
      <c r="D54" s="257" t="s">
        <v>25</v>
      </c>
    </row>
    <row r="55" spans="1:4">
      <c r="A55" s="252"/>
      <c r="B55" s="295">
        <v>314</v>
      </c>
      <c r="C55" s="296" t="s">
        <v>1058</v>
      </c>
      <c r="D55" s="254" t="s">
        <v>1446</v>
      </c>
    </row>
    <row r="56" spans="1:4">
      <c r="A56" s="252"/>
      <c r="B56" s="295">
        <v>315</v>
      </c>
      <c r="C56" s="296" t="s">
        <v>1059</v>
      </c>
      <c r="D56" s="254" t="s">
        <v>25</v>
      </c>
    </row>
    <row r="57" spans="1:4">
      <c r="A57" s="252"/>
      <c r="B57" s="295">
        <v>305</v>
      </c>
      <c r="C57" s="296" t="s">
        <v>1047</v>
      </c>
      <c r="D57" s="254" t="s">
        <v>1048</v>
      </c>
    </row>
    <row r="58" spans="1:4">
      <c r="A58" s="252"/>
      <c r="B58" s="295">
        <v>304</v>
      </c>
      <c r="C58" s="296" t="s">
        <v>1046</v>
      </c>
      <c r="D58" s="254" t="s">
        <v>25</v>
      </c>
    </row>
    <row r="59" spans="1:4">
      <c r="A59" s="252"/>
      <c r="B59" s="295">
        <v>303</v>
      </c>
      <c r="C59" s="296" t="s">
        <v>1378</v>
      </c>
      <c r="D59" s="254" t="s">
        <v>25</v>
      </c>
    </row>
    <row r="60" spans="1:4">
      <c r="A60" s="252"/>
      <c r="B60" s="295">
        <v>309</v>
      </c>
      <c r="C60" s="296" t="s">
        <v>1052</v>
      </c>
      <c r="D60" s="254" t="s">
        <v>25</v>
      </c>
    </row>
    <row r="61" spans="1:4">
      <c r="A61" s="252"/>
      <c r="B61" s="295">
        <v>310</v>
      </c>
      <c r="C61" s="296" t="s">
        <v>1053</v>
      </c>
      <c r="D61" s="254" t="s">
        <v>25</v>
      </c>
    </row>
    <row r="62" spans="1:4">
      <c r="A62" s="252"/>
      <c r="B62" s="295">
        <v>307</v>
      </c>
      <c r="C62" s="296" t="s">
        <v>1050</v>
      </c>
      <c r="D62" s="254" t="s">
        <v>1447</v>
      </c>
    </row>
    <row r="63" spans="1:4">
      <c r="A63" s="252"/>
      <c r="B63" s="295">
        <v>311</v>
      </c>
      <c r="C63" s="296" t="s">
        <v>1054</v>
      </c>
      <c r="D63" s="254" t="s">
        <v>1055</v>
      </c>
    </row>
    <row r="64" spans="1:4">
      <c r="A64" s="252"/>
      <c r="B64" s="295">
        <v>312</v>
      </c>
      <c r="C64" s="296" t="s">
        <v>1056</v>
      </c>
      <c r="D64" s="254" t="s">
        <v>25</v>
      </c>
    </row>
    <row r="65" spans="1:4">
      <c r="A65" s="252"/>
      <c r="B65" s="295">
        <v>313</v>
      </c>
      <c r="C65" s="296" t="s">
        <v>1057</v>
      </c>
      <c r="D65" s="254" t="s">
        <v>25</v>
      </c>
    </row>
    <row r="66" spans="1:4">
      <c r="A66" s="252"/>
      <c r="B66" s="295">
        <v>301</v>
      </c>
      <c r="C66" s="296" t="s">
        <v>1377</v>
      </c>
      <c r="D66" s="254" t="s">
        <v>25</v>
      </c>
    </row>
    <row r="67" spans="1:4">
      <c r="A67" s="252"/>
      <c r="B67" s="295">
        <v>316</v>
      </c>
      <c r="C67" s="296" t="s">
        <v>1416</v>
      </c>
      <c r="D67" s="254" t="s">
        <v>25</v>
      </c>
    </row>
    <row r="68" spans="1:4">
      <c r="A68" s="252"/>
      <c r="B68" s="293">
        <v>306</v>
      </c>
      <c r="C68" s="294" t="s">
        <v>1049</v>
      </c>
      <c r="D68" s="253" t="s">
        <v>25</v>
      </c>
    </row>
    <row r="69" spans="1:4">
      <c r="A69" s="258"/>
      <c r="B69" s="301">
        <v>308</v>
      </c>
      <c r="C69" s="302" t="s">
        <v>1051</v>
      </c>
      <c r="D69" s="259" t="s">
        <v>25</v>
      </c>
    </row>
    <row r="70" spans="1:4">
      <c r="A70" s="256" t="s">
        <v>1379</v>
      </c>
      <c r="B70" s="299">
        <v>401</v>
      </c>
      <c r="C70" s="300" t="s">
        <v>1380</v>
      </c>
      <c r="D70" s="257" t="s">
        <v>25</v>
      </c>
    </row>
    <row r="71" spans="1:4">
      <c r="A71" s="252"/>
      <c r="B71" s="295">
        <v>426</v>
      </c>
      <c r="C71" s="296" t="s">
        <v>1085</v>
      </c>
      <c r="D71" s="254" t="s">
        <v>25</v>
      </c>
    </row>
    <row r="72" spans="1:4">
      <c r="A72" s="252"/>
      <c r="B72" s="295">
        <v>405</v>
      </c>
      <c r="C72" s="296" t="s">
        <v>1062</v>
      </c>
      <c r="D72" s="254" t="s">
        <v>1063</v>
      </c>
    </row>
    <row r="73" spans="1:4">
      <c r="A73" s="252"/>
      <c r="B73" s="295">
        <v>406</v>
      </c>
      <c r="C73" s="296" t="s">
        <v>1064</v>
      </c>
      <c r="D73" s="254" t="s">
        <v>25</v>
      </c>
    </row>
    <row r="74" spans="1:4">
      <c r="A74" s="252"/>
      <c r="B74" s="295">
        <v>408</v>
      </c>
      <c r="C74" s="296" t="s">
        <v>1065</v>
      </c>
      <c r="D74" s="254" t="s">
        <v>25</v>
      </c>
    </row>
    <row r="75" spans="1:4">
      <c r="A75" s="252"/>
      <c r="B75" s="295">
        <v>407</v>
      </c>
      <c r="C75" s="296" t="s">
        <v>1383</v>
      </c>
      <c r="D75" s="254" t="s">
        <v>25</v>
      </c>
    </row>
    <row r="76" spans="1:4">
      <c r="A76" s="252"/>
      <c r="B76" s="295">
        <v>402</v>
      </c>
      <c r="C76" s="296" t="s">
        <v>1381</v>
      </c>
      <c r="D76" s="254" t="s">
        <v>25</v>
      </c>
    </row>
    <row r="77" spans="1:4">
      <c r="A77" s="252"/>
      <c r="B77" s="295">
        <v>432</v>
      </c>
      <c r="C77" s="296" t="s">
        <v>1417</v>
      </c>
      <c r="D77" s="254" t="s">
        <v>25</v>
      </c>
    </row>
    <row r="78" spans="1:4">
      <c r="A78" s="252"/>
      <c r="B78" s="295">
        <v>409</v>
      </c>
      <c r="C78" s="296" t="s">
        <v>1066</v>
      </c>
      <c r="D78" s="254" t="s">
        <v>25</v>
      </c>
    </row>
    <row r="79" spans="1:4">
      <c r="A79" s="252"/>
      <c r="B79" s="295">
        <v>410</v>
      </c>
      <c r="C79" s="296" t="s">
        <v>1067</v>
      </c>
      <c r="D79" s="254" t="s">
        <v>1068</v>
      </c>
    </row>
    <row r="80" spans="1:4">
      <c r="A80" s="252"/>
      <c r="B80" s="295">
        <v>404</v>
      </c>
      <c r="C80" s="296" t="s">
        <v>1382</v>
      </c>
      <c r="D80" s="254" t="s">
        <v>1061</v>
      </c>
    </row>
    <row r="81" spans="1:4">
      <c r="A81" s="252"/>
      <c r="B81" s="295">
        <v>403</v>
      </c>
      <c r="C81" s="296" t="s">
        <v>1060</v>
      </c>
      <c r="D81" s="254" t="s">
        <v>25</v>
      </c>
    </row>
    <row r="82" spans="1:4">
      <c r="A82" s="252"/>
      <c r="B82" s="295">
        <v>422</v>
      </c>
      <c r="C82" s="296" t="s">
        <v>1081</v>
      </c>
      <c r="D82" s="254" t="s">
        <v>25</v>
      </c>
    </row>
    <row r="83" spans="1:4">
      <c r="A83" s="252"/>
      <c r="B83" s="295">
        <v>423</v>
      </c>
      <c r="C83" s="296" t="s">
        <v>1082</v>
      </c>
      <c r="D83" s="254" t="s">
        <v>25</v>
      </c>
    </row>
    <row r="84" spans="1:4">
      <c r="A84" s="252"/>
      <c r="B84" s="295">
        <v>429</v>
      </c>
      <c r="C84" s="296" t="s">
        <v>1088</v>
      </c>
      <c r="D84" s="254" t="s">
        <v>25</v>
      </c>
    </row>
    <row r="85" spans="1:4">
      <c r="A85" s="252"/>
      <c r="B85" s="295">
        <v>436</v>
      </c>
      <c r="C85" s="296" t="s">
        <v>1418</v>
      </c>
      <c r="D85" s="254"/>
    </row>
    <row r="86" spans="1:4">
      <c r="A86" s="252"/>
      <c r="B86" s="295">
        <v>424</v>
      </c>
      <c r="C86" s="296" t="s">
        <v>1083</v>
      </c>
      <c r="D86" s="254" t="s">
        <v>25</v>
      </c>
    </row>
    <row r="87" spans="1:4">
      <c r="A87" s="252"/>
      <c r="B87" s="295">
        <v>419</v>
      </c>
      <c r="C87" s="296" t="s">
        <v>1078</v>
      </c>
      <c r="D87" s="254" t="s">
        <v>25</v>
      </c>
    </row>
    <row r="88" spans="1:4">
      <c r="A88" s="252"/>
      <c r="B88" s="295">
        <v>417</v>
      </c>
      <c r="C88" s="296" t="s">
        <v>1075</v>
      </c>
      <c r="D88" s="254" t="s">
        <v>25</v>
      </c>
    </row>
    <row r="89" spans="1:4">
      <c r="A89" s="252"/>
      <c r="B89" s="295">
        <v>420</v>
      </c>
      <c r="C89" s="296" t="s">
        <v>1079</v>
      </c>
      <c r="D89" s="254" t="s">
        <v>25</v>
      </c>
    </row>
    <row r="90" spans="1:4">
      <c r="A90" s="252"/>
      <c r="B90" s="295">
        <v>425</v>
      </c>
      <c r="C90" s="296" t="s">
        <v>1084</v>
      </c>
      <c r="D90" s="254" t="s">
        <v>25</v>
      </c>
    </row>
    <row r="91" spans="1:4">
      <c r="A91" s="252"/>
      <c r="B91" s="295">
        <v>421</v>
      </c>
      <c r="C91" s="296" t="s">
        <v>1080</v>
      </c>
      <c r="D91" s="254" t="s">
        <v>25</v>
      </c>
    </row>
    <row r="92" spans="1:4">
      <c r="A92" s="252"/>
      <c r="B92" s="295">
        <v>416</v>
      </c>
      <c r="C92" s="296" t="s">
        <v>1074</v>
      </c>
      <c r="D92" s="254" t="s">
        <v>25</v>
      </c>
    </row>
    <row r="93" spans="1:4">
      <c r="A93" s="252"/>
      <c r="B93" s="297">
        <v>433</v>
      </c>
      <c r="C93" s="298" t="s">
        <v>1419</v>
      </c>
      <c r="D93" s="255" t="s">
        <v>25</v>
      </c>
    </row>
    <row r="94" spans="1:4">
      <c r="A94" s="252"/>
      <c r="B94" s="297">
        <v>434</v>
      </c>
      <c r="C94" s="298" t="s">
        <v>1420</v>
      </c>
      <c r="D94" s="255"/>
    </row>
    <row r="95" spans="1:4">
      <c r="A95" s="252"/>
      <c r="B95" s="297">
        <v>438</v>
      </c>
      <c r="C95" s="298" t="s">
        <v>1421</v>
      </c>
      <c r="D95" s="260"/>
    </row>
    <row r="96" spans="1:4">
      <c r="A96" s="252"/>
      <c r="B96" s="295">
        <v>431</v>
      </c>
      <c r="C96" s="296" t="s">
        <v>1422</v>
      </c>
      <c r="D96" s="254" t="s">
        <v>25</v>
      </c>
    </row>
    <row r="97" spans="1:4">
      <c r="A97" s="252"/>
      <c r="B97" s="295">
        <v>427</v>
      </c>
      <c r="C97" s="296" t="s">
        <v>1086</v>
      </c>
      <c r="D97" s="254" t="s">
        <v>25</v>
      </c>
    </row>
    <row r="98" spans="1:4">
      <c r="A98" s="252"/>
      <c r="B98" s="295">
        <v>413</v>
      </c>
      <c r="C98" s="296" t="s">
        <v>1071</v>
      </c>
      <c r="D98" s="254" t="s">
        <v>25</v>
      </c>
    </row>
    <row r="99" spans="1:4">
      <c r="A99" s="252"/>
      <c r="B99" s="295">
        <v>435</v>
      </c>
      <c r="C99" s="296" t="s">
        <v>1423</v>
      </c>
      <c r="D99" s="254"/>
    </row>
    <row r="100" spans="1:4">
      <c r="A100" s="252"/>
      <c r="B100" s="295">
        <v>414</v>
      </c>
      <c r="C100" s="296" t="s">
        <v>1072</v>
      </c>
      <c r="D100" s="254" t="s">
        <v>25</v>
      </c>
    </row>
    <row r="101" spans="1:4">
      <c r="A101" s="252"/>
      <c r="B101" s="295">
        <v>430</v>
      </c>
      <c r="C101" s="296" t="s">
        <v>1089</v>
      </c>
      <c r="D101" s="254" t="s">
        <v>25</v>
      </c>
    </row>
    <row r="102" spans="1:4">
      <c r="A102" s="252"/>
      <c r="B102" s="295">
        <v>415</v>
      </c>
      <c r="C102" s="296" t="s">
        <v>1073</v>
      </c>
      <c r="D102" s="254" t="s">
        <v>25</v>
      </c>
    </row>
    <row r="103" spans="1:4">
      <c r="A103" s="252"/>
      <c r="B103" s="295">
        <v>412</v>
      </c>
      <c r="C103" s="296" t="s">
        <v>1070</v>
      </c>
      <c r="D103" s="254" t="s">
        <v>25</v>
      </c>
    </row>
    <row r="104" spans="1:4">
      <c r="A104" s="252"/>
      <c r="B104" s="297">
        <v>411</v>
      </c>
      <c r="C104" s="298" t="s">
        <v>1069</v>
      </c>
      <c r="D104" s="255" t="s">
        <v>25</v>
      </c>
    </row>
    <row r="105" spans="1:4">
      <c r="A105" s="252"/>
      <c r="B105" s="295">
        <v>437</v>
      </c>
      <c r="C105" s="296" t="s">
        <v>1384</v>
      </c>
      <c r="D105" s="255"/>
    </row>
    <row r="106" spans="1:4">
      <c r="A106" s="252"/>
      <c r="B106" s="295">
        <v>418</v>
      </c>
      <c r="C106" s="296" t="s">
        <v>1076</v>
      </c>
      <c r="D106" s="254" t="s">
        <v>1077</v>
      </c>
    </row>
    <row r="107" spans="1:4">
      <c r="A107" s="258"/>
      <c r="B107" s="301">
        <v>428</v>
      </c>
      <c r="C107" s="302" t="s">
        <v>1087</v>
      </c>
      <c r="D107" s="259" t="s">
        <v>25</v>
      </c>
    </row>
    <row r="108" spans="1:4" ht="59.25" customHeight="1">
      <c r="A108" s="252" t="s">
        <v>1385</v>
      </c>
      <c r="B108" s="295">
        <v>502</v>
      </c>
      <c r="C108" s="296" t="s">
        <v>1386</v>
      </c>
      <c r="D108" s="303" t="s">
        <v>1448</v>
      </c>
    </row>
    <row r="109" spans="1:4">
      <c r="A109" s="252"/>
      <c r="B109" s="297">
        <v>501</v>
      </c>
      <c r="C109" s="298" t="s">
        <v>1090</v>
      </c>
      <c r="D109" s="255" t="s">
        <v>1424</v>
      </c>
    </row>
    <row r="110" spans="1:4">
      <c r="A110" s="256" t="s">
        <v>1387</v>
      </c>
      <c r="B110" s="299">
        <v>601</v>
      </c>
      <c r="C110" s="300" t="s">
        <v>871</v>
      </c>
      <c r="D110" s="257" t="s">
        <v>1091</v>
      </c>
    </row>
    <row r="111" spans="1:4">
      <c r="A111" s="252"/>
      <c r="B111" s="295">
        <v>608</v>
      </c>
      <c r="C111" s="296" t="s">
        <v>1099</v>
      </c>
      <c r="D111" s="254" t="s">
        <v>25</v>
      </c>
    </row>
    <row r="112" spans="1:4">
      <c r="A112" s="252"/>
      <c r="B112" s="295">
        <v>615</v>
      </c>
      <c r="C112" s="296" t="s">
        <v>1106</v>
      </c>
      <c r="D112" s="254" t="s">
        <v>25</v>
      </c>
    </row>
    <row r="113" spans="1:4">
      <c r="A113" s="252"/>
      <c r="B113" s="295">
        <v>614</v>
      </c>
      <c r="C113" s="296" t="s">
        <v>1105</v>
      </c>
      <c r="D113" s="254" t="s">
        <v>25</v>
      </c>
    </row>
    <row r="114" spans="1:4">
      <c r="A114" s="252"/>
      <c r="B114" s="295">
        <v>610</v>
      </c>
      <c r="C114" s="296" t="s">
        <v>1101</v>
      </c>
      <c r="D114" s="254" t="s">
        <v>25</v>
      </c>
    </row>
    <row r="115" spans="1:4">
      <c r="A115" s="252"/>
      <c r="B115" s="295">
        <v>612</v>
      </c>
      <c r="C115" s="296" t="s">
        <v>1103</v>
      </c>
      <c r="D115" s="254" t="s">
        <v>25</v>
      </c>
    </row>
    <row r="116" spans="1:4">
      <c r="A116" s="252"/>
      <c r="B116" s="295">
        <v>617</v>
      </c>
      <c r="C116" s="296" t="s">
        <v>1108</v>
      </c>
      <c r="D116" s="254" t="s">
        <v>25</v>
      </c>
    </row>
    <row r="117" spans="1:4">
      <c r="A117" s="252"/>
      <c r="B117" s="295">
        <v>611</v>
      </c>
      <c r="C117" s="296" t="s">
        <v>1102</v>
      </c>
      <c r="D117" s="254" t="s">
        <v>25</v>
      </c>
    </row>
    <row r="118" spans="1:4">
      <c r="A118" s="252"/>
      <c r="B118" s="295">
        <v>609</v>
      </c>
      <c r="C118" s="296" t="s">
        <v>1100</v>
      </c>
      <c r="D118" s="254" t="s">
        <v>25</v>
      </c>
    </row>
    <row r="119" spans="1:4">
      <c r="A119" s="252"/>
      <c r="B119" s="295">
        <v>616</v>
      </c>
      <c r="C119" s="296" t="s">
        <v>1107</v>
      </c>
      <c r="D119" s="254" t="s">
        <v>25</v>
      </c>
    </row>
    <row r="120" spans="1:4">
      <c r="A120" s="252"/>
      <c r="B120" s="295">
        <v>618</v>
      </c>
      <c r="C120" s="296" t="s">
        <v>1109</v>
      </c>
      <c r="D120" s="254" t="s">
        <v>25</v>
      </c>
    </row>
    <row r="121" spans="1:4">
      <c r="A121" s="252"/>
      <c r="B121" s="295">
        <v>602</v>
      </c>
      <c r="C121" s="296" t="s">
        <v>1092</v>
      </c>
      <c r="D121" s="254" t="s">
        <v>1093</v>
      </c>
    </row>
    <row r="122" spans="1:4">
      <c r="A122" s="252"/>
      <c r="B122" s="295">
        <v>613</v>
      </c>
      <c r="C122" s="296" t="s">
        <v>1104</v>
      </c>
      <c r="D122" s="254" t="s">
        <v>25</v>
      </c>
    </row>
    <row r="123" spans="1:4">
      <c r="A123" s="252"/>
      <c r="B123" s="295">
        <v>603</v>
      </c>
      <c r="C123" s="296" t="s">
        <v>1094</v>
      </c>
      <c r="D123" s="254" t="s">
        <v>25</v>
      </c>
    </row>
    <row r="124" spans="1:4">
      <c r="A124" s="252"/>
      <c r="B124" s="295">
        <v>604</v>
      </c>
      <c r="C124" s="296" t="s">
        <v>1095</v>
      </c>
      <c r="D124" s="254" t="s">
        <v>25</v>
      </c>
    </row>
    <row r="125" spans="1:4">
      <c r="A125" s="252"/>
      <c r="B125" s="295">
        <v>607</v>
      </c>
      <c r="C125" s="296" t="s">
        <v>1098</v>
      </c>
      <c r="D125" s="254" t="s">
        <v>25</v>
      </c>
    </row>
    <row r="126" spans="1:4">
      <c r="A126" s="252"/>
      <c r="B126" s="295">
        <v>605</v>
      </c>
      <c r="C126" s="296" t="s">
        <v>1096</v>
      </c>
      <c r="D126" s="254" t="s">
        <v>25</v>
      </c>
    </row>
    <row r="127" spans="1:4">
      <c r="A127" s="258"/>
      <c r="B127" s="301">
        <v>606</v>
      </c>
      <c r="C127" s="302" t="s">
        <v>1097</v>
      </c>
      <c r="D127" s="259" t="s">
        <v>25</v>
      </c>
    </row>
    <row r="128" spans="1:4">
      <c r="A128" s="252" t="s">
        <v>1388</v>
      </c>
      <c r="B128" s="299">
        <v>720</v>
      </c>
      <c r="C128" s="300" t="s">
        <v>1128</v>
      </c>
      <c r="D128" s="257" t="s">
        <v>25</v>
      </c>
    </row>
    <row r="129" spans="1:4">
      <c r="A129" s="252"/>
      <c r="B129" s="295">
        <v>721</v>
      </c>
      <c r="C129" s="296" t="s">
        <v>1129</v>
      </c>
      <c r="D129" s="254" t="s">
        <v>25</v>
      </c>
    </row>
    <row r="130" spans="1:4">
      <c r="A130" s="252"/>
      <c r="B130" s="295">
        <v>743</v>
      </c>
      <c r="C130" s="296" t="s">
        <v>1148</v>
      </c>
      <c r="D130" s="254" t="s">
        <v>25</v>
      </c>
    </row>
    <row r="131" spans="1:4">
      <c r="A131" s="252"/>
      <c r="B131" s="295">
        <v>701</v>
      </c>
      <c r="C131" s="296" t="s">
        <v>1389</v>
      </c>
      <c r="D131" s="254" t="s">
        <v>25</v>
      </c>
    </row>
    <row r="132" spans="1:4">
      <c r="A132" s="252"/>
      <c r="B132" s="295">
        <v>746</v>
      </c>
      <c r="C132" s="296" t="s">
        <v>1425</v>
      </c>
      <c r="D132" s="254" t="s">
        <v>25</v>
      </c>
    </row>
    <row r="133" spans="1:4">
      <c r="A133" s="252"/>
      <c r="B133" s="295">
        <v>722</v>
      </c>
      <c r="C133" s="296" t="s">
        <v>1130</v>
      </c>
      <c r="D133" s="254" t="s">
        <v>1131</v>
      </c>
    </row>
    <row r="134" spans="1:4">
      <c r="A134" s="252"/>
      <c r="B134" s="295">
        <v>710</v>
      </c>
      <c r="C134" s="296" t="s">
        <v>1395</v>
      </c>
      <c r="D134" s="254" t="s">
        <v>25</v>
      </c>
    </row>
    <row r="135" spans="1:4">
      <c r="A135" s="252"/>
      <c r="B135" s="295">
        <v>711</v>
      </c>
      <c r="C135" s="296" t="s">
        <v>1115</v>
      </c>
      <c r="D135" s="254" t="s">
        <v>1116</v>
      </c>
    </row>
    <row r="136" spans="1:4">
      <c r="A136" s="252"/>
      <c r="B136" s="295">
        <v>703</v>
      </c>
      <c r="C136" s="296" t="s">
        <v>1390</v>
      </c>
      <c r="D136" s="254" t="s">
        <v>25</v>
      </c>
    </row>
    <row r="137" spans="1:4">
      <c r="A137" s="252"/>
      <c r="B137" s="295">
        <v>702</v>
      </c>
      <c r="C137" s="296" t="s">
        <v>1110</v>
      </c>
      <c r="D137" s="254" t="s">
        <v>1111</v>
      </c>
    </row>
    <row r="138" spans="1:4">
      <c r="A138" s="252"/>
      <c r="B138" s="295">
        <v>726</v>
      </c>
      <c r="C138" s="296" t="s">
        <v>1133</v>
      </c>
      <c r="D138" s="254" t="s">
        <v>1134</v>
      </c>
    </row>
    <row r="139" spans="1:4">
      <c r="A139" s="252"/>
      <c r="B139" s="295">
        <v>709</v>
      </c>
      <c r="C139" s="296" t="s">
        <v>1114</v>
      </c>
      <c r="D139" s="254" t="s">
        <v>25</v>
      </c>
    </row>
    <row r="140" spans="1:4">
      <c r="A140" s="252"/>
      <c r="B140" s="295">
        <v>725</v>
      </c>
      <c r="C140" s="296" t="s">
        <v>1426</v>
      </c>
      <c r="D140" s="254" t="s">
        <v>25</v>
      </c>
    </row>
    <row r="141" spans="1:4">
      <c r="A141" s="252"/>
      <c r="B141" s="297">
        <v>750</v>
      </c>
      <c r="C141" s="298" t="s">
        <v>1427</v>
      </c>
      <c r="D141" s="304" t="s">
        <v>25</v>
      </c>
    </row>
    <row r="142" spans="1:4">
      <c r="A142" s="252"/>
      <c r="B142" s="295">
        <v>718</v>
      </c>
      <c r="C142" s="296" t="s">
        <v>1125</v>
      </c>
      <c r="D142" s="254" t="s">
        <v>25</v>
      </c>
    </row>
    <row r="143" spans="1:4">
      <c r="A143" s="252"/>
      <c r="B143" s="295">
        <v>740</v>
      </c>
      <c r="C143" s="296" t="s">
        <v>1145</v>
      </c>
      <c r="D143" s="254" t="s">
        <v>25</v>
      </c>
    </row>
    <row r="144" spans="1:4">
      <c r="A144" s="252"/>
      <c r="B144" s="295">
        <v>712</v>
      </c>
      <c r="C144" s="296" t="s">
        <v>1117</v>
      </c>
      <c r="D144" s="254" t="s">
        <v>25</v>
      </c>
    </row>
    <row r="145" spans="1:4">
      <c r="A145" s="252"/>
      <c r="B145" s="295">
        <v>747</v>
      </c>
      <c r="C145" s="296" t="s">
        <v>1150</v>
      </c>
      <c r="D145" s="254" t="s">
        <v>25</v>
      </c>
    </row>
    <row r="146" spans="1:4">
      <c r="A146" s="252"/>
      <c r="B146" s="295">
        <v>745</v>
      </c>
      <c r="C146" s="296" t="s">
        <v>1428</v>
      </c>
      <c r="D146" s="254" t="s">
        <v>25</v>
      </c>
    </row>
    <row r="147" spans="1:4">
      <c r="A147" s="252"/>
      <c r="B147" s="295">
        <v>736</v>
      </c>
      <c r="C147" s="296" t="s">
        <v>847</v>
      </c>
      <c r="D147" s="254" t="s">
        <v>1449</v>
      </c>
    </row>
    <row r="148" spans="1:4">
      <c r="A148" s="252"/>
      <c r="B148" s="295">
        <v>735</v>
      </c>
      <c r="C148" s="296" t="s">
        <v>1142</v>
      </c>
      <c r="D148" s="254" t="s">
        <v>25</v>
      </c>
    </row>
    <row r="149" spans="1:4">
      <c r="A149" s="252"/>
      <c r="B149" s="295">
        <v>734</v>
      </c>
      <c r="C149" s="296" t="s">
        <v>1396</v>
      </c>
      <c r="D149" s="305" t="s">
        <v>1429</v>
      </c>
    </row>
    <row r="150" spans="1:4">
      <c r="A150" s="252"/>
      <c r="B150" s="295">
        <v>732</v>
      </c>
      <c r="C150" s="296" t="s">
        <v>1140</v>
      </c>
      <c r="D150" s="305" t="s">
        <v>25</v>
      </c>
    </row>
    <row r="151" spans="1:4">
      <c r="A151" s="252"/>
      <c r="B151" s="295">
        <v>733</v>
      </c>
      <c r="C151" s="296" t="s">
        <v>1141</v>
      </c>
      <c r="D151" s="305" t="s">
        <v>25</v>
      </c>
    </row>
    <row r="152" spans="1:4">
      <c r="A152" s="252"/>
      <c r="B152" s="295">
        <v>738</v>
      </c>
      <c r="C152" s="296" t="s">
        <v>1144</v>
      </c>
      <c r="D152" s="305" t="s">
        <v>25</v>
      </c>
    </row>
    <row r="153" spans="1:4">
      <c r="A153" s="252"/>
      <c r="B153" s="295">
        <v>741</v>
      </c>
      <c r="C153" s="296" t="s">
        <v>1146</v>
      </c>
      <c r="D153" s="305" t="s">
        <v>25</v>
      </c>
    </row>
    <row r="154" spans="1:4">
      <c r="A154" s="252"/>
      <c r="B154" s="295">
        <v>713</v>
      </c>
      <c r="C154" s="296" t="s">
        <v>1118</v>
      </c>
      <c r="D154" s="305" t="s">
        <v>1119</v>
      </c>
    </row>
    <row r="155" spans="1:4">
      <c r="A155" s="252"/>
      <c r="B155" s="295">
        <v>714</v>
      </c>
      <c r="C155" s="296" t="s">
        <v>1120</v>
      </c>
      <c r="D155" s="305" t="s">
        <v>1121</v>
      </c>
    </row>
    <row r="156" spans="1:4">
      <c r="A156" s="252"/>
      <c r="B156" s="295">
        <v>717</v>
      </c>
      <c r="C156" s="296" t="s">
        <v>1124</v>
      </c>
      <c r="D156" s="305" t="s">
        <v>1430</v>
      </c>
    </row>
    <row r="157" spans="1:4">
      <c r="A157" s="252"/>
      <c r="B157" s="295">
        <v>748</v>
      </c>
      <c r="C157" s="296" t="s">
        <v>1151</v>
      </c>
      <c r="D157" s="305" t="s">
        <v>25</v>
      </c>
    </row>
    <row r="158" spans="1:4">
      <c r="A158" s="252"/>
      <c r="B158" s="295">
        <v>727</v>
      </c>
      <c r="C158" s="296" t="s">
        <v>1135</v>
      </c>
      <c r="D158" s="305" t="s">
        <v>25</v>
      </c>
    </row>
    <row r="159" spans="1:4">
      <c r="A159" s="252"/>
      <c r="B159" s="295">
        <v>719</v>
      </c>
      <c r="C159" s="296" t="s">
        <v>1126</v>
      </c>
      <c r="D159" s="305" t="s">
        <v>1127</v>
      </c>
    </row>
    <row r="160" spans="1:4">
      <c r="A160" s="252"/>
      <c r="B160" s="295">
        <v>715</v>
      </c>
      <c r="C160" s="296" t="s">
        <v>1122</v>
      </c>
      <c r="D160" s="305" t="s">
        <v>25</v>
      </c>
    </row>
    <row r="161" spans="1:4">
      <c r="A161" s="252"/>
      <c r="B161" s="295">
        <v>716</v>
      </c>
      <c r="C161" s="296" t="s">
        <v>1123</v>
      </c>
      <c r="D161" s="305" t="s">
        <v>1450</v>
      </c>
    </row>
    <row r="162" spans="1:4">
      <c r="A162" s="252"/>
      <c r="B162" s="295">
        <v>707</v>
      </c>
      <c r="C162" s="296" t="s">
        <v>1393</v>
      </c>
      <c r="D162" s="305" t="s">
        <v>1113</v>
      </c>
    </row>
    <row r="163" spans="1:4">
      <c r="A163" s="252"/>
      <c r="B163" s="295">
        <v>708</v>
      </c>
      <c r="C163" s="296" t="s">
        <v>1394</v>
      </c>
      <c r="D163" s="305" t="s">
        <v>25</v>
      </c>
    </row>
    <row r="164" spans="1:4">
      <c r="A164" s="252"/>
      <c r="B164" s="295">
        <v>706</v>
      </c>
      <c r="C164" s="296" t="s">
        <v>1392</v>
      </c>
      <c r="D164" s="305" t="s">
        <v>1431</v>
      </c>
    </row>
    <row r="165" spans="1:4">
      <c r="A165" s="252"/>
      <c r="B165" s="295">
        <v>728</v>
      </c>
      <c r="C165" s="296" t="s">
        <v>1136</v>
      </c>
      <c r="D165" s="305" t="s">
        <v>25</v>
      </c>
    </row>
    <row r="166" spans="1:4">
      <c r="A166" s="252"/>
      <c r="B166" s="295">
        <v>739</v>
      </c>
      <c r="C166" s="296" t="s">
        <v>1432</v>
      </c>
      <c r="D166" s="305" t="s">
        <v>25</v>
      </c>
    </row>
    <row r="167" spans="1:4">
      <c r="A167" s="252"/>
      <c r="B167" s="295">
        <v>729</v>
      </c>
      <c r="C167" s="296" t="s">
        <v>1137</v>
      </c>
      <c r="D167" s="305" t="s">
        <v>25</v>
      </c>
    </row>
    <row r="168" spans="1:4">
      <c r="A168" s="252"/>
      <c r="B168" s="295">
        <v>724</v>
      </c>
      <c r="C168" s="296" t="s">
        <v>1132</v>
      </c>
      <c r="D168" s="305" t="s">
        <v>25</v>
      </c>
    </row>
    <row r="169" spans="1:4">
      <c r="A169" s="252"/>
      <c r="B169" s="295">
        <v>749</v>
      </c>
      <c r="C169" s="296" t="s">
        <v>1433</v>
      </c>
      <c r="D169" s="305" t="s">
        <v>25</v>
      </c>
    </row>
    <row r="170" spans="1:4">
      <c r="A170" s="252"/>
      <c r="B170" s="295">
        <v>742</v>
      </c>
      <c r="C170" s="296" t="s">
        <v>1147</v>
      </c>
      <c r="D170" s="305" t="s">
        <v>25</v>
      </c>
    </row>
    <row r="171" spans="1:4">
      <c r="A171" s="252"/>
      <c r="B171" s="295">
        <v>704</v>
      </c>
      <c r="C171" s="296" t="s">
        <v>1391</v>
      </c>
      <c r="D171" s="305" t="s">
        <v>25</v>
      </c>
    </row>
    <row r="172" spans="1:4">
      <c r="A172" s="252"/>
      <c r="B172" s="295">
        <v>705</v>
      </c>
      <c r="C172" s="296" t="s">
        <v>1112</v>
      </c>
      <c r="D172" s="254" t="s">
        <v>25</v>
      </c>
    </row>
    <row r="173" spans="1:4">
      <c r="A173" s="252"/>
      <c r="B173" s="295">
        <v>744</v>
      </c>
      <c r="C173" s="296" t="s">
        <v>1149</v>
      </c>
      <c r="D173" s="254" t="s">
        <v>25</v>
      </c>
    </row>
    <row r="174" spans="1:4">
      <c r="A174" s="252"/>
      <c r="B174" s="295">
        <v>730</v>
      </c>
      <c r="C174" s="296" t="s">
        <v>1138</v>
      </c>
      <c r="D174" s="254" t="s">
        <v>25</v>
      </c>
    </row>
    <row r="175" spans="1:4">
      <c r="A175" s="252"/>
      <c r="B175" s="295">
        <v>723</v>
      </c>
      <c r="C175" s="296" t="s">
        <v>1434</v>
      </c>
      <c r="D175" s="254" t="s">
        <v>25</v>
      </c>
    </row>
    <row r="176" spans="1:4">
      <c r="A176" s="252"/>
      <c r="B176" s="293">
        <v>731</v>
      </c>
      <c r="C176" s="296" t="s">
        <v>1139</v>
      </c>
      <c r="D176" s="254" t="s">
        <v>1451</v>
      </c>
    </row>
    <row r="177" spans="1:4">
      <c r="A177" s="258"/>
      <c r="B177" s="306">
        <v>737</v>
      </c>
      <c r="C177" s="302" t="s">
        <v>1143</v>
      </c>
      <c r="D177" s="259" t="s">
        <v>1002</v>
      </c>
    </row>
    <row r="178" spans="1:4" ht="13.5" customHeight="1">
      <c r="A178" s="258" t="s">
        <v>1435</v>
      </c>
      <c r="B178" s="307" t="s">
        <v>1436</v>
      </c>
      <c r="C178" s="308"/>
      <c r="D178" s="261" t="s">
        <v>25</v>
      </c>
    </row>
    <row r="180" spans="1:4" ht="29.25" customHeight="1">
      <c r="A180" s="814"/>
      <c r="B180" s="814"/>
      <c r="C180" s="814"/>
      <c r="D180" s="814"/>
    </row>
    <row r="181" spans="1:4" s="203" customFormat="1">
      <c r="A181" s="309"/>
      <c r="B181" s="287"/>
      <c r="C181" s="288"/>
      <c r="D181" s="205"/>
    </row>
  </sheetData>
  <sheetProtection algorithmName="SHA-512" hashValue="ixcYnnjmDhoO+d4uStgdWtml8dxIVBgJD3VKVAyrklhxGP5HpMn7KW9FJNxt3ON+mN5nuY4NfDQoVt6IZ9cvLg==" saltValue="FnDc1cwe2jh+HlY/jIRolA==" spinCount="100000" sheet="1" autoFilter="0" pivotTables="0"/>
  <autoFilter ref="A6:D6" xr:uid="{00000000-0009-0000-0000-000007000000}"/>
  <mergeCells count="1">
    <mergeCell ref="A180:D180"/>
  </mergeCells>
  <phoneticPr fontId="3"/>
  <printOptions horizontalCentered="1"/>
  <pageMargins left="0.39370078740157483" right="0.39370078740157483" top="0.68" bottom="0.39370078740157483" header="0.51181102362204722" footer="0.11811023622047245"/>
  <pageSetup paperSize="9" scale="85" orientation="portrait" horizontalDpi="300" verticalDpi="300" copies="3" r:id="rId1"/>
  <headerFooter alignWithMargins="0">
    <oddFooter>&amp;C&amp;P／&amp;N</oddFooter>
  </headerFooter>
  <rowBreaks count="2" manualBreakCount="2">
    <brk id="69" max="16383" man="1"/>
    <brk id="12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8"/>
  <sheetViews>
    <sheetView view="pageBreakPreview" zoomScaleNormal="100" zoomScaleSheetLayoutView="100" workbookViewId="0"/>
  </sheetViews>
  <sheetFormatPr defaultRowHeight="13.5"/>
  <cols>
    <col min="1" max="1" width="14.75" style="319" customWidth="1"/>
    <col min="2" max="2" width="55.125" style="288" customWidth="1"/>
    <col min="3" max="3" width="23" style="205" customWidth="1"/>
    <col min="4" max="255" width="9" style="204"/>
    <col min="256" max="256" width="9.75" style="204" customWidth="1"/>
    <col min="257" max="257" width="22.875" style="204" customWidth="1"/>
    <col min="258" max="258" width="9" style="204"/>
    <col min="259" max="259" width="38.75" style="204" customWidth="1"/>
    <col min="260" max="511" width="9" style="204"/>
    <col min="512" max="512" width="9.75" style="204" customWidth="1"/>
    <col min="513" max="513" width="22.875" style="204" customWidth="1"/>
    <col min="514" max="514" width="9" style="204"/>
    <col min="515" max="515" width="38.75" style="204" customWidth="1"/>
    <col min="516" max="767" width="9" style="204"/>
    <col min="768" max="768" width="9.75" style="204" customWidth="1"/>
    <col min="769" max="769" width="22.875" style="204" customWidth="1"/>
    <col min="770" max="770" width="9" style="204"/>
    <col min="771" max="771" width="38.75" style="204" customWidth="1"/>
    <col min="772" max="1023" width="9" style="204"/>
    <col min="1024" max="1024" width="9.75" style="204" customWidth="1"/>
    <col min="1025" max="1025" width="22.875" style="204" customWidth="1"/>
    <col min="1026" max="1026" width="9" style="204"/>
    <col min="1027" max="1027" width="38.75" style="204" customWidth="1"/>
    <col min="1028" max="1279" width="9" style="204"/>
    <col min="1280" max="1280" width="9.75" style="204" customWidth="1"/>
    <col min="1281" max="1281" width="22.875" style="204" customWidth="1"/>
    <col min="1282" max="1282" width="9" style="204"/>
    <col min="1283" max="1283" width="38.75" style="204" customWidth="1"/>
    <col min="1284" max="1535" width="9" style="204"/>
    <col min="1536" max="1536" width="9.75" style="204" customWidth="1"/>
    <col min="1537" max="1537" width="22.875" style="204" customWidth="1"/>
    <col min="1538" max="1538" width="9" style="204"/>
    <col min="1539" max="1539" width="38.75" style="204" customWidth="1"/>
    <col min="1540" max="1791" width="9" style="204"/>
    <col min="1792" max="1792" width="9.75" style="204" customWidth="1"/>
    <col min="1793" max="1793" width="22.875" style="204" customWidth="1"/>
    <col min="1794" max="1794" width="9" style="204"/>
    <col min="1795" max="1795" width="38.75" style="204" customWidth="1"/>
    <col min="1796" max="2047" width="9" style="204"/>
    <col min="2048" max="2048" width="9.75" style="204" customWidth="1"/>
    <col min="2049" max="2049" width="22.875" style="204" customWidth="1"/>
    <col min="2050" max="2050" width="9" style="204"/>
    <col min="2051" max="2051" width="38.75" style="204" customWidth="1"/>
    <col min="2052" max="2303" width="9" style="204"/>
    <col min="2304" max="2304" width="9.75" style="204" customWidth="1"/>
    <col min="2305" max="2305" width="22.875" style="204" customWidth="1"/>
    <col min="2306" max="2306" width="9" style="204"/>
    <col min="2307" max="2307" width="38.75" style="204" customWidth="1"/>
    <col min="2308" max="2559" width="9" style="204"/>
    <col min="2560" max="2560" width="9.75" style="204" customWidth="1"/>
    <col min="2561" max="2561" width="22.875" style="204" customWidth="1"/>
    <col min="2562" max="2562" width="9" style="204"/>
    <col min="2563" max="2563" width="38.75" style="204" customWidth="1"/>
    <col min="2564" max="2815" width="9" style="204"/>
    <col min="2816" max="2816" width="9.75" style="204" customWidth="1"/>
    <col min="2817" max="2817" width="22.875" style="204" customWidth="1"/>
    <col min="2818" max="2818" width="9" style="204"/>
    <col min="2819" max="2819" width="38.75" style="204" customWidth="1"/>
    <col min="2820" max="3071" width="9" style="204"/>
    <col min="3072" max="3072" width="9.75" style="204" customWidth="1"/>
    <col min="3073" max="3073" width="22.875" style="204" customWidth="1"/>
    <col min="3074" max="3074" width="9" style="204"/>
    <col min="3075" max="3075" width="38.75" style="204" customWidth="1"/>
    <col min="3076" max="3327" width="9" style="204"/>
    <col min="3328" max="3328" width="9.75" style="204" customWidth="1"/>
    <col min="3329" max="3329" width="22.875" style="204" customWidth="1"/>
    <col min="3330" max="3330" width="9" style="204"/>
    <col min="3331" max="3331" width="38.75" style="204" customWidth="1"/>
    <col min="3332" max="3583" width="9" style="204"/>
    <col min="3584" max="3584" width="9.75" style="204" customWidth="1"/>
    <col min="3585" max="3585" width="22.875" style="204" customWidth="1"/>
    <col min="3586" max="3586" width="9" style="204"/>
    <col min="3587" max="3587" width="38.75" style="204" customWidth="1"/>
    <col min="3588" max="3839" width="9" style="204"/>
    <col min="3840" max="3840" width="9.75" style="204" customWidth="1"/>
    <col min="3841" max="3841" width="22.875" style="204" customWidth="1"/>
    <col min="3842" max="3842" width="9" style="204"/>
    <col min="3843" max="3843" width="38.75" style="204" customWidth="1"/>
    <col min="3844" max="4095" width="9" style="204"/>
    <col min="4096" max="4096" width="9.75" style="204" customWidth="1"/>
    <col min="4097" max="4097" width="22.875" style="204" customWidth="1"/>
    <col min="4098" max="4098" width="9" style="204"/>
    <col min="4099" max="4099" width="38.75" style="204" customWidth="1"/>
    <col min="4100" max="4351" width="9" style="204"/>
    <col min="4352" max="4352" width="9.75" style="204" customWidth="1"/>
    <col min="4353" max="4353" width="22.875" style="204" customWidth="1"/>
    <col min="4354" max="4354" width="9" style="204"/>
    <col min="4355" max="4355" width="38.75" style="204" customWidth="1"/>
    <col min="4356" max="4607" width="9" style="204"/>
    <col min="4608" max="4608" width="9.75" style="204" customWidth="1"/>
    <col min="4609" max="4609" width="22.875" style="204" customWidth="1"/>
    <col min="4610" max="4610" width="9" style="204"/>
    <col min="4611" max="4611" width="38.75" style="204" customWidth="1"/>
    <col min="4612" max="4863" width="9" style="204"/>
    <col min="4864" max="4864" width="9.75" style="204" customWidth="1"/>
    <col min="4865" max="4865" width="22.875" style="204" customWidth="1"/>
    <col min="4866" max="4866" width="9" style="204"/>
    <col min="4867" max="4867" width="38.75" style="204" customWidth="1"/>
    <col min="4868" max="5119" width="9" style="204"/>
    <col min="5120" max="5120" width="9.75" style="204" customWidth="1"/>
    <col min="5121" max="5121" width="22.875" style="204" customWidth="1"/>
    <col min="5122" max="5122" width="9" style="204"/>
    <col min="5123" max="5123" width="38.75" style="204" customWidth="1"/>
    <col min="5124" max="5375" width="9" style="204"/>
    <col min="5376" max="5376" width="9.75" style="204" customWidth="1"/>
    <col min="5377" max="5377" width="22.875" style="204" customWidth="1"/>
    <col min="5378" max="5378" width="9" style="204"/>
    <col min="5379" max="5379" width="38.75" style="204" customWidth="1"/>
    <col min="5380" max="5631" width="9" style="204"/>
    <col min="5632" max="5632" width="9.75" style="204" customWidth="1"/>
    <col min="5633" max="5633" width="22.875" style="204" customWidth="1"/>
    <col min="5634" max="5634" width="9" style="204"/>
    <col min="5635" max="5635" width="38.75" style="204" customWidth="1"/>
    <col min="5636" max="5887" width="9" style="204"/>
    <col min="5888" max="5888" width="9.75" style="204" customWidth="1"/>
    <col min="5889" max="5889" width="22.875" style="204" customWidth="1"/>
    <col min="5890" max="5890" width="9" style="204"/>
    <col min="5891" max="5891" width="38.75" style="204" customWidth="1"/>
    <col min="5892" max="6143" width="9" style="204"/>
    <col min="6144" max="6144" width="9.75" style="204" customWidth="1"/>
    <col min="6145" max="6145" width="22.875" style="204" customWidth="1"/>
    <col min="6146" max="6146" width="9" style="204"/>
    <col min="6147" max="6147" width="38.75" style="204" customWidth="1"/>
    <col min="6148" max="6399" width="9" style="204"/>
    <col min="6400" max="6400" width="9.75" style="204" customWidth="1"/>
    <col min="6401" max="6401" width="22.875" style="204" customWidth="1"/>
    <col min="6402" max="6402" width="9" style="204"/>
    <col min="6403" max="6403" width="38.75" style="204" customWidth="1"/>
    <col min="6404" max="6655" width="9" style="204"/>
    <col min="6656" max="6656" width="9.75" style="204" customWidth="1"/>
    <col min="6657" max="6657" width="22.875" style="204" customWidth="1"/>
    <col min="6658" max="6658" width="9" style="204"/>
    <col min="6659" max="6659" width="38.75" style="204" customWidth="1"/>
    <col min="6660" max="6911" width="9" style="204"/>
    <col min="6912" max="6912" width="9.75" style="204" customWidth="1"/>
    <col min="6913" max="6913" width="22.875" style="204" customWidth="1"/>
    <col min="6914" max="6914" width="9" style="204"/>
    <col min="6915" max="6915" width="38.75" style="204" customWidth="1"/>
    <col min="6916" max="7167" width="9" style="204"/>
    <col min="7168" max="7168" width="9.75" style="204" customWidth="1"/>
    <col min="7169" max="7169" width="22.875" style="204" customWidth="1"/>
    <col min="7170" max="7170" width="9" style="204"/>
    <col min="7171" max="7171" width="38.75" style="204" customWidth="1"/>
    <col min="7172" max="7423" width="9" style="204"/>
    <col min="7424" max="7424" width="9.75" style="204" customWidth="1"/>
    <col min="7425" max="7425" width="22.875" style="204" customWidth="1"/>
    <col min="7426" max="7426" width="9" style="204"/>
    <col min="7427" max="7427" width="38.75" style="204" customWidth="1"/>
    <col min="7428" max="7679" width="9" style="204"/>
    <col min="7680" max="7680" width="9.75" style="204" customWidth="1"/>
    <col min="7681" max="7681" width="22.875" style="204" customWidth="1"/>
    <col min="7682" max="7682" width="9" style="204"/>
    <col min="7683" max="7683" width="38.75" style="204" customWidth="1"/>
    <col min="7684" max="7935" width="9" style="204"/>
    <col min="7936" max="7936" width="9.75" style="204" customWidth="1"/>
    <col min="7937" max="7937" width="22.875" style="204" customWidth="1"/>
    <col min="7938" max="7938" width="9" style="204"/>
    <col min="7939" max="7939" width="38.75" style="204" customWidth="1"/>
    <col min="7940" max="8191" width="9" style="204"/>
    <col min="8192" max="8192" width="9.75" style="204" customWidth="1"/>
    <col min="8193" max="8193" width="22.875" style="204" customWidth="1"/>
    <col min="8194" max="8194" width="9" style="204"/>
    <col min="8195" max="8195" width="38.75" style="204" customWidth="1"/>
    <col min="8196" max="8447" width="9" style="204"/>
    <col min="8448" max="8448" width="9.75" style="204" customWidth="1"/>
    <col min="8449" max="8449" width="22.875" style="204" customWidth="1"/>
    <col min="8450" max="8450" width="9" style="204"/>
    <col min="8451" max="8451" width="38.75" style="204" customWidth="1"/>
    <col min="8452" max="8703" width="9" style="204"/>
    <col min="8704" max="8704" width="9.75" style="204" customWidth="1"/>
    <col min="8705" max="8705" width="22.875" style="204" customWidth="1"/>
    <col min="8706" max="8706" width="9" style="204"/>
    <col min="8707" max="8707" width="38.75" style="204" customWidth="1"/>
    <col min="8708" max="8959" width="9" style="204"/>
    <col min="8960" max="8960" width="9.75" style="204" customWidth="1"/>
    <col min="8961" max="8961" width="22.875" style="204" customWidth="1"/>
    <col min="8962" max="8962" width="9" style="204"/>
    <col min="8963" max="8963" width="38.75" style="204" customWidth="1"/>
    <col min="8964" max="9215" width="9" style="204"/>
    <col min="9216" max="9216" width="9.75" style="204" customWidth="1"/>
    <col min="9217" max="9217" width="22.875" style="204" customWidth="1"/>
    <col min="9218" max="9218" width="9" style="204"/>
    <col min="9219" max="9219" width="38.75" style="204" customWidth="1"/>
    <col min="9220" max="9471" width="9" style="204"/>
    <col min="9472" max="9472" width="9.75" style="204" customWidth="1"/>
    <col min="9473" max="9473" width="22.875" style="204" customWidth="1"/>
    <col min="9474" max="9474" width="9" style="204"/>
    <col min="9475" max="9475" width="38.75" style="204" customWidth="1"/>
    <col min="9476" max="9727" width="9" style="204"/>
    <col min="9728" max="9728" width="9.75" style="204" customWidth="1"/>
    <col min="9729" max="9729" width="22.875" style="204" customWidth="1"/>
    <col min="9730" max="9730" width="9" style="204"/>
    <col min="9731" max="9731" width="38.75" style="204" customWidth="1"/>
    <col min="9732" max="9983" width="9" style="204"/>
    <col min="9984" max="9984" width="9.75" style="204" customWidth="1"/>
    <col min="9985" max="9985" width="22.875" style="204" customWidth="1"/>
    <col min="9986" max="9986" width="9" style="204"/>
    <col min="9987" max="9987" width="38.75" style="204" customWidth="1"/>
    <col min="9988" max="10239" width="9" style="204"/>
    <col min="10240" max="10240" width="9.75" style="204" customWidth="1"/>
    <col min="10241" max="10241" width="22.875" style="204" customWidth="1"/>
    <col min="10242" max="10242" width="9" style="204"/>
    <col min="10243" max="10243" width="38.75" style="204" customWidth="1"/>
    <col min="10244" max="10495" width="9" style="204"/>
    <col min="10496" max="10496" width="9.75" style="204" customWidth="1"/>
    <col min="10497" max="10497" width="22.875" style="204" customWidth="1"/>
    <col min="10498" max="10498" width="9" style="204"/>
    <col min="10499" max="10499" width="38.75" style="204" customWidth="1"/>
    <col min="10500" max="10751" width="9" style="204"/>
    <col min="10752" max="10752" width="9.75" style="204" customWidth="1"/>
    <col min="10753" max="10753" width="22.875" style="204" customWidth="1"/>
    <col min="10754" max="10754" width="9" style="204"/>
    <col min="10755" max="10755" width="38.75" style="204" customWidth="1"/>
    <col min="10756" max="11007" width="9" style="204"/>
    <col min="11008" max="11008" width="9.75" style="204" customWidth="1"/>
    <col min="11009" max="11009" width="22.875" style="204" customWidth="1"/>
    <col min="11010" max="11010" width="9" style="204"/>
    <col min="11011" max="11011" width="38.75" style="204" customWidth="1"/>
    <col min="11012" max="11263" width="9" style="204"/>
    <col min="11264" max="11264" width="9.75" style="204" customWidth="1"/>
    <col min="11265" max="11265" width="22.875" style="204" customWidth="1"/>
    <col min="11266" max="11266" width="9" style="204"/>
    <col min="11267" max="11267" width="38.75" style="204" customWidth="1"/>
    <col min="11268" max="11519" width="9" style="204"/>
    <col min="11520" max="11520" width="9.75" style="204" customWidth="1"/>
    <col min="11521" max="11521" width="22.875" style="204" customWidth="1"/>
    <col min="11522" max="11522" width="9" style="204"/>
    <col min="11523" max="11523" width="38.75" style="204" customWidth="1"/>
    <col min="11524" max="11775" width="9" style="204"/>
    <col min="11776" max="11776" width="9.75" style="204" customWidth="1"/>
    <col min="11777" max="11777" width="22.875" style="204" customWidth="1"/>
    <col min="11778" max="11778" width="9" style="204"/>
    <col min="11779" max="11779" width="38.75" style="204" customWidth="1"/>
    <col min="11780" max="12031" width="9" style="204"/>
    <col min="12032" max="12032" width="9.75" style="204" customWidth="1"/>
    <col min="12033" max="12033" width="22.875" style="204" customWidth="1"/>
    <col min="12034" max="12034" width="9" style="204"/>
    <col min="12035" max="12035" width="38.75" style="204" customWidth="1"/>
    <col min="12036" max="12287" width="9" style="204"/>
    <col min="12288" max="12288" width="9.75" style="204" customWidth="1"/>
    <col min="12289" max="12289" width="22.875" style="204" customWidth="1"/>
    <col min="12290" max="12290" width="9" style="204"/>
    <col min="12291" max="12291" width="38.75" style="204" customWidth="1"/>
    <col min="12292" max="12543" width="9" style="204"/>
    <col min="12544" max="12544" width="9.75" style="204" customWidth="1"/>
    <col min="12545" max="12545" width="22.875" style="204" customWidth="1"/>
    <col min="12546" max="12546" width="9" style="204"/>
    <col min="12547" max="12547" width="38.75" style="204" customWidth="1"/>
    <col min="12548" max="12799" width="9" style="204"/>
    <col min="12800" max="12800" width="9.75" style="204" customWidth="1"/>
    <col min="12801" max="12801" width="22.875" style="204" customWidth="1"/>
    <col min="12802" max="12802" width="9" style="204"/>
    <col min="12803" max="12803" width="38.75" style="204" customWidth="1"/>
    <col min="12804" max="13055" width="9" style="204"/>
    <col min="13056" max="13056" width="9.75" style="204" customWidth="1"/>
    <col min="13057" max="13057" width="22.875" style="204" customWidth="1"/>
    <col min="13058" max="13058" width="9" style="204"/>
    <col min="13059" max="13059" width="38.75" style="204" customWidth="1"/>
    <col min="13060" max="13311" width="9" style="204"/>
    <col min="13312" max="13312" width="9.75" style="204" customWidth="1"/>
    <col min="13313" max="13313" width="22.875" style="204" customWidth="1"/>
    <col min="13314" max="13314" width="9" style="204"/>
    <col min="13315" max="13315" width="38.75" style="204" customWidth="1"/>
    <col min="13316" max="13567" width="9" style="204"/>
    <col min="13568" max="13568" width="9.75" style="204" customWidth="1"/>
    <col min="13569" max="13569" width="22.875" style="204" customWidth="1"/>
    <col min="13570" max="13570" width="9" style="204"/>
    <col min="13571" max="13571" width="38.75" style="204" customWidth="1"/>
    <col min="13572" max="13823" width="9" style="204"/>
    <col min="13824" max="13824" width="9.75" style="204" customWidth="1"/>
    <col min="13825" max="13825" width="22.875" style="204" customWidth="1"/>
    <col min="13826" max="13826" width="9" style="204"/>
    <col min="13827" max="13827" width="38.75" style="204" customWidth="1"/>
    <col min="13828" max="14079" width="9" style="204"/>
    <col min="14080" max="14080" width="9.75" style="204" customWidth="1"/>
    <col min="14081" max="14081" width="22.875" style="204" customWidth="1"/>
    <col min="14082" max="14082" width="9" style="204"/>
    <col min="14083" max="14083" width="38.75" style="204" customWidth="1"/>
    <col min="14084" max="14335" width="9" style="204"/>
    <col min="14336" max="14336" width="9.75" style="204" customWidth="1"/>
    <col min="14337" max="14337" width="22.875" style="204" customWidth="1"/>
    <col min="14338" max="14338" width="9" style="204"/>
    <col min="14339" max="14339" width="38.75" style="204" customWidth="1"/>
    <col min="14340" max="14591" width="9" style="204"/>
    <col min="14592" max="14592" width="9.75" style="204" customWidth="1"/>
    <col min="14593" max="14593" width="22.875" style="204" customWidth="1"/>
    <col min="14594" max="14594" width="9" style="204"/>
    <col min="14595" max="14595" width="38.75" style="204" customWidth="1"/>
    <col min="14596" max="14847" width="9" style="204"/>
    <col min="14848" max="14848" width="9.75" style="204" customWidth="1"/>
    <col min="14849" max="14849" width="22.875" style="204" customWidth="1"/>
    <col min="14850" max="14850" width="9" style="204"/>
    <col min="14851" max="14851" width="38.75" style="204" customWidth="1"/>
    <col min="14852" max="15103" width="9" style="204"/>
    <col min="15104" max="15104" width="9.75" style="204" customWidth="1"/>
    <col min="15105" max="15105" width="22.875" style="204" customWidth="1"/>
    <col min="15106" max="15106" width="9" style="204"/>
    <col min="15107" max="15107" width="38.75" style="204" customWidth="1"/>
    <col min="15108" max="15359" width="9" style="204"/>
    <col min="15360" max="15360" width="9.75" style="204" customWidth="1"/>
    <col min="15361" max="15361" width="22.875" style="204" customWidth="1"/>
    <col min="15362" max="15362" width="9" style="204"/>
    <col min="15363" max="15363" width="38.75" style="204" customWidth="1"/>
    <col min="15364" max="15615" width="9" style="204"/>
    <col min="15616" max="15616" width="9.75" style="204" customWidth="1"/>
    <col min="15617" max="15617" width="22.875" style="204" customWidth="1"/>
    <col min="15618" max="15618" width="9" style="204"/>
    <col min="15619" max="15619" width="38.75" style="204" customWidth="1"/>
    <col min="15620" max="15871" width="9" style="204"/>
    <col min="15872" max="15872" width="9.75" style="204" customWidth="1"/>
    <col min="15873" max="15873" width="22.875" style="204" customWidth="1"/>
    <col min="15874" max="15874" width="9" style="204"/>
    <col min="15875" max="15875" width="38.75" style="204" customWidth="1"/>
    <col min="15876" max="16127" width="9" style="204"/>
    <col min="16128" max="16128" width="9.75" style="204" customWidth="1"/>
    <col min="16129" max="16129" width="22.875" style="204" customWidth="1"/>
    <col min="16130" max="16130" width="9" style="204"/>
    <col min="16131" max="16131" width="38.75" style="204" customWidth="1"/>
    <col min="16132" max="16384" width="9" style="204"/>
  </cols>
  <sheetData>
    <row r="1" spans="1:3" ht="17.25">
      <c r="B1" s="286" t="s">
        <v>1501</v>
      </c>
    </row>
    <row r="2" spans="1:3">
      <c r="A2" s="320"/>
      <c r="B2" s="204"/>
    </row>
    <row r="5" spans="1:3" ht="7.5" customHeight="1">
      <c r="A5" s="321"/>
      <c r="B5" s="290"/>
      <c r="C5" s="249"/>
    </row>
    <row r="6" spans="1:3" ht="19.5" customHeight="1">
      <c r="A6" s="322" t="s">
        <v>1453</v>
      </c>
      <c r="B6" s="312" t="s">
        <v>1490</v>
      </c>
      <c r="C6" s="311" t="s">
        <v>1004</v>
      </c>
    </row>
    <row r="7" spans="1:3">
      <c r="A7" s="323">
        <v>50201</v>
      </c>
      <c r="B7" s="314" t="s">
        <v>1454</v>
      </c>
      <c r="C7" s="815" t="s">
        <v>1491</v>
      </c>
    </row>
    <row r="8" spans="1:3">
      <c r="A8" s="324">
        <v>50202</v>
      </c>
      <c r="B8" s="313" t="s">
        <v>1455</v>
      </c>
      <c r="C8" s="817"/>
    </row>
    <row r="9" spans="1:3">
      <c r="A9" s="324">
        <v>50203</v>
      </c>
      <c r="B9" s="313" t="s">
        <v>1456</v>
      </c>
      <c r="C9" s="817"/>
    </row>
    <row r="10" spans="1:3">
      <c r="A10" s="324">
        <v>50204</v>
      </c>
      <c r="B10" s="313" t="s">
        <v>1457</v>
      </c>
      <c r="C10" s="817"/>
    </row>
    <row r="11" spans="1:3">
      <c r="A11" s="324">
        <v>50205</v>
      </c>
      <c r="B11" s="313" t="s">
        <v>1458</v>
      </c>
      <c r="C11" s="817"/>
    </row>
    <row r="12" spans="1:3">
      <c r="A12" s="324">
        <v>50206</v>
      </c>
      <c r="B12" s="313" t="s">
        <v>1459</v>
      </c>
      <c r="C12" s="817"/>
    </row>
    <row r="13" spans="1:3">
      <c r="A13" s="324">
        <v>50207</v>
      </c>
      <c r="B13" s="313" t="s">
        <v>1460</v>
      </c>
      <c r="C13" s="817"/>
    </row>
    <row r="14" spans="1:3">
      <c r="A14" s="324">
        <v>50208</v>
      </c>
      <c r="B14" s="313" t="s">
        <v>1461</v>
      </c>
      <c r="C14" s="817"/>
    </row>
    <row r="15" spans="1:3">
      <c r="A15" s="324">
        <v>50209</v>
      </c>
      <c r="B15" s="313" t="s">
        <v>1462</v>
      </c>
      <c r="C15" s="817"/>
    </row>
    <row r="16" spans="1:3">
      <c r="A16" s="324">
        <v>50210</v>
      </c>
      <c r="B16" s="313" t="s">
        <v>1463</v>
      </c>
      <c r="C16" s="817"/>
    </row>
    <row r="17" spans="1:3">
      <c r="A17" s="324">
        <v>50211</v>
      </c>
      <c r="B17" s="313" t="s">
        <v>1464</v>
      </c>
      <c r="C17" s="817"/>
    </row>
    <row r="18" spans="1:3">
      <c r="A18" s="324">
        <v>50212</v>
      </c>
      <c r="B18" s="313" t="s">
        <v>1465</v>
      </c>
      <c r="C18" s="817"/>
    </row>
    <row r="19" spans="1:3">
      <c r="A19" s="324">
        <v>50213</v>
      </c>
      <c r="B19" s="313" t="s">
        <v>1466</v>
      </c>
      <c r="C19" s="817"/>
    </row>
    <row r="20" spans="1:3">
      <c r="A20" s="324">
        <v>50214</v>
      </c>
      <c r="B20" s="313" t="s">
        <v>1467</v>
      </c>
      <c r="C20" s="817"/>
    </row>
    <row r="21" spans="1:3">
      <c r="A21" s="324">
        <v>50215</v>
      </c>
      <c r="B21" s="313" t="s">
        <v>1468</v>
      </c>
      <c r="C21" s="817"/>
    </row>
    <row r="22" spans="1:3">
      <c r="A22" s="324">
        <v>50216</v>
      </c>
      <c r="B22" s="313" t="s">
        <v>1469</v>
      </c>
      <c r="C22" s="817"/>
    </row>
    <row r="23" spans="1:3">
      <c r="A23" s="324">
        <v>50217</v>
      </c>
      <c r="B23" s="313" t="s">
        <v>1470</v>
      </c>
      <c r="C23" s="817"/>
    </row>
    <row r="24" spans="1:3">
      <c r="A24" s="324">
        <v>50218</v>
      </c>
      <c r="B24" s="313" t="s">
        <v>1471</v>
      </c>
      <c r="C24" s="817"/>
    </row>
    <row r="25" spans="1:3">
      <c r="A25" s="325">
        <v>50219</v>
      </c>
      <c r="B25" s="315" t="s">
        <v>1472</v>
      </c>
      <c r="C25" s="816"/>
    </row>
    <row r="26" spans="1:3">
      <c r="A26" s="323">
        <v>73720</v>
      </c>
      <c r="B26" s="314" t="s">
        <v>1473</v>
      </c>
      <c r="C26" s="815" t="s">
        <v>1143</v>
      </c>
    </row>
    <row r="27" spans="1:3">
      <c r="A27" s="324">
        <v>73722</v>
      </c>
      <c r="B27" s="313" t="s">
        <v>1474</v>
      </c>
      <c r="C27" s="817"/>
    </row>
    <row r="28" spans="1:3">
      <c r="A28" s="324">
        <v>73723</v>
      </c>
      <c r="B28" s="313" t="s">
        <v>1475</v>
      </c>
      <c r="C28" s="817"/>
    </row>
    <row r="29" spans="1:3">
      <c r="A29" s="324">
        <v>73724</v>
      </c>
      <c r="B29" s="313" t="s">
        <v>1600</v>
      </c>
      <c r="C29" s="817"/>
    </row>
    <row r="30" spans="1:3">
      <c r="A30" s="324">
        <v>73725</v>
      </c>
      <c r="B30" s="313" t="s">
        <v>1476</v>
      </c>
      <c r="C30" s="817"/>
    </row>
    <row r="31" spans="1:3">
      <c r="A31" s="325">
        <v>73726</v>
      </c>
      <c r="B31" s="315" t="s">
        <v>1477</v>
      </c>
      <c r="C31" s="816"/>
    </row>
    <row r="32" spans="1:3" ht="18.75" customHeight="1">
      <c r="A32" s="323">
        <v>50127</v>
      </c>
      <c r="B32" s="316" t="s">
        <v>1601</v>
      </c>
      <c r="C32" s="818" t="s">
        <v>1090</v>
      </c>
    </row>
    <row r="33" spans="1:3" ht="13.5" customHeight="1">
      <c r="A33" s="325">
        <v>50128</v>
      </c>
      <c r="B33" s="315" t="s">
        <v>1478</v>
      </c>
      <c r="C33" s="819"/>
    </row>
    <row r="34" spans="1:3">
      <c r="A34" s="323">
        <v>19129</v>
      </c>
      <c r="B34" s="314" t="s">
        <v>1479</v>
      </c>
      <c r="C34" s="815" t="s">
        <v>1027</v>
      </c>
    </row>
    <row r="35" spans="1:3">
      <c r="A35" s="325">
        <v>19130</v>
      </c>
      <c r="B35" s="315" t="s">
        <v>1480</v>
      </c>
      <c r="C35" s="816"/>
    </row>
    <row r="36" spans="1:3">
      <c r="A36" s="323">
        <v>60131</v>
      </c>
      <c r="B36" s="314" t="s">
        <v>1481</v>
      </c>
      <c r="C36" s="815" t="s">
        <v>871</v>
      </c>
    </row>
    <row r="37" spans="1:3">
      <c r="A37" s="324">
        <v>60132</v>
      </c>
      <c r="B37" s="313" t="s">
        <v>1482</v>
      </c>
      <c r="C37" s="817"/>
    </row>
    <row r="38" spans="1:3">
      <c r="A38" s="324">
        <v>60133</v>
      </c>
      <c r="B38" s="313" t="s">
        <v>1483</v>
      </c>
      <c r="C38" s="817"/>
    </row>
    <row r="39" spans="1:3">
      <c r="A39" s="325">
        <v>60134</v>
      </c>
      <c r="B39" s="315" t="s">
        <v>1484</v>
      </c>
      <c r="C39" s="816"/>
    </row>
    <row r="40" spans="1:3">
      <c r="A40" s="326">
        <v>10635</v>
      </c>
      <c r="B40" s="317" t="s">
        <v>1485</v>
      </c>
      <c r="C40" s="318" t="s">
        <v>1012</v>
      </c>
    </row>
    <row r="41" spans="1:3">
      <c r="A41" s="323">
        <v>10536</v>
      </c>
      <c r="B41" s="314" t="s">
        <v>1486</v>
      </c>
      <c r="C41" s="815" t="s">
        <v>1010</v>
      </c>
    </row>
    <row r="42" spans="1:3">
      <c r="A42" s="325">
        <v>10537</v>
      </c>
      <c r="B42" s="315" t="s">
        <v>1487</v>
      </c>
      <c r="C42" s="816"/>
    </row>
    <row r="43" spans="1:3">
      <c r="A43" s="326">
        <v>10938</v>
      </c>
      <c r="B43" s="317" t="s">
        <v>1488</v>
      </c>
      <c r="C43" s="318" t="s">
        <v>1014</v>
      </c>
    </row>
    <row r="44" spans="1:3">
      <c r="A44" s="326">
        <v>71739</v>
      </c>
      <c r="B44" s="317" t="s">
        <v>1602</v>
      </c>
      <c r="C44" s="318" t="s">
        <v>1124</v>
      </c>
    </row>
    <row r="45" spans="1:3">
      <c r="A45" s="326">
        <v>71640</v>
      </c>
      <c r="B45" s="317" t="s">
        <v>1489</v>
      </c>
      <c r="C45" s="318" t="s">
        <v>1123</v>
      </c>
    </row>
    <row r="46" spans="1:3">
      <c r="A46" s="323">
        <v>73641</v>
      </c>
      <c r="B46" s="314" t="s">
        <v>1603</v>
      </c>
      <c r="C46" s="815" t="s">
        <v>847</v>
      </c>
    </row>
    <row r="47" spans="1:3">
      <c r="A47" s="325">
        <v>73642</v>
      </c>
      <c r="B47" s="315" t="s">
        <v>1604</v>
      </c>
      <c r="C47" s="816"/>
    </row>
    <row r="48" spans="1:3" s="203" customFormat="1">
      <c r="A48" s="319"/>
      <c r="B48" s="288"/>
      <c r="C48" s="205"/>
    </row>
  </sheetData>
  <sheetProtection algorithmName="SHA-512" hashValue="h5inakhmIYtP7B2odB6GjHU4XVqTdj+vsi2Wy//W+bl7dO0O6Ggptk5Rh88WCsjeDTPpOTo2Du8GIS/35LgZxA==" saltValue="Us8iB7zRciDuuXhBeK7TGg==" spinCount="100000" sheet="1" autoFilter="0" pivotTables="0"/>
  <autoFilter ref="A6:C6" xr:uid="{00000000-0009-0000-0000-000008000000}"/>
  <mergeCells count="7">
    <mergeCell ref="C41:C42"/>
    <mergeCell ref="C46:C47"/>
    <mergeCell ref="C7:C25"/>
    <mergeCell ref="C26:C31"/>
    <mergeCell ref="C32:C33"/>
    <mergeCell ref="C34:C35"/>
    <mergeCell ref="C36:C39"/>
  </mergeCells>
  <phoneticPr fontId="3"/>
  <printOptions horizontalCentered="1"/>
  <pageMargins left="0.39370078740157483" right="0.39370078740157483" top="0.68" bottom="0.39370078740157483" header="0.51181102362204722" footer="0.11811023622047245"/>
  <pageSetup paperSize="9" scale="85" orientation="portrait" horizontalDpi="300" verticalDpi="300" copies="3"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J61"/>
  <sheetViews>
    <sheetView showGridLines="0" tabSelected="1" view="pageBreakPreview" zoomScaleNormal="100" zoomScaleSheetLayoutView="100" workbookViewId="0"/>
  </sheetViews>
  <sheetFormatPr defaultColWidth="9" defaultRowHeight="13.5"/>
  <cols>
    <col min="1" max="1" width="2.625" customWidth="1"/>
    <col min="2" max="2" width="2" customWidth="1"/>
    <col min="3" max="15" width="2.625" customWidth="1"/>
    <col min="16" max="16" width="2.875" customWidth="1"/>
    <col min="17" max="17" width="2.625" customWidth="1"/>
    <col min="18" max="18" width="2.875" customWidth="1"/>
    <col min="19" max="22" width="2.625" customWidth="1"/>
    <col min="23" max="24" width="2.875" customWidth="1"/>
    <col min="25" max="25" width="2.375" customWidth="1"/>
    <col min="26" max="28" width="2.875" customWidth="1"/>
    <col min="29" max="30" width="3.375" customWidth="1"/>
    <col min="31" max="31" width="2.625" customWidth="1"/>
    <col min="32" max="32" width="4" customWidth="1"/>
    <col min="33" max="39" width="2.625" customWidth="1"/>
    <col min="40" max="40" width="9.5" bestFit="1" customWidth="1"/>
  </cols>
  <sheetData>
    <row r="1" spans="1:34" s="207" customFormat="1" ht="19.5" customHeight="1">
      <c r="A1" s="206"/>
      <c r="B1" s="206"/>
      <c r="C1" s="206"/>
      <c r="AD1" s="284" t="s">
        <v>1499</v>
      </c>
      <c r="AG1" s="206"/>
      <c r="AH1" s="206"/>
    </row>
    <row r="2" spans="1:34" s="207" customFormat="1" ht="5.25" customHeight="1">
      <c r="A2" s="262" t="s">
        <v>0</v>
      </c>
    </row>
    <row r="3" spans="1:34" s="207" customFormat="1">
      <c r="U3" s="353" t="s">
        <v>8</v>
      </c>
      <c r="V3" s="353"/>
      <c r="W3" s="354">
        <v>2026</v>
      </c>
      <c r="X3" s="354"/>
      <c r="Y3" s="354"/>
      <c r="Z3" s="207" t="s">
        <v>1</v>
      </c>
      <c r="AA3" s="354">
        <v>5</v>
      </c>
      <c r="AB3" s="354"/>
      <c r="AC3" s="207" t="s">
        <v>2</v>
      </c>
      <c r="AD3" s="354">
        <v>1</v>
      </c>
      <c r="AE3" s="354"/>
      <c r="AF3" s="207" t="s">
        <v>3</v>
      </c>
    </row>
    <row r="4" spans="1:34" s="207" customFormat="1">
      <c r="A4" s="207" t="s">
        <v>5</v>
      </c>
    </row>
    <row r="5" spans="1:34" s="207" customFormat="1" ht="13.5" customHeight="1">
      <c r="A5" s="263"/>
    </row>
    <row r="6" spans="1:34" s="207" customFormat="1" ht="24.95" customHeight="1">
      <c r="A6" s="262"/>
      <c r="S6" s="355" t="s">
        <v>7</v>
      </c>
      <c r="T6" s="355"/>
      <c r="U6" s="355"/>
      <c r="V6" s="355"/>
      <c r="W6" s="355"/>
      <c r="X6" s="355"/>
      <c r="Y6" s="356" t="s">
        <v>1496</v>
      </c>
      <c r="Z6" s="356"/>
      <c r="AA6" s="356"/>
      <c r="AB6" s="356"/>
      <c r="AC6" s="356"/>
      <c r="AD6" s="356"/>
      <c r="AE6" s="356"/>
      <c r="AF6" s="356"/>
    </row>
    <row r="7" spans="1:34" s="207" customFormat="1" ht="24.95" customHeight="1">
      <c r="A7" s="262"/>
      <c r="S7" s="355" t="s">
        <v>15</v>
      </c>
      <c r="T7" s="355"/>
      <c r="U7" s="355"/>
      <c r="V7" s="355"/>
      <c r="W7" s="355"/>
      <c r="X7" s="355"/>
      <c r="Y7" s="356" t="s">
        <v>1492</v>
      </c>
      <c r="Z7" s="356"/>
      <c r="AA7" s="356"/>
      <c r="AB7" s="356"/>
      <c r="AC7" s="356"/>
      <c r="AD7" s="356"/>
      <c r="AE7" s="356"/>
      <c r="AF7" s="356"/>
    </row>
    <row r="8" spans="1:34" s="207" customFormat="1" ht="24.95" customHeight="1">
      <c r="S8" s="357" t="s">
        <v>1152</v>
      </c>
      <c r="T8" s="357"/>
      <c r="U8" s="357"/>
      <c r="V8" s="357"/>
      <c r="W8" s="357"/>
      <c r="X8" s="357"/>
      <c r="Y8" s="356" t="s">
        <v>1153</v>
      </c>
      <c r="Z8" s="356"/>
      <c r="AA8" s="356"/>
      <c r="AB8" s="356"/>
      <c r="AC8" s="356"/>
      <c r="AD8" s="356"/>
      <c r="AE8" s="356"/>
      <c r="AF8" s="356"/>
    </row>
    <row r="9" spans="1:34" s="208" customFormat="1" ht="13.5" customHeight="1">
      <c r="C9" s="264"/>
      <c r="D9" s="265"/>
      <c r="E9" s="265"/>
      <c r="F9" s="265"/>
      <c r="G9" s="265"/>
      <c r="H9" s="265"/>
      <c r="I9" s="265"/>
      <c r="J9" s="265"/>
      <c r="K9" s="265"/>
      <c r="L9" s="265"/>
      <c r="M9" s="265"/>
      <c r="N9" s="265"/>
      <c r="O9" s="265"/>
      <c r="P9" s="265"/>
      <c r="Q9" s="265"/>
      <c r="R9" s="265"/>
      <c r="S9" s="265"/>
      <c r="T9" s="265"/>
      <c r="U9" s="265"/>
      <c r="V9" s="265"/>
      <c r="W9" s="265"/>
      <c r="X9" s="265"/>
      <c r="Y9" s="265"/>
      <c r="Z9" s="265"/>
      <c r="AA9" s="265"/>
      <c r="AC9" s="266"/>
    </row>
    <row r="10" spans="1:34" s="208" customFormat="1" ht="17.25">
      <c r="A10" s="358" t="s">
        <v>1411</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row>
    <row r="11" spans="1:34" s="208" customFormat="1" ht="11.25" customHeight="1">
      <c r="A11" s="345"/>
      <c r="B11" s="345"/>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row>
    <row r="12" spans="1:34" s="209" customFormat="1" ht="15" customHeight="1">
      <c r="A12" s="346" t="s">
        <v>1341</v>
      </c>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row>
    <row r="13" spans="1:34" s="210" customFormat="1" ht="15" customHeight="1">
      <c r="Y13" s="210" t="s">
        <v>0</v>
      </c>
    </row>
    <row r="14" spans="1:34" ht="15" customHeight="1">
      <c r="A14" s="347" t="s">
        <v>4</v>
      </c>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row>
    <row r="15" spans="1:34" s="209" customFormat="1" ht="18" customHeight="1">
      <c r="A15" s="209" t="s">
        <v>1154</v>
      </c>
    </row>
    <row r="16" spans="1:34" s="211" customFormat="1" ht="27.95" customHeight="1">
      <c r="A16" s="342" t="s">
        <v>11</v>
      </c>
      <c r="B16" s="342"/>
      <c r="C16" s="342"/>
      <c r="D16" s="342"/>
      <c r="E16" s="342"/>
      <c r="F16" s="342"/>
      <c r="G16" s="342"/>
      <c r="H16" s="342"/>
      <c r="I16" s="342"/>
      <c r="J16" s="343" t="s">
        <v>14</v>
      </c>
      <c r="K16" s="343"/>
      <c r="L16" s="343"/>
      <c r="M16" s="343"/>
      <c r="N16" s="343"/>
      <c r="O16" s="343"/>
      <c r="P16" s="343"/>
      <c r="Q16" s="343"/>
      <c r="R16" s="343"/>
      <c r="S16" s="343"/>
      <c r="T16" s="343"/>
      <c r="U16" s="343"/>
      <c r="V16" s="348" t="s">
        <v>1608</v>
      </c>
      <c r="W16" s="348"/>
      <c r="X16" s="348"/>
      <c r="Y16" s="348"/>
      <c r="Z16" s="343" t="s">
        <v>1582</v>
      </c>
      <c r="AA16" s="343"/>
      <c r="AB16" s="343"/>
      <c r="AC16" s="343"/>
      <c r="AD16" s="343"/>
      <c r="AE16" s="343"/>
      <c r="AF16" s="343"/>
      <c r="AG16" s="216"/>
    </row>
    <row r="17" spans="1:35" s="211" customFormat="1" ht="27.95" customHeight="1">
      <c r="A17" s="342" t="s">
        <v>998</v>
      </c>
      <c r="B17" s="342"/>
      <c r="C17" s="342"/>
      <c r="D17" s="342"/>
      <c r="E17" s="342"/>
      <c r="F17" s="342"/>
      <c r="G17" s="342"/>
      <c r="H17" s="342"/>
      <c r="I17" s="342"/>
      <c r="J17" s="343" t="s">
        <v>1516</v>
      </c>
      <c r="K17" s="343"/>
      <c r="L17" s="343"/>
      <c r="M17" s="343"/>
      <c r="N17" s="344" t="str">
        <f>VLOOKUP(J17,専門分野コード!A:D,4,0)</f>
        <v>経済学、 経営学およびその関連分野</v>
      </c>
      <c r="O17" s="344"/>
      <c r="P17" s="344"/>
      <c r="Q17" s="344"/>
      <c r="R17" s="344"/>
      <c r="S17" s="344"/>
      <c r="T17" s="344"/>
      <c r="U17" s="344"/>
      <c r="V17" s="344"/>
      <c r="W17" s="344"/>
      <c r="X17" s="344"/>
      <c r="Y17" s="344"/>
      <c r="Z17" s="344"/>
      <c r="AA17" s="344"/>
      <c r="AB17" s="344"/>
      <c r="AC17" s="344"/>
      <c r="AD17" s="344"/>
      <c r="AE17" s="344"/>
      <c r="AF17" s="344"/>
      <c r="AG17" s="216"/>
      <c r="AH17" s="215"/>
    </row>
    <row r="18" spans="1:35" s="217" customFormat="1" ht="23.25" customHeight="1">
      <c r="A18" s="349" t="s">
        <v>1584</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1"/>
    </row>
    <row r="19" spans="1:35" s="211" customFormat="1" ht="27.95" customHeight="1">
      <c r="A19" s="342" t="s">
        <v>1585</v>
      </c>
      <c r="B19" s="342"/>
      <c r="C19" s="342"/>
      <c r="D19" s="342"/>
      <c r="E19" s="342"/>
      <c r="F19" s="342" t="s">
        <v>1342</v>
      </c>
      <c r="G19" s="342"/>
      <c r="H19" s="342"/>
      <c r="I19" s="342"/>
      <c r="J19" s="352" t="s">
        <v>999</v>
      </c>
      <c r="K19" s="352"/>
      <c r="L19" s="352"/>
      <c r="M19" s="352"/>
      <c r="N19" s="352"/>
      <c r="O19" s="352"/>
      <c r="P19" s="352"/>
      <c r="Q19" s="352"/>
      <c r="R19" s="352"/>
      <c r="S19" s="352"/>
      <c r="T19" s="352"/>
      <c r="U19" s="352"/>
      <c r="V19" s="342" t="s">
        <v>12</v>
      </c>
      <c r="W19" s="342"/>
      <c r="X19" s="342"/>
      <c r="Y19" s="342"/>
      <c r="Z19" s="359" t="s">
        <v>1505</v>
      </c>
      <c r="AA19" s="360"/>
      <c r="AB19" s="360"/>
      <c r="AC19" s="360"/>
      <c r="AD19" s="360"/>
      <c r="AE19" s="360"/>
      <c r="AF19" s="361"/>
    </row>
    <row r="20" spans="1:35" s="211" customFormat="1" ht="27.95" customHeight="1">
      <c r="A20" s="342"/>
      <c r="B20" s="342"/>
      <c r="C20" s="342"/>
      <c r="D20" s="342"/>
      <c r="E20" s="342"/>
      <c r="F20" s="362" t="s">
        <v>1155</v>
      </c>
      <c r="G20" s="362"/>
      <c r="H20" s="362"/>
      <c r="I20" s="362"/>
      <c r="J20" s="352" t="s">
        <v>1605</v>
      </c>
      <c r="K20" s="352"/>
      <c r="L20" s="352"/>
      <c r="M20" s="352"/>
      <c r="N20" s="352"/>
      <c r="O20" s="352"/>
      <c r="P20" s="352"/>
      <c r="Q20" s="352"/>
      <c r="R20" s="352"/>
      <c r="S20" s="352"/>
      <c r="T20" s="352"/>
      <c r="U20" s="352"/>
      <c r="V20" s="362" t="s">
        <v>542</v>
      </c>
      <c r="W20" s="362"/>
      <c r="X20" s="362"/>
      <c r="Y20" s="362"/>
      <c r="Z20" s="363">
        <v>5</v>
      </c>
      <c r="AA20" s="363"/>
      <c r="AB20" s="267" t="s">
        <v>1</v>
      </c>
      <c r="AC20" s="363">
        <v>0</v>
      </c>
      <c r="AD20" s="363"/>
      <c r="AE20" s="342" t="s">
        <v>543</v>
      </c>
      <c r="AF20" s="342"/>
    </row>
    <row r="21" spans="1:35" s="211" customFormat="1" ht="27.95" customHeight="1">
      <c r="A21" s="342" t="s">
        <v>1586</v>
      </c>
      <c r="B21" s="342"/>
      <c r="C21" s="342"/>
      <c r="D21" s="342"/>
      <c r="E21" s="342"/>
      <c r="F21" s="342" t="s">
        <v>1342</v>
      </c>
      <c r="G21" s="342"/>
      <c r="H21" s="342"/>
      <c r="I21" s="342"/>
      <c r="J21" s="352" t="s">
        <v>1000</v>
      </c>
      <c r="K21" s="352"/>
      <c r="L21" s="352"/>
      <c r="M21" s="352"/>
      <c r="N21" s="352"/>
      <c r="O21" s="352"/>
      <c r="P21" s="352"/>
      <c r="Q21" s="352"/>
      <c r="R21" s="352"/>
      <c r="S21" s="352"/>
      <c r="T21" s="352"/>
      <c r="U21" s="352"/>
      <c r="V21" s="342" t="s">
        <v>12</v>
      </c>
      <c r="W21" s="342"/>
      <c r="X21" s="342"/>
      <c r="Y21" s="342"/>
      <c r="Z21" s="359" t="s">
        <v>1506</v>
      </c>
      <c r="AA21" s="360"/>
      <c r="AB21" s="360"/>
      <c r="AC21" s="360"/>
      <c r="AD21" s="360"/>
      <c r="AE21" s="360"/>
      <c r="AF21" s="361"/>
    </row>
    <row r="22" spans="1:35" s="211" customFormat="1" ht="27.95" customHeight="1">
      <c r="A22" s="342"/>
      <c r="B22" s="342"/>
      <c r="C22" s="342"/>
      <c r="D22" s="342"/>
      <c r="E22" s="342"/>
      <c r="F22" s="362" t="s">
        <v>1155</v>
      </c>
      <c r="G22" s="362"/>
      <c r="H22" s="362"/>
      <c r="I22" s="362"/>
      <c r="J22" s="352" t="s">
        <v>1605</v>
      </c>
      <c r="K22" s="352"/>
      <c r="L22" s="352"/>
      <c r="M22" s="352"/>
      <c r="N22" s="352"/>
      <c r="O22" s="352"/>
      <c r="P22" s="352"/>
      <c r="Q22" s="352"/>
      <c r="R22" s="352"/>
      <c r="S22" s="352"/>
      <c r="T22" s="352"/>
      <c r="U22" s="352"/>
      <c r="V22" s="362" t="s">
        <v>542</v>
      </c>
      <c r="W22" s="362"/>
      <c r="X22" s="362"/>
      <c r="Y22" s="362"/>
      <c r="Z22" s="363">
        <v>5</v>
      </c>
      <c r="AA22" s="363"/>
      <c r="AB22" s="267" t="s">
        <v>1</v>
      </c>
      <c r="AC22" s="363">
        <v>0</v>
      </c>
      <c r="AD22" s="363"/>
      <c r="AE22" s="342" t="s">
        <v>543</v>
      </c>
      <c r="AF22" s="342"/>
    </row>
    <row r="23" spans="1:35" s="217" customFormat="1" ht="22.5" customHeight="1">
      <c r="A23" s="339" t="s">
        <v>1156</v>
      </c>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1"/>
    </row>
    <row r="24" spans="1:35" s="211" customFormat="1" ht="27.95" customHeight="1">
      <c r="A24" s="364" t="s">
        <v>1343</v>
      </c>
      <c r="B24" s="365"/>
      <c r="C24" s="365"/>
      <c r="D24" s="365"/>
      <c r="E24" s="365"/>
      <c r="F24" s="365"/>
      <c r="G24" s="365"/>
      <c r="H24" s="365"/>
      <c r="I24" s="365"/>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row>
    <row r="25" spans="1:35" s="211" customFormat="1" ht="27.95" customHeight="1">
      <c r="A25" s="348" t="s">
        <v>1344</v>
      </c>
      <c r="B25" s="348"/>
      <c r="C25" s="348"/>
      <c r="D25" s="348"/>
      <c r="E25" s="348"/>
      <c r="F25" s="348"/>
      <c r="G25" s="348"/>
      <c r="H25" s="348"/>
      <c r="I25" s="348"/>
      <c r="J25" s="366"/>
      <c r="K25" s="366"/>
      <c r="L25" s="366"/>
      <c r="M25" s="366"/>
      <c r="N25" s="366"/>
      <c r="O25" s="366"/>
      <c r="P25" s="366"/>
      <c r="Q25" s="366"/>
      <c r="R25" s="366"/>
      <c r="S25" s="366"/>
      <c r="T25" s="366"/>
      <c r="U25" s="366"/>
      <c r="V25" s="348" t="s">
        <v>9</v>
      </c>
      <c r="W25" s="348"/>
      <c r="X25" s="348"/>
      <c r="Y25" s="366"/>
      <c r="Z25" s="366"/>
      <c r="AA25" s="366"/>
      <c r="AB25" s="366"/>
      <c r="AC25" s="366"/>
      <c r="AD25" s="366"/>
      <c r="AE25" s="366"/>
      <c r="AF25" s="366"/>
    </row>
    <row r="26" spans="1:35" s="211" customFormat="1" ht="27.95" customHeight="1">
      <c r="A26" s="342" t="s">
        <v>546</v>
      </c>
      <c r="B26" s="342"/>
      <c r="C26" s="342"/>
      <c r="D26" s="342"/>
      <c r="E26" s="342"/>
      <c r="F26" s="342"/>
      <c r="G26" s="342"/>
      <c r="H26" s="342"/>
      <c r="I26" s="342"/>
      <c r="J26" s="376" t="s">
        <v>8</v>
      </c>
      <c r="K26" s="376"/>
      <c r="L26" s="366"/>
      <c r="M26" s="366"/>
      <c r="N26" s="366"/>
      <c r="O26" s="268" t="s">
        <v>1</v>
      </c>
      <c r="P26" s="366"/>
      <c r="Q26" s="366"/>
      <c r="R26" s="267" t="s">
        <v>1158</v>
      </c>
      <c r="S26" s="377" t="s">
        <v>1159</v>
      </c>
      <c r="T26" s="377"/>
      <c r="U26" s="366"/>
      <c r="V26" s="366"/>
      <c r="W26" s="366"/>
      <c r="X26" s="268" t="s">
        <v>1</v>
      </c>
      <c r="Y26" s="366"/>
      <c r="Z26" s="366"/>
      <c r="AA26" s="380" t="s">
        <v>2</v>
      </c>
      <c r="AB26" s="380"/>
      <c r="AC26" s="380"/>
      <c r="AD26" s="380"/>
      <c r="AE26" s="380"/>
      <c r="AF26" s="380"/>
    </row>
    <row r="27" spans="1:35" s="217" customFormat="1" ht="22.5" customHeight="1">
      <c r="A27" s="339" t="s">
        <v>1157</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1"/>
    </row>
    <row r="28" spans="1:35" s="211" customFormat="1" ht="30" customHeight="1">
      <c r="A28" s="367" t="s">
        <v>13</v>
      </c>
      <c r="B28" s="368"/>
      <c r="C28" s="368"/>
      <c r="D28" s="368"/>
      <c r="E28" s="368"/>
      <c r="F28" s="368"/>
      <c r="G28" s="368"/>
      <c r="H28" s="372"/>
      <c r="I28" s="373"/>
      <c r="J28" s="374" t="s">
        <v>1346</v>
      </c>
      <c r="K28" s="374"/>
      <c r="L28" s="374"/>
      <c r="M28" s="374"/>
      <c r="N28" s="374"/>
      <c r="O28" s="374"/>
      <c r="P28" s="374"/>
      <c r="Q28" s="374"/>
      <c r="R28" s="374"/>
      <c r="S28" s="374"/>
      <c r="T28" s="374"/>
      <c r="U28" s="374"/>
      <c r="V28" s="374"/>
      <c r="W28" s="374"/>
      <c r="X28" s="374"/>
      <c r="Y28" s="374"/>
      <c r="Z28" s="374"/>
      <c r="AA28" s="374"/>
      <c r="AB28" s="374"/>
      <c r="AC28" s="374"/>
      <c r="AD28" s="374"/>
      <c r="AE28" s="374"/>
      <c r="AF28" s="374"/>
    </row>
    <row r="29" spans="1:35" s="211" customFormat="1" ht="30" customHeight="1">
      <c r="A29" s="369"/>
      <c r="B29" s="370"/>
      <c r="C29" s="370"/>
      <c r="D29" s="370"/>
      <c r="E29" s="370"/>
      <c r="F29" s="370"/>
      <c r="G29" s="371"/>
      <c r="H29" s="375" t="s">
        <v>1345</v>
      </c>
      <c r="I29" s="373"/>
      <c r="J29" s="378" t="s">
        <v>1504</v>
      </c>
      <c r="K29" s="379"/>
      <c r="L29" s="379"/>
      <c r="M29" s="379"/>
      <c r="N29" s="379"/>
      <c r="O29" s="379"/>
      <c r="P29" s="379"/>
      <c r="Q29" s="379"/>
      <c r="R29" s="379"/>
      <c r="S29" s="379"/>
      <c r="T29" s="379"/>
      <c r="U29" s="379"/>
      <c r="V29" s="342" t="s">
        <v>1502</v>
      </c>
      <c r="W29" s="342"/>
      <c r="X29" s="342"/>
      <c r="Y29" s="343" t="s">
        <v>1503</v>
      </c>
      <c r="Z29" s="343"/>
      <c r="AA29" s="343"/>
      <c r="AB29" s="343"/>
      <c r="AC29" s="343"/>
      <c r="AD29" s="343"/>
      <c r="AE29" s="343"/>
      <c r="AF29" s="343"/>
    </row>
    <row r="30" spans="1:35" s="211" customFormat="1" ht="27.95" customHeight="1">
      <c r="A30" s="364" t="s">
        <v>1347</v>
      </c>
      <c r="B30" s="365"/>
      <c r="C30" s="365"/>
      <c r="D30" s="365"/>
      <c r="E30" s="365"/>
      <c r="F30" s="365"/>
      <c r="G30" s="365"/>
      <c r="H30" s="365"/>
      <c r="I30" s="365"/>
      <c r="J30" s="363" t="s">
        <v>1001</v>
      </c>
      <c r="K30" s="363"/>
      <c r="L30" s="363"/>
      <c r="M30" s="363"/>
      <c r="N30" s="363"/>
      <c r="O30" s="363"/>
      <c r="P30" s="363"/>
      <c r="Q30" s="363"/>
      <c r="R30" s="363"/>
      <c r="S30" s="363"/>
      <c r="T30" s="363"/>
      <c r="U30" s="363"/>
      <c r="V30" s="363"/>
      <c r="W30" s="363"/>
      <c r="X30" s="363"/>
      <c r="Y30" s="363"/>
      <c r="Z30" s="363"/>
      <c r="AA30" s="363"/>
      <c r="AB30" s="363"/>
      <c r="AC30" s="363"/>
      <c r="AD30" s="363"/>
      <c r="AE30" s="363"/>
      <c r="AF30" s="363"/>
    </row>
    <row r="31" spans="1:35" s="211" customFormat="1" ht="27.95" customHeight="1">
      <c r="A31" s="348" t="s">
        <v>1344</v>
      </c>
      <c r="B31" s="348"/>
      <c r="C31" s="348"/>
      <c r="D31" s="348"/>
      <c r="E31" s="348"/>
      <c r="F31" s="348"/>
      <c r="G31" s="348"/>
      <c r="H31" s="348"/>
      <c r="I31" s="348"/>
      <c r="J31" s="363" t="s">
        <v>10</v>
      </c>
      <c r="K31" s="363"/>
      <c r="L31" s="363"/>
      <c r="M31" s="363"/>
      <c r="N31" s="363"/>
      <c r="O31" s="363"/>
      <c r="P31" s="363"/>
      <c r="Q31" s="363"/>
      <c r="R31" s="363"/>
      <c r="S31" s="363"/>
      <c r="T31" s="363"/>
      <c r="U31" s="363"/>
      <c r="V31" s="348" t="s">
        <v>9</v>
      </c>
      <c r="W31" s="348"/>
      <c r="X31" s="348"/>
      <c r="Y31" s="343" t="s">
        <v>1002</v>
      </c>
      <c r="Z31" s="343"/>
      <c r="AA31" s="343"/>
      <c r="AB31" s="343"/>
      <c r="AC31" s="343"/>
      <c r="AD31" s="343"/>
      <c r="AE31" s="343"/>
      <c r="AF31" s="343"/>
    </row>
    <row r="32" spans="1:35" s="211" customFormat="1" ht="18" customHeight="1">
      <c r="A32" s="410" t="s">
        <v>1354</v>
      </c>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I32" s="212"/>
    </row>
    <row r="33" spans="1:36" s="211" customFormat="1" ht="24.75" customHeight="1">
      <c r="A33" s="411" t="s">
        <v>1348</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3"/>
    </row>
    <row r="34" spans="1:36" s="211" customFormat="1" ht="36" customHeight="1">
      <c r="A34" s="407" t="s">
        <v>1349</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9"/>
    </row>
    <row r="35" spans="1:36" s="211" customFormat="1" ht="66.95" customHeight="1">
      <c r="A35" s="384" t="s">
        <v>1507</v>
      </c>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8"/>
    </row>
    <row r="36" spans="1:36" s="211" customFormat="1" ht="66.95" customHeight="1">
      <c r="A36" s="419"/>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1"/>
    </row>
    <row r="37" spans="1:36" s="211" customFormat="1" ht="66.95" customHeight="1">
      <c r="A37" s="419"/>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1"/>
    </row>
    <row r="38" spans="1:36" s="211" customFormat="1" ht="12" customHeight="1">
      <c r="A38" s="269"/>
      <c r="B38" s="270"/>
      <c r="C38" s="270"/>
      <c r="D38" s="270"/>
      <c r="E38" s="270"/>
      <c r="F38" s="270"/>
      <c r="G38" s="270"/>
      <c r="H38" s="270"/>
      <c r="I38" s="270"/>
      <c r="J38" s="270"/>
      <c r="K38" s="270"/>
      <c r="L38" s="270"/>
      <c r="M38" s="270"/>
      <c r="N38" s="270"/>
      <c r="O38" s="270"/>
      <c r="P38" s="270"/>
      <c r="Q38" s="270"/>
      <c r="R38" s="270"/>
      <c r="S38" s="270"/>
      <c r="T38" s="270"/>
      <c r="U38" s="270"/>
      <c r="V38" s="270"/>
      <c r="W38" s="270"/>
      <c r="X38" s="381" t="s">
        <v>1437</v>
      </c>
      <c r="Y38" s="381"/>
      <c r="Z38" s="381"/>
      <c r="AA38" s="381"/>
      <c r="AB38" s="381"/>
      <c r="AC38" s="381"/>
      <c r="AD38" s="381"/>
      <c r="AE38" s="382">
        <f>LEN(A35)</f>
        <v>286</v>
      </c>
      <c r="AF38" s="383"/>
    </row>
    <row r="39" spans="1:36" s="211" customFormat="1" ht="36.75" customHeight="1">
      <c r="A39" s="414" t="s">
        <v>1350</v>
      </c>
      <c r="B39" s="415"/>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6"/>
    </row>
    <row r="40" spans="1:36" s="211" customFormat="1" ht="24" customHeight="1">
      <c r="A40" s="407" t="s">
        <v>1351</v>
      </c>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9"/>
    </row>
    <row r="41" spans="1:36" s="211" customFormat="1" ht="66.95" customHeight="1">
      <c r="A41" s="384" t="s">
        <v>1438</v>
      </c>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6"/>
    </row>
    <row r="42" spans="1:36" s="211" customFormat="1" ht="66.95" customHeight="1">
      <c r="A42" s="387"/>
      <c r="B42" s="388"/>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9"/>
    </row>
    <row r="43" spans="1:36" s="211" customFormat="1" ht="39.950000000000003" customHeight="1">
      <c r="A43" s="390"/>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2"/>
    </row>
    <row r="44" spans="1:36" s="211" customFormat="1" ht="12" customHeight="1">
      <c r="A44" s="269"/>
      <c r="B44" s="270"/>
      <c r="C44" s="270"/>
      <c r="D44" s="270"/>
      <c r="E44" s="270"/>
      <c r="F44" s="270"/>
      <c r="G44" s="270"/>
      <c r="H44" s="270"/>
      <c r="I44" s="270"/>
      <c r="J44" s="270"/>
      <c r="K44" s="270"/>
      <c r="L44" s="270"/>
      <c r="M44" s="270"/>
      <c r="N44" s="270"/>
      <c r="O44" s="270"/>
      <c r="P44" s="270"/>
      <c r="Q44" s="270"/>
      <c r="R44" s="270"/>
      <c r="S44" s="270"/>
      <c r="T44" s="270"/>
      <c r="U44" s="270"/>
      <c r="V44" s="270"/>
      <c r="W44" s="270"/>
      <c r="X44" s="381" t="s">
        <v>1437</v>
      </c>
      <c r="Y44" s="381"/>
      <c r="Z44" s="381"/>
      <c r="AA44" s="381"/>
      <c r="AB44" s="381"/>
      <c r="AC44" s="381"/>
      <c r="AD44" s="381"/>
      <c r="AE44" s="382">
        <f>LEN(A41)</f>
        <v>169</v>
      </c>
      <c r="AF44" s="383"/>
    </row>
    <row r="45" spans="1:36" s="211" customFormat="1" ht="16.5" customHeight="1">
      <c r="A45" s="393" t="s">
        <v>1352</v>
      </c>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row>
    <row r="46" spans="1:36" s="210" customFormat="1" ht="27" customHeight="1">
      <c r="A46" s="394" t="s">
        <v>1412</v>
      </c>
      <c r="B46" s="395"/>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6"/>
    </row>
    <row r="47" spans="1:36" s="210" customFormat="1" ht="27" customHeight="1">
      <c r="A47" s="397"/>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9"/>
    </row>
    <row r="48" spans="1:36" s="210" customFormat="1" ht="27" customHeight="1">
      <c r="A48" s="400"/>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2"/>
      <c r="AJ48" s="211"/>
    </row>
    <row r="49" spans="1:32" s="213" customFormat="1" ht="15.75" customHeight="1">
      <c r="A49" s="403" t="s">
        <v>1353</v>
      </c>
      <c r="B49" s="403"/>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row>
    <row r="50" spans="1:32" s="214" customFormat="1" ht="26.1" customHeight="1">
      <c r="A50" s="404" t="s">
        <v>6</v>
      </c>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6"/>
    </row>
    <row r="51" spans="1:32" ht="20.100000000000001" customHeight="1"/>
    <row r="52" spans="1:32" ht="20.100000000000001" customHeight="1"/>
    <row r="53" spans="1:32" ht="20.100000000000001" customHeight="1"/>
    <row r="54" spans="1:32" ht="20.100000000000001" customHeight="1"/>
    <row r="55" spans="1:32" ht="20.100000000000001" customHeight="1"/>
    <row r="56" spans="1:32" ht="20.100000000000001" customHeight="1"/>
    <row r="57" spans="1:32" ht="20.100000000000001" customHeight="1"/>
    <row r="58" spans="1:32" ht="20.100000000000001" customHeight="1"/>
    <row r="59" spans="1:32" ht="20.100000000000001" customHeight="1"/>
    <row r="60" spans="1:32" ht="20.100000000000001" customHeight="1"/>
    <row r="61" spans="1:32" ht="20.100000000000001" customHeight="1"/>
  </sheetData>
  <sheetProtection algorithmName="SHA-512" hashValue="UYYMosvsurIVff/mX729AUpKPS4jrHD6AuJzcctIo9TZVpgK2JT/k0FE0qnZCtWVYxPLKwZYhJU7c+ysKedCgg==" saltValue="7/k4phpGlVXvGSOSSCdRzg==" spinCount="100000" sheet="1" formatCells="0" formatColumns="0" formatRows="0" autoFilter="0" pivotTables="0"/>
  <mergeCells count="88">
    <mergeCell ref="A46:AF48"/>
    <mergeCell ref="A49:AF49"/>
    <mergeCell ref="A50:AF50"/>
    <mergeCell ref="A40:AF40"/>
    <mergeCell ref="A30:I30"/>
    <mergeCell ref="J30:AF30"/>
    <mergeCell ref="A31:I31"/>
    <mergeCell ref="J31:U31"/>
    <mergeCell ref="V31:X31"/>
    <mergeCell ref="Y31:AF31"/>
    <mergeCell ref="A32:AF32"/>
    <mergeCell ref="A33:AF33"/>
    <mergeCell ref="A34:AF34"/>
    <mergeCell ref="A39:AF39"/>
    <mergeCell ref="A35:AF37"/>
    <mergeCell ref="AE38:AF38"/>
    <mergeCell ref="X38:AD38"/>
    <mergeCell ref="X44:AD44"/>
    <mergeCell ref="AE44:AF44"/>
    <mergeCell ref="A41:AF43"/>
    <mergeCell ref="A45:AF45"/>
    <mergeCell ref="A28:G29"/>
    <mergeCell ref="H28:I28"/>
    <mergeCell ref="J28:AF28"/>
    <mergeCell ref="H29:I29"/>
    <mergeCell ref="A26:I26"/>
    <mergeCell ref="J26:K26"/>
    <mergeCell ref="L26:N26"/>
    <mergeCell ref="P26:Q26"/>
    <mergeCell ref="S26:T26"/>
    <mergeCell ref="U26:W26"/>
    <mergeCell ref="J29:U29"/>
    <mergeCell ref="V29:X29"/>
    <mergeCell ref="Y26:Z26"/>
    <mergeCell ref="AA26:AF26"/>
    <mergeCell ref="A27:AF27"/>
    <mergeCell ref="Y29:AF29"/>
    <mergeCell ref="A24:I24"/>
    <mergeCell ref="J24:AF24"/>
    <mergeCell ref="A25:I25"/>
    <mergeCell ref="J25:U25"/>
    <mergeCell ref="V25:X25"/>
    <mergeCell ref="Y25:AF25"/>
    <mergeCell ref="A21:E22"/>
    <mergeCell ref="F21:I21"/>
    <mergeCell ref="J21:U21"/>
    <mergeCell ref="V21:Y21"/>
    <mergeCell ref="Z21:AF21"/>
    <mergeCell ref="AE22:AF22"/>
    <mergeCell ref="F22:I22"/>
    <mergeCell ref="J22:U22"/>
    <mergeCell ref="V22:Y22"/>
    <mergeCell ref="Z22:AA22"/>
    <mergeCell ref="AC22:AD22"/>
    <mergeCell ref="Z19:AF19"/>
    <mergeCell ref="F20:I20"/>
    <mergeCell ref="J20:U20"/>
    <mergeCell ref="V20:Y20"/>
    <mergeCell ref="Z20:AA20"/>
    <mergeCell ref="AC20:AD20"/>
    <mergeCell ref="AE20:AF20"/>
    <mergeCell ref="S7:X7"/>
    <mergeCell ref="Y7:AF7"/>
    <mergeCell ref="S8:X8"/>
    <mergeCell ref="Y8:AF8"/>
    <mergeCell ref="A10:AD10"/>
    <mergeCell ref="U3:V3"/>
    <mergeCell ref="W3:Y3"/>
    <mergeCell ref="AA3:AB3"/>
    <mergeCell ref="AD3:AE3"/>
    <mergeCell ref="S6:X6"/>
    <mergeCell ref="Y6:AF6"/>
    <mergeCell ref="A23:AF23"/>
    <mergeCell ref="A17:I17"/>
    <mergeCell ref="J17:M17"/>
    <mergeCell ref="N17:AF17"/>
    <mergeCell ref="A11:AD11"/>
    <mergeCell ref="A12:AF12"/>
    <mergeCell ref="A14:AD14"/>
    <mergeCell ref="A16:I16"/>
    <mergeCell ref="J16:U16"/>
    <mergeCell ref="V16:Y16"/>
    <mergeCell ref="Z16:AF16"/>
    <mergeCell ref="A18:AF18"/>
    <mergeCell ref="A19:E20"/>
    <mergeCell ref="F19:I19"/>
    <mergeCell ref="J19:U19"/>
    <mergeCell ref="V19:Y19"/>
  </mergeCells>
  <phoneticPr fontId="3"/>
  <conditionalFormatting sqref="A33">
    <cfRule type="expression" dxfId="26" priority="8">
      <formula>$J$28="（２）留学先大学における変更の場合"</formula>
    </cfRule>
  </conditionalFormatting>
  <conditionalFormatting sqref="A39">
    <cfRule type="expression" dxfId="25" priority="6">
      <formula>$J$28="（２）留学先大学における変更の場合"</formula>
    </cfRule>
  </conditionalFormatting>
  <conditionalFormatting sqref="A34:AF34">
    <cfRule type="expression" dxfId="24" priority="7">
      <formula>$J$28="（１）留学先大学の変更の場合"</formula>
    </cfRule>
  </conditionalFormatting>
  <conditionalFormatting sqref="A40:AF40">
    <cfRule type="expression" dxfId="23" priority="5">
      <formula>$J$28="（１）留学先大学の変更の場合"</formula>
    </cfRule>
  </conditionalFormatting>
  <conditionalFormatting sqref="J22">
    <cfRule type="expression" dxfId="22" priority="9">
      <formula>$J$16="支援期間中"</formula>
    </cfRule>
  </conditionalFormatting>
  <conditionalFormatting sqref="J19:U19 J20 AC20:AD20 Z22:AA22 AC22:AD22">
    <cfRule type="expression" dxfId="21" priority="14">
      <formula>$J$16="支援期間中"</formula>
    </cfRule>
  </conditionalFormatting>
  <conditionalFormatting sqref="J21:U21">
    <cfRule type="expression" dxfId="20" priority="12">
      <formula>$J$16="支援期間中"</formula>
    </cfRule>
  </conditionalFormatting>
  <conditionalFormatting sqref="J25:U25">
    <cfRule type="expression" dxfId="19" priority="23">
      <formula>$J$16="支援開始前"</formula>
    </cfRule>
  </conditionalFormatting>
  <conditionalFormatting sqref="J24:AF24 Y25:AF25 J26:AF26">
    <cfRule type="expression" dxfId="18" priority="24">
      <formula>$J$16="支援開始前"</formula>
    </cfRule>
  </conditionalFormatting>
  <conditionalFormatting sqref="Z19">
    <cfRule type="expression" dxfId="17" priority="13">
      <formula>$J$16="支援期間中"</formula>
    </cfRule>
  </conditionalFormatting>
  <conditionalFormatting sqref="Z21">
    <cfRule type="expression" dxfId="16" priority="11">
      <formula>$J$16="支援期間中"</formula>
    </cfRule>
  </conditionalFormatting>
  <conditionalFormatting sqref="Z20:AA20">
    <cfRule type="expression" dxfId="15" priority="10">
      <formula>$J$16="支援期間中"</formula>
    </cfRule>
  </conditionalFormatting>
  <dataValidations count="6">
    <dataValidation type="list" allowBlank="1" showInputMessage="1" showErrorMessage="1" sqref="J28:AF28" xr:uid="{00000000-0002-0000-0100-000000000000}">
      <formula1>"（１）留学先大学の変更の場合,（２）留学先大学における変更の場合"</formula1>
    </dataValidation>
    <dataValidation type="list" allowBlank="1" showInputMessage="1" showErrorMessage="1" sqref="Z16" xr:uid="{00000000-0002-0000-0100-000001000000}">
      <formula1>"人文・社会科学分野,自然科学分野"</formula1>
    </dataValidation>
    <dataValidation type="textLength" operator="equal" allowBlank="1" showInputMessage="1" showErrorMessage="1" sqref="Y6" xr:uid="{00000000-0002-0000-0100-000002000000}">
      <formula1>12</formula1>
    </dataValidation>
    <dataValidation type="list" allowBlank="1" showInputMessage="1" showErrorMessage="1" sqref="Z19 Z21" xr:uid="{00000000-0002-0000-0100-000003000000}">
      <formula1>"合格,補欠合格,不合格,受験せず,結果待ち"</formula1>
    </dataValidation>
    <dataValidation type="list" allowBlank="1" showInputMessage="1" showErrorMessage="1" sqref="J16:U16" xr:uid="{00000000-0002-0000-0100-000004000000}">
      <formula1>"支援開始前,支援期間中"</formula1>
    </dataValidation>
    <dataValidation type="list" allowBlank="1" showInputMessage="1" showErrorMessage="1" sqref="Y29:AF29" xr:uid="{521C3F33-3467-44A1-843D-F3F80F652745}">
      <formula1>"第３希望,第４希望,第４希望までに申請していない"</formula1>
    </dataValidation>
  </dataValidations>
  <printOptions horizontalCentered="1"/>
  <pageMargins left="0.82677165354330717" right="0.82677165354330717" top="0.35433070866141736" bottom="0.35433070866141736" header="0.31496062992125984" footer="0.31496062992125984"/>
  <pageSetup paperSize="9" scale="98" fitToHeight="0" orientation="portrait" r:id="rId1"/>
  <headerFooter>
    <oddFooter>&amp;C&amp;P/&amp;N</oddFooter>
  </headerFooter>
  <rowBreaks count="1" manualBreakCount="1">
    <brk id="31"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専門分野コード!$A$9:$A$74</xm:f>
          </x14:formula1>
          <xm:sqref>J17:M17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16A-1833-4D02-AD3B-CAA7D4CE73AA}">
  <sheetPr>
    <tabColor rgb="FF92D050"/>
    <pageSetUpPr fitToPage="1"/>
  </sheetPr>
  <dimension ref="A1:AH61"/>
  <sheetViews>
    <sheetView showGridLines="0" view="pageBreakPreview" zoomScaleNormal="100" zoomScaleSheetLayoutView="100" workbookViewId="0"/>
  </sheetViews>
  <sheetFormatPr defaultColWidth="9" defaultRowHeight="13.5"/>
  <cols>
    <col min="1" max="1" width="2.625" customWidth="1"/>
    <col min="2" max="2" width="2" customWidth="1"/>
    <col min="3" max="15" width="2.625" customWidth="1"/>
    <col min="16" max="16" width="2.875" customWidth="1"/>
    <col min="17" max="17" width="2.625" customWidth="1"/>
    <col min="18" max="18" width="2.875" customWidth="1"/>
    <col min="19" max="22" width="2.625" customWidth="1"/>
    <col min="23" max="24" width="2.875" customWidth="1"/>
    <col min="25" max="25" width="2.375" customWidth="1"/>
    <col min="26" max="28" width="2.875" customWidth="1"/>
    <col min="29" max="30" width="3.375" customWidth="1"/>
    <col min="31" max="31" width="2.625" customWidth="1"/>
    <col min="32" max="32" width="4" customWidth="1"/>
    <col min="33" max="39" width="2.625" customWidth="1"/>
    <col min="40" max="40" width="9.5" bestFit="1" customWidth="1"/>
  </cols>
  <sheetData>
    <row r="1" spans="1:34" s="208" customFormat="1" ht="19.5" customHeight="1">
      <c r="A1" s="331"/>
      <c r="B1" s="331"/>
      <c r="C1" s="331"/>
      <c r="AD1" s="284" t="s">
        <v>1499</v>
      </c>
      <c r="AG1" s="331"/>
      <c r="AH1" s="331"/>
    </row>
    <row r="2" spans="1:34" s="208" customFormat="1" ht="5.25" customHeight="1">
      <c r="A2" s="332" t="s">
        <v>0</v>
      </c>
    </row>
    <row r="3" spans="1:34" s="208" customFormat="1">
      <c r="U3" s="469" t="s">
        <v>8</v>
      </c>
      <c r="V3" s="469"/>
      <c r="W3" s="470"/>
      <c r="X3" s="470"/>
      <c r="Y3" s="470"/>
      <c r="Z3" s="208" t="s">
        <v>1</v>
      </c>
      <c r="AA3" s="470"/>
      <c r="AB3" s="470"/>
      <c r="AC3" s="208" t="s">
        <v>2</v>
      </c>
      <c r="AD3" s="470"/>
      <c r="AE3" s="470"/>
      <c r="AF3" s="208" t="s">
        <v>3</v>
      </c>
    </row>
    <row r="4" spans="1:34" s="208" customFormat="1">
      <c r="A4" s="208" t="s">
        <v>5</v>
      </c>
    </row>
    <row r="5" spans="1:34" s="208" customFormat="1" ht="13.5" customHeight="1">
      <c r="A5" s="333"/>
    </row>
    <row r="6" spans="1:34" s="208" customFormat="1" ht="24.95" customHeight="1">
      <c r="A6" s="332"/>
      <c r="S6" s="466" t="s">
        <v>7</v>
      </c>
      <c r="T6" s="466"/>
      <c r="U6" s="466"/>
      <c r="V6" s="466"/>
      <c r="W6" s="466"/>
      <c r="X6" s="466"/>
      <c r="Y6" s="467"/>
      <c r="Z6" s="467"/>
      <c r="AA6" s="467"/>
      <c r="AB6" s="467"/>
      <c r="AC6" s="467"/>
      <c r="AD6" s="467"/>
      <c r="AE6" s="467"/>
      <c r="AF6" s="467"/>
    </row>
    <row r="7" spans="1:34" s="208" customFormat="1" ht="24.95" customHeight="1">
      <c r="A7" s="332"/>
      <c r="S7" s="466" t="s">
        <v>15</v>
      </c>
      <c r="T7" s="466"/>
      <c r="U7" s="466"/>
      <c r="V7" s="466"/>
      <c r="W7" s="466"/>
      <c r="X7" s="466"/>
      <c r="Y7" s="467"/>
      <c r="Z7" s="467"/>
      <c r="AA7" s="467"/>
      <c r="AB7" s="467"/>
      <c r="AC7" s="467"/>
      <c r="AD7" s="467"/>
      <c r="AE7" s="467"/>
      <c r="AF7" s="467"/>
    </row>
    <row r="8" spans="1:34" s="208" customFormat="1" ht="24.95" customHeight="1">
      <c r="S8" s="468" t="s">
        <v>1152</v>
      </c>
      <c r="T8" s="468"/>
      <c r="U8" s="468"/>
      <c r="V8" s="468"/>
      <c r="W8" s="468"/>
      <c r="X8" s="468"/>
      <c r="Y8" s="467"/>
      <c r="Z8" s="467"/>
      <c r="AA8" s="467"/>
      <c r="AB8" s="467"/>
      <c r="AC8" s="467"/>
      <c r="AD8" s="467"/>
      <c r="AE8" s="467"/>
      <c r="AF8" s="467"/>
    </row>
    <row r="9" spans="1:34" s="208" customFormat="1" ht="13.5" customHeight="1">
      <c r="C9" s="264"/>
      <c r="D9" s="265"/>
      <c r="E9" s="265"/>
      <c r="F9" s="265"/>
      <c r="G9" s="265"/>
      <c r="H9" s="265"/>
      <c r="I9" s="265"/>
      <c r="J9" s="265"/>
      <c r="K9" s="265"/>
      <c r="L9" s="265"/>
      <c r="M9" s="265"/>
      <c r="N9" s="265"/>
      <c r="O9" s="265"/>
      <c r="P9" s="265"/>
      <c r="Q9" s="265"/>
      <c r="R9" s="265"/>
      <c r="S9" s="265"/>
      <c r="T9" s="265"/>
      <c r="U9" s="265"/>
      <c r="V9" s="265"/>
      <c r="W9" s="265"/>
      <c r="X9" s="265"/>
      <c r="Y9" s="265"/>
      <c r="Z9" s="265"/>
      <c r="AA9" s="265"/>
      <c r="AC9" s="266"/>
    </row>
    <row r="10" spans="1:34" s="208" customFormat="1" ht="17.25">
      <c r="A10" s="358" t="s">
        <v>1411</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row>
    <row r="11" spans="1:34" s="208" customFormat="1" ht="11.25" customHeight="1">
      <c r="A11" s="345"/>
      <c r="B11" s="345"/>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row>
    <row r="12" spans="1:34" s="209" customFormat="1" ht="15" customHeight="1">
      <c r="A12" s="346" t="s">
        <v>1341</v>
      </c>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row>
    <row r="13" spans="1:34" s="210" customFormat="1" ht="15" customHeight="1">
      <c r="Y13" s="210" t="s">
        <v>0</v>
      </c>
    </row>
    <row r="14" spans="1:34" ht="15" customHeight="1">
      <c r="A14" s="347" t="s">
        <v>4</v>
      </c>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row>
    <row r="15" spans="1:34" s="209" customFormat="1" ht="18" customHeight="1">
      <c r="A15" s="209" t="s">
        <v>1154</v>
      </c>
    </row>
    <row r="16" spans="1:34" s="210" customFormat="1" ht="27.95" customHeight="1">
      <c r="A16" s="364" t="s">
        <v>11</v>
      </c>
      <c r="B16" s="364"/>
      <c r="C16" s="364"/>
      <c r="D16" s="364"/>
      <c r="E16" s="364"/>
      <c r="F16" s="364"/>
      <c r="G16" s="364"/>
      <c r="H16" s="364"/>
      <c r="I16" s="364"/>
      <c r="J16" s="447"/>
      <c r="K16" s="447"/>
      <c r="L16" s="447"/>
      <c r="M16" s="447"/>
      <c r="N16" s="447"/>
      <c r="O16" s="447"/>
      <c r="P16" s="447"/>
      <c r="Q16" s="447"/>
      <c r="R16" s="447"/>
      <c r="S16" s="447"/>
      <c r="T16" s="447"/>
      <c r="U16" s="447"/>
      <c r="V16" s="365" t="s">
        <v>1608</v>
      </c>
      <c r="W16" s="365"/>
      <c r="X16" s="365"/>
      <c r="Y16" s="365"/>
      <c r="Z16" s="447"/>
      <c r="AA16" s="447"/>
      <c r="AB16" s="447"/>
      <c r="AC16" s="447"/>
      <c r="AD16" s="447"/>
      <c r="AE16" s="447"/>
      <c r="AF16" s="447"/>
      <c r="AG16" s="334"/>
    </row>
    <row r="17" spans="1:34" s="210" customFormat="1" ht="27.95" customHeight="1">
      <c r="A17" s="364" t="s">
        <v>998</v>
      </c>
      <c r="B17" s="364"/>
      <c r="C17" s="364"/>
      <c r="D17" s="364"/>
      <c r="E17" s="364"/>
      <c r="F17" s="364"/>
      <c r="G17" s="364"/>
      <c r="H17" s="364"/>
      <c r="I17" s="364"/>
      <c r="J17" s="447"/>
      <c r="K17" s="447"/>
      <c r="L17" s="447"/>
      <c r="M17" s="447"/>
      <c r="N17" s="462" t="e">
        <f>VLOOKUP(J17,専門分野コード!A:D,4,0)</f>
        <v>#N/A</v>
      </c>
      <c r="O17" s="462"/>
      <c r="P17" s="462"/>
      <c r="Q17" s="462"/>
      <c r="R17" s="462"/>
      <c r="S17" s="462"/>
      <c r="T17" s="462"/>
      <c r="U17" s="462"/>
      <c r="V17" s="462"/>
      <c r="W17" s="462"/>
      <c r="X17" s="462"/>
      <c r="Y17" s="462"/>
      <c r="Z17" s="462"/>
      <c r="AA17" s="462"/>
      <c r="AB17" s="462"/>
      <c r="AC17" s="462"/>
      <c r="AD17" s="462"/>
      <c r="AE17" s="462"/>
      <c r="AF17" s="462"/>
      <c r="AG17" s="334"/>
      <c r="AH17" s="335"/>
    </row>
    <row r="18" spans="1:34" s="209" customFormat="1" ht="23.25" customHeight="1">
      <c r="A18" s="463" t="s">
        <v>1584</v>
      </c>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5"/>
    </row>
    <row r="19" spans="1:34" s="210" customFormat="1" ht="27.95" customHeight="1">
      <c r="A19" s="364" t="s">
        <v>1585</v>
      </c>
      <c r="B19" s="364"/>
      <c r="C19" s="364"/>
      <c r="D19" s="364"/>
      <c r="E19" s="364"/>
      <c r="F19" s="364" t="s">
        <v>1587</v>
      </c>
      <c r="G19" s="364"/>
      <c r="H19" s="364"/>
      <c r="I19" s="364"/>
      <c r="J19" s="457"/>
      <c r="K19" s="457"/>
      <c r="L19" s="457"/>
      <c r="M19" s="457"/>
      <c r="N19" s="457"/>
      <c r="O19" s="457"/>
      <c r="P19" s="457"/>
      <c r="Q19" s="457"/>
      <c r="R19" s="457"/>
      <c r="S19" s="457"/>
      <c r="T19" s="457"/>
      <c r="U19" s="457"/>
      <c r="V19" s="364" t="s">
        <v>12</v>
      </c>
      <c r="W19" s="364"/>
      <c r="X19" s="364"/>
      <c r="Y19" s="364"/>
      <c r="Z19" s="459"/>
      <c r="AA19" s="460"/>
      <c r="AB19" s="460"/>
      <c r="AC19" s="460"/>
      <c r="AD19" s="460"/>
      <c r="AE19" s="460"/>
      <c r="AF19" s="461"/>
    </row>
    <row r="20" spans="1:34" s="210" customFormat="1" ht="27.95" customHeight="1">
      <c r="A20" s="364"/>
      <c r="B20" s="364"/>
      <c r="C20" s="364"/>
      <c r="D20" s="364"/>
      <c r="E20" s="364"/>
      <c r="F20" s="458" t="s">
        <v>1155</v>
      </c>
      <c r="G20" s="458"/>
      <c r="H20" s="458"/>
      <c r="I20" s="458"/>
      <c r="J20" s="457"/>
      <c r="K20" s="457"/>
      <c r="L20" s="457"/>
      <c r="M20" s="457"/>
      <c r="N20" s="457"/>
      <c r="O20" s="457"/>
      <c r="P20" s="457"/>
      <c r="Q20" s="457"/>
      <c r="R20" s="457"/>
      <c r="S20" s="457"/>
      <c r="T20" s="457"/>
      <c r="U20" s="457"/>
      <c r="V20" s="458" t="s">
        <v>542</v>
      </c>
      <c r="W20" s="458"/>
      <c r="X20" s="458"/>
      <c r="Y20" s="458"/>
      <c r="Z20" s="446"/>
      <c r="AA20" s="446"/>
      <c r="AB20" s="336" t="s">
        <v>1</v>
      </c>
      <c r="AC20" s="446"/>
      <c r="AD20" s="446"/>
      <c r="AE20" s="364" t="s">
        <v>543</v>
      </c>
      <c r="AF20" s="364"/>
    </row>
    <row r="21" spans="1:34" s="210" customFormat="1" ht="27.95" customHeight="1">
      <c r="A21" s="364" t="s">
        <v>1586</v>
      </c>
      <c r="B21" s="364"/>
      <c r="C21" s="364"/>
      <c r="D21" s="364"/>
      <c r="E21" s="364"/>
      <c r="F21" s="364" t="s">
        <v>1587</v>
      </c>
      <c r="G21" s="364"/>
      <c r="H21" s="364"/>
      <c r="I21" s="364"/>
      <c r="J21" s="457"/>
      <c r="K21" s="457"/>
      <c r="L21" s="457"/>
      <c r="M21" s="457"/>
      <c r="N21" s="457"/>
      <c r="O21" s="457"/>
      <c r="P21" s="457"/>
      <c r="Q21" s="457"/>
      <c r="R21" s="457"/>
      <c r="S21" s="457"/>
      <c r="T21" s="457"/>
      <c r="U21" s="457"/>
      <c r="V21" s="364" t="s">
        <v>12</v>
      </c>
      <c r="W21" s="364"/>
      <c r="X21" s="364"/>
      <c r="Y21" s="364"/>
      <c r="Z21" s="459"/>
      <c r="AA21" s="460"/>
      <c r="AB21" s="460"/>
      <c r="AC21" s="460"/>
      <c r="AD21" s="460"/>
      <c r="AE21" s="460"/>
      <c r="AF21" s="461"/>
    </row>
    <row r="22" spans="1:34" s="210" customFormat="1" ht="27.95" customHeight="1">
      <c r="A22" s="364"/>
      <c r="B22" s="364"/>
      <c r="C22" s="364"/>
      <c r="D22" s="364"/>
      <c r="E22" s="364"/>
      <c r="F22" s="458" t="s">
        <v>1155</v>
      </c>
      <c r="G22" s="458"/>
      <c r="H22" s="458"/>
      <c r="I22" s="458"/>
      <c r="J22" s="457"/>
      <c r="K22" s="457"/>
      <c r="L22" s="457"/>
      <c r="M22" s="457"/>
      <c r="N22" s="457"/>
      <c r="O22" s="457"/>
      <c r="P22" s="457"/>
      <c r="Q22" s="457"/>
      <c r="R22" s="457"/>
      <c r="S22" s="457"/>
      <c r="T22" s="457"/>
      <c r="U22" s="457"/>
      <c r="V22" s="458" t="s">
        <v>542</v>
      </c>
      <c r="W22" s="458"/>
      <c r="X22" s="458"/>
      <c r="Y22" s="458"/>
      <c r="Z22" s="446"/>
      <c r="AA22" s="446"/>
      <c r="AB22" s="336" t="s">
        <v>1</v>
      </c>
      <c r="AC22" s="446"/>
      <c r="AD22" s="446"/>
      <c r="AE22" s="364" t="s">
        <v>543</v>
      </c>
      <c r="AF22" s="364"/>
    </row>
    <row r="23" spans="1:34" s="209" customFormat="1" ht="22.5" customHeight="1">
      <c r="A23" s="450" t="s">
        <v>1156</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2"/>
    </row>
    <row r="24" spans="1:34" s="210" customFormat="1" ht="27.95" customHeight="1">
      <c r="A24" s="364" t="s">
        <v>1343</v>
      </c>
      <c r="B24" s="365"/>
      <c r="C24" s="365"/>
      <c r="D24" s="365"/>
      <c r="E24" s="365"/>
      <c r="F24" s="365"/>
      <c r="G24" s="365"/>
      <c r="H24" s="365"/>
      <c r="I24" s="365"/>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row>
    <row r="25" spans="1:34" s="210" customFormat="1" ht="27.95" customHeight="1">
      <c r="A25" s="365" t="s">
        <v>1588</v>
      </c>
      <c r="B25" s="365"/>
      <c r="C25" s="365"/>
      <c r="D25" s="365"/>
      <c r="E25" s="365"/>
      <c r="F25" s="365"/>
      <c r="G25" s="365"/>
      <c r="H25" s="365"/>
      <c r="I25" s="365"/>
      <c r="J25" s="446"/>
      <c r="K25" s="446"/>
      <c r="L25" s="446"/>
      <c r="M25" s="446"/>
      <c r="N25" s="446"/>
      <c r="O25" s="446"/>
      <c r="P25" s="446"/>
      <c r="Q25" s="446"/>
      <c r="R25" s="446"/>
      <c r="S25" s="446"/>
      <c r="T25" s="446"/>
      <c r="U25" s="446"/>
      <c r="V25" s="365" t="s">
        <v>9</v>
      </c>
      <c r="W25" s="365"/>
      <c r="X25" s="365"/>
      <c r="Y25" s="446"/>
      <c r="Z25" s="446"/>
      <c r="AA25" s="446"/>
      <c r="AB25" s="446"/>
      <c r="AC25" s="446"/>
      <c r="AD25" s="446"/>
      <c r="AE25" s="446"/>
      <c r="AF25" s="446"/>
    </row>
    <row r="26" spans="1:34" s="210" customFormat="1" ht="27.95" customHeight="1">
      <c r="A26" s="364" t="s">
        <v>546</v>
      </c>
      <c r="B26" s="364"/>
      <c r="C26" s="364"/>
      <c r="D26" s="364"/>
      <c r="E26" s="364"/>
      <c r="F26" s="364"/>
      <c r="G26" s="364"/>
      <c r="H26" s="364"/>
      <c r="I26" s="364"/>
      <c r="J26" s="376" t="s">
        <v>8</v>
      </c>
      <c r="K26" s="376"/>
      <c r="L26" s="446"/>
      <c r="M26" s="446"/>
      <c r="N26" s="446"/>
      <c r="O26" s="330" t="s">
        <v>1</v>
      </c>
      <c r="P26" s="446"/>
      <c r="Q26" s="446"/>
      <c r="R26" s="336" t="s">
        <v>1158</v>
      </c>
      <c r="S26" s="456" t="s">
        <v>1159</v>
      </c>
      <c r="T26" s="456"/>
      <c r="U26" s="446"/>
      <c r="V26" s="446"/>
      <c r="W26" s="446"/>
      <c r="X26" s="330" t="s">
        <v>1</v>
      </c>
      <c r="Y26" s="446"/>
      <c r="Z26" s="446"/>
      <c r="AA26" s="449" t="s">
        <v>2</v>
      </c>
      <c r="AB26" s="449"/>
      <c r="AC26" s="449"/>
      <c r="AD26" s="449"/>
      <c r="AE26" s="449"/>
      <c r="AF26" s="449"/>
    </row>
    <row r="27" spans="1:34" s="209" customFormat="1" ht="22.5" customHeight="1">
      <c r="A27" s="450" t="s">
        <v>1157</v>
      </c>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2"/>
    </row>
    <row r="28" spans="1:34" s="210" customFormat="1" ht="30" customHeight="1">
      <c r="A28" s="367" t="s">
        <v>13</v>
      </c>
      <c r="B28" s="368"/>
      <c r="C28" s="368"/>
      <c r="D28" s="368"/>
      <c r="E28" s="368"/>
      <c r="F28" s="368"/>
      <c r="G28" s="368"/>
      <c r="H28" s="372"/>
      <c r="I28" s="37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row>
    <row r="29" spans="1:34" s="210" customFormat="1" ht="30" customHeight="1">
      <c r="A29" s="369"/>
      <c r="B29" s="370"/>
      <c r="C29" s="370"/>
      <c r="D29" s="370"/>
      <c r="E29" s="370"/>
      <c r="F29" s="370"/>
      <c r="G29" s="371"/>
      <c r="H29" s="375" t="s">
        <v>1345</v>
      </c>
      <c r="I29" s="373"/>
      <c r="J29" s="454"/>
      <c r="K29" s="455"/>
      <c r="L29" s="455"/>
      <c r="M29" s="455"/>
      <c r="N29" s="455"/>
      <c r="O29" s="455"/>
      <c r="P29" s="455"/>
      <c r="Q29" s="455"/>
      <c r="R29" s="455"/>
      <c r="S29" s="455"/>
      <c r="T29" s="455"/>
      <c r="U29" s="455"/>
      <c r="V29" s="364" t="s">
        <v>1502</v>
      </c>
      <c r="W29" s="364"/>
      <c r="X29" s="364"/>
      <c r="Y29" s="447"/>
      <c r="Z29" s="447"/>
      <c r="AA29" s="447"/>
      <c r="AB29" s="447"/>
      <c r="AC29" s="447"/>
      <c r="AD29" s="447"/>
      <c r="AE29" s="447"/>
      <c r="AF29" s="447"/>
    </row>
    <row r="30" spans="1:34" s="210" customFormat="1" ht="27.95" customHeight="1">
      <c r="A30" s="364" t="s">
        <v>1347</v>
      </c>
      <c r="B30" s="365"/>
      <c r="C30" s="365"/>
      <c r="D30" s="365"/>
      <c r="E30" s="365"/>
      <c r="F30" s="365"/>
      <c r="G30" s="365"/>
      <c r="H30" s="365"/>
      <c r="I30" s="365"/>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row>
    <row r="31" spans="1:34" s="210" customFormat="1" ht="27.95" customHeight="1">
      <c r="A31" s="365" t="s">
        <v>1588</v>
      </c>
      <c r="B31" s="365"/>
      <c r="C31" s="365"/>
      <c r="D31" s="365"/>
      <c r="E31" s="365"/>
      <c r="F31" s="365"/>
      <c r="G31" s="365"/>
      <c r="H31" s="365"/>
      <c r="I31" s="365"/>
      <c r="J31" s="446"/>
      <c r="K31" s="446"/>
      <c r="L31" s="446"/>
      <c r="M31" s="446"/>
      <c r="N31" s="446"/>
      <c r="O31" s="446"/>
      <c r="P31" s="446"/>
      <c r="Q31" s="446"/>
      <c r="R31" s="446"/>
      <c r="S31" s="446"/>
      <c r="T31" s="446"/>
      <c r="U31" s="446"/>
      <c r="V31" s="365" t="s">
        <v>9</v>
      </c>
      <c r="W31" s="365"/>
      <c r="X31" s="365"/>
      <c r="Y31" s="447"/>
      <c r="Z31" s="447"/>
      <c r="AA31" s="447"/>
      <c r="AB31" s="447"/>
      <c r="AC31" s="447"/>
      <c r="AD31" s="447"/>
      <c r="AE31" s="447"/>
      <c r="AF31" s="447"/>
    </row>
    <row r="32" spans="1:34" s="210" customFormat="1" ht="18" customHeight="1">
      <c r="A32" s="448" t="s">
        <v>1589</v>
      </c>
      <c r="B32" s="448"/>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row>
    <row r="33" spans="1:32" s="210" customFormat="1" ht="24.75" customHeight="1">
      <c r="A33" s="411" t="s">
        <v>1348</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3"/>
    </row>
    <row r="34" spans="1:32" s="210" customFormat="1" ht="36" customHeight="1">
      <c r="A34" s="407" t="s">
        <v>1349</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9"/>
    </row>
    <row r="35" spans="1:32" s="210" customFormat="1" ht="66.95" customHeight="1">
      <c r="A35" s="423"/>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5"/>
    </row>
    <row r="36" spans="1:32" s="210" customFormat="1" ht="66.95" customHeight="1">
      <c r="A36" s="426"/>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8"/>
    </row>
    <row r="37" spans="1:32" s="210" customFormat="1" ht="66.95" customHeight="1">
      <c r="A37" s="426"/>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8"/>
    </row>
    <row r="38" spans="1:32" s="210" customFormat="1" ht="12" customHeight="1">
      <c r="A38" s="269"/>
      <c r="B38" s="270"/>
      <c r="C38" s="270"/>
      <c r="D38" s="270"/>
      <c r="E38" s="270"/>
      <c r="F38" s="270"/>
      <c r="G38" s="270"/>
      <c r="H38" s="270"/>
      <c r="I38" s="270"/>
      <c r="J38" s="270"/>
      <c r="K38" s="270"/>
      <c r="L38" s="270"/>
      <c r="M38" s="270"/>
      <c r="N38" s="270"/>
      <c r="O38" s="270"/>
      <c r="P38" s="270"/>
      <c r="Q38" s="270"/>
      <c r="R38" s="270"/>
      <c r="S38" s="270"/>
      <c r="T38" s="270"/>
      <c r="U38" s="270"/>
      <c r="V38" s="270"/>
      <c r="W38" s="270"/>
      <c r="X38" s="444" t="s">
        <v>1437</v>
      </c>
      <c r="Y38" s="444"/>
      <c r="Z38" s="444"/>
      <c r="AA38" s="444"/>
      <c r="AB38" s="444"/>
      <c r="AC38" s="444"/>
      <c r="AD38" s="444"/>
      <c r="AE38" s="382">
        <f>LEN(A35)</f>
        <v>0</v>
      </c>
      <c r="AF38" s="383"/>
    </row>
    <row r="39" spans="1:32" s="210" customFormat="1" ht="36.75" customHeight="1">
      <c r="A39" s="414" t="s">
        <v>1350</v>
      </c>
      <c r="B39" s="415"/>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6"/>
    </row>
    <row r="40" spans="1:32" s="210" customFormat="1" ht="24" customHeight="1">
      <c r="A40" s="407" t="s">
        <v>1351</v>
      </c>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9"/>
    </row>
    <row r="41" spans="1:32" s="210" customFormat="1" ht="66.95" customHeight="1">
      <c r="A41" s="423"/>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7"/>
    </row>
    <row r="42" spans="1:32" s="210" customFormat="1" ht="66.95" customHeight="1">
      <c r="A42" s="438"/>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40"/>
    </row>
    <row r="43" spans="1:32" s="210" customFormat="1" ht="39.75" customHeight="1">
      <c r="A43" s="441"/>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3"/>
    </row>
    <row r="44" spans="1:32" s="210" customFormat="1" ht="12" customHeight="1">
      <c r="A44" s="269"/>
      <c r="B44" s="270"/>
      <c r="C44" s="270"/>
      <c r="D44" s="270"/>
      <c r="E44" s="270"/>
      <c r="F44" s="270"/>
      <c r="G44" s="270"/>
      <c r="H44" s="270"/>
      <c r="I44" s="270"/>
      <c r="J44" s="270"/>
      <c r="K44" s="270"/>
      <c r="L44" s="270"/>
      <c r="M44" s="270"/>
      <c r="N44" s="270"/>
      <c r="O44" s="270"/>
      <c r="P44" s="270"/>
      <c r="Q44" s="270"/>
      <c r="R44" s="270"/>
      <c r="S44" s="270"/>
      <c r="T44" s="270"/>
      <c r="U44" s="270"/>
      <c r="V44" s="270"/>
      <c r="W44" s="270"/>
      <c r="X44" s="444" t="s">
        <v>1437</v>
      </c>
      <c r="Y44" s="444"/>
      <c r="Z44" s="444"/>
      <c r="AA44" s="444"/>
      <c r="AB44" s="444"/>
      <c r="AC44" s="444"/>
      <c r="AD44" s="444"/>
      <c r="AE44" s="382">
        <f>LEN(A41)</f>
        <v>0</v>
      </c>
      <c r="AF44" s="383"/>
    </row>
    <row r="45" spans="1:32" s="210" customFormat="1" ht="16.5" customHeight="1">
      <c r="A45" s="445" t="s">
        <v>1352</v>
      </c>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row>
    <row r="46" spans="1:32" s="210" customFormat="1" ht="27" customHeight="1">
      <c r="A46" s="423"/>
      <c r="B46" s="424"/>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5"/>
    </row>
    <row r="47" spans="1:32" s="210" customFormat="1" ht="27" customHeight="1">
      <c r="A47" s="426"/>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8"/>
    </row>
    <row r="48" spans="1:32" s="210" customFormat="1" ht="27" customHeight="1">
      <c r="A48" s="429"/>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1"/>
    </row>
    <row r="49" spans="1:32" ht="15.75" customHeight="1">
      <c r="A49" s="432" t="s">
        <v>1353</v>
      </c>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row>
    <row r="50" spans="1:32" s="214" customFormat="1" ht="26.1" customHeight="1">
      <c r="A50" s="433" t="s">
        <v>6</v>
      </c>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5"/>
    </row>
    <row r="51" spans="1:32" ht="20.100000000000001" customHeight="1"/>
    <row r="52" spans="1:32" ht="20.100000000000001" customHeight="1"/>
    <row r="53" spans="1:32" ht="20.100000000000001" customHeight="1"/>
    <row r="54" spans="1:32" ht="20.100000000000001" customHeight="1"/>
    <row r="55" spans="1:32" ht="20.100000000000001" customHeight="1"/>
    <row r="56" spans="1:32" ht="20.100000000000001" customHeight="1"/>
    <row r="57" spans="1:32" ht="20.100000000000001" customHeight="1"/>
    <row r="58" spans="1:32" ht="20.100000000000001" customHeight="1"/>
    <row r="59" spans="1:32" ht="20.100000000000001" customHeight="1"/>
    <row r="60" spans="1:32" ht="20.100000000000001" customHeight="1"/>
    <row r="61" spans="1:32" ht="20.100000000000001" customHeight="1"/>
  </sheetData>
  <sheetProtection algorithmName="SHA-512" hashValue="okAmDRFsWN7R6FFatCJw5b9D4cY5Bmbqz9+XjGxw2MwP3mVgZoJyNQdIu4KCxR1brDEFQXA75naceXjZym8UUg==" saltValue="37+JJTh76hOALjGZGUw/hw==" spinCount="100000" sheet="1" formatCells="0" formatColumns="0" formatRows="0" autoFilter="0" pivotTables="0"/>
  <mergeCells count="88">
    <mergeCell ref="U3:V3"/>
    <mergeCell ref="W3:Y3"/>
    <mergeCell ref="AA3:AB3"/>
    <mergeCell ref="AD3:AE3"/>
    <mergeCell ref="S6:X6"/>
    <mergeCell ref="Y6:AF6"/>
    <mergeCell ref="A12:AF12"/>
    <mergeCell ref="A14:AD14"/>
    <mergeCell ref="A16:I16"/>
    <mergeCell ref="J16:U16"/>
    <mergeCell ref="V16:Y16"/>
    <mergeCell ref="Z16:AF16"/>
    <mergeCell ref="S7:X7"/>
    <mergeCell ref="Y7:AF7"/>
    <mergeCell ref="S8:X8"/>
    <mergeCell ref="Y8:AF8"/>
    <mergeCell ref="A10:AD10"/>
    <mergeCell ref="A11:AD11"/>
    <mergeCell ref="A21:E22"/>
    <mergeCell ref="F21:I21"/>
    <mergeCell ref="J21:U21"/>
    <mergeCell ref="V21:Y21"/>
    <mergeCell ref="Z21:AF21"/>
    <mergeCell ref="A17:I17"/>
    <mergeCell ref="J17:M17"/>
    <mergeCell ref="N17:AF17"/>
    <mergeCell ref="A18:AF18"/>
    <mergeCell ref="A19:E20"/>
    <mergeCell ref="F19:I19"/>
    <mergeCell ref="J19:U19"/>
    <mergeCell ref="V19:Y19"/>
    <mergeCell ref="Z19:AF19"/>
    <mergeCell ref="F20:I20"/>
    <mergeCell ref="F22:I22"/>
    <mergeCell ref="J22:U22"/>
    <mergeCell ref="V22:Y22"/>
    <mergeCell ref="Z22:AA22"/>
    <mergeCell ref="AC22:AD22"/>
    <mergeCell ref="AE22:AF22"/>
    <mergeCell ref="J20:U20"/>
    <mergeCell ref="V20:Y20"/>
    <mergeCell ref="Z20:AA20"/>
    <mergeCell ref="AC20:AD20"/>
    <mergeCell ref="AE20:AF20"/>
    <mergeCell ref="A23:AF23"/>
    <mergeCell ref="A24:I24"/>
    <mergeCell ref="J24:AF24"/>
    <mergeCell ref="A25:I25"/>
    <mergeCell ref="J25:U25"/>
    <mergeCell ref="V25:X25"/>
    <mergeCell ref="Y25:AF25"/>
    <mergeCell ref="Y26:Z26"/>
    <mergeCell ref="AA26:AF26"/>
    <mergeCell ref="A27:AF27"/>
    <mergeCell ref="A28:G29"/>
    <mergeCell ref="H28:I28"/>
    <mergeCell ref="J28:AF28"/>
    <mergeCell ref="H29:I29"/>
    <mergeCell ref="J29:U29"/>
    <mergeCell ref="V29:X29"/>
    <mergeCell ref="Y29:AF29"/>
    <mergeCell ref="A26:I26"/>
    <mergeCell ref="J26:K26"/>
    <mergeCell ref="L26:N26"/>
    <mergeCell ref="P26:Q26"/>
    <mergeCell ref="S26:T26"/>
    <mergeCell ref="U26:W26"/>
    <mergeCell ref="A32:AF32"/>
    <mergeCell ref="A33:AF33"/>
    <mergeCell ref="A34:AF34"/>
    <mergeCell ref="A35:AF37"/>
    <mergeCell ref="X38:AD38"/>
    <mergeCell ref="AE38:AF38"/>
    <mergeCell ref="A30:I30"/>
    <mergeCell ref="J30:AF30"/>
    <mergeCell ref="A31:I31"/>
    <mergeCell ref="J31:U31"/>
    <mergeCell ref="V31:X31"/>
    <mergeCell ref="Y31:AF31"/>
    <mergeCell ref="A46:AF48"/>
    <mergeCell ref="A49:AF49"/>
    <mergeCell ref="A50:AF50"/>
    <mergeCell ref="A39:AF39"/>
    <mergeCell ref="A40:AF40"/>
    <mergeCell ref="A41:AF43"/>
    <mergeCell ref="X44:AD44"/>
    <mergeCell ref="AE44:AF44"/>
    <mergeCell ref="A45:AF45"/>
  </mergeCells>
  <phoneticPr fontId="3"/>
  <conditionalFormatting sqref="A33">
    <cfRule type="expression" dxfId="14" priority="8">
      <formula>$J$28="（２）留学先大学における変更の場合"</formula>
    </cfRule>
  </conditionalFormatting>
  <conditionalFormatting sqref="A39">
    <cfRule type="expression" dxfId="13" priority="6">
      <formula>$J$28="（２）留学先大学における変更の場合"</formula>
    </cfRule>
  </conditionalFormatting>
  <conditionalFormatting sqref="A34:AF34">
    <cfRule type="expression" dxfId="12" priority="7">
      <formula>$J$28="（１）留学先大学の変更の場合"</formula>
    </cfRule>
  </conditionalFormatting>
  <conditionalFormatting sqref="A40:AF40">
    <cfRule type="expression" dxfId="11" priority="5">
      <formula>$J$28="（１）留学先大学の変更の場合"</formula>
    </cfRule>
  </conditionalFormatting>
  <conditionalFormatting sqref="J22">
    <cfRule type="expression" dxfId="10" priority="9">
      <formula>$J$16="支援期間中"</formula>
    </cfRule>
  </conditionalFormatting>
  <conditionalFormatting sqref="J19:U19 J20 AC20:AD20 Z22:AA22 AC22:AD22">
    <cfRule type="expression" dxfId="9" priority="14">
      <formula>$J$16="支援期間中"</formula>
    </cfRule>
  </conditionalFormatting>
  <conditionalFormatting sqref="J21:U21">
    <cfRule type="expression" dxfId="8" priority="12">
      <formula>$J$16="支援期間中"</formula>
    </cfRule>
  </conditionalFormatting>
  <conditionalFormatting sqref="J25:U25">
    <cfRule type="expression" dxfId="7" priority="15">
      <formula>$J$16="支援開始前"</formula>
    </cfRule>
  </conditionalFormatting>
  <conditionalFormatting sqref="J24:AF24 Y25:AF25 J26:AF26">
    <cfRule type="expression" dxfId="6" priority="16">
      <formula>$J$16="支援開始前"</formula>
    </cfRule>
  </conditionalFormatting>
  <conditionalFormatting sqref="Z19">
    <cfRule type="expression" dxfId="5" priority="13">
      <formula>$J$16="支援期間中"</formula>
    </cfRule>
  </conditionalFormatting>
  <conditionalFormatting sqref="Z21">
    <cfRule type="expression" dxfId="4" priority="11">
      <formula>$J$16="支援期間中"</formula>
    </cfRule>
  </conditionalFormatting>
  <conditionalFormatting sqref="Z20:AA20">
    <cfRule type="expression" dxfId="3" priority="10">
      <formula>$J$16="支援期間中"</formula>
    </cfRule>
  </conditionalFormatting>
  <dataValidations count="6">
    <dataValidation type="list" allowBlank="1" showInputMessage="1" showErrorMessage="1" sqref="Y29:AF29" xr:uid="{D5B5A2C8-A7D7-4EF2-ADB7-C6187D600836}">
      <formula1>"第３希望,第４希望,第４希望までに申請していない"</formula1>
    </dataValidation>
    <dataValidation type="list" allowBlank="1" showInputMessage="1" showErrorMessage="1" sqref="J16:U16" xr:uid="{872023DF-CFA4-4EA6-8879-3AB5CB99011D}">
      <formula1>"支援開始前,支援期間中"</formula1>
    </dataValidation>
    <dataValidation type="list" allowBlank="1" showInputMessage="1" showErrorMessage="1" sqref="Z19 Z21" xr:uid="{AD4E8B1E-93D3-41C0-9A0C-F9FE9AFDAC20}">
      <formula1>"合格,補欠合格,不合格,受験せず,結果待ち"</formula1>
    </dataValidation>
    <dataValidation type="textLength" operator="equal" allowBlank="1" showInputMessage="1" showErrorMessage="1" sqref="Y6" xr:uid="{D7DE4DB9-3E98-4014-A239-3CF31BF524E8}">
      <formula1>12</formula1>
    </dataValidation>
    <dataValidation type="list" allowBlank="1" showInputMessage="1" showErrorMessage="1" sqref="Z16" xr:uid="{7C007047-ED97-4C92-9546-A38DA6B8FC0B}">
      <formula1>"人文・社会科学分野,自然科学分野"</formula1>
    </dataValidation>
    <dataValidation type="list" allowBlank="1" showInputMessage="1" showErrorMessage="1" sqref="J28:AF28" xr:uid="{C98491DA-8D95-4A61-B832-5B789567C073}">
      <formula1>"（１）留学先大学の変更の場合,（２）留学先大学における変更の場合"</formula1>
    </dataValidation>
  </dataValidations>
  <printOptions horizontalCentered="1"/>
  <pageMargins left="0.82677165354330717" right="0.82677165354330717" top="0.35433070866141736" bottom="0.35433070866141736" header="0.31496062992125984" footer="0.31496062992125984"/>
  <pageSetup paperSize="9" scale="98" fitToHeight="0" orientation="portrait" r:id="rId1"/>
  <headerFooter>
    <oddFooter>&amp;C&amp;P/&amp;N</oddFooter>
  </headerFooter>
  <rowBreaks count="1" manualBreakCount="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03EBB5-F3AA-4D32-B63F-FD28205C7372}">
          <x14:formula1>
            <xm:f>専門分野コード!$A$9:$A$74</xm:f>
          </x14:formula1>
          <xm:sqref>J17:M17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B78"/>
  <sheetViews>
    <sheetView showGridLines="0" view="pageBreakPreview" zoomScale="80" zoomScaleNormal="90" zoomScaleSheetLayoutView="80" workbookViewId="0">
      <selection sqref="A1:C2"/>
    </sheetView>
  </sheetViews>
  <sheetFormatPr defaultColWidth="9" defaultRowHeight="12"/>
  <cols>
    <col min="1" max="21" width="5.25" style="225" customWidth="1"/>
    <col min="22" max="22" width="12" style="225" hidden="1" customWidth="1"/>
    <col min="23" max="23" width="16.875" style="226" hidden="1" customWidth="1"/>
    <col min="24" max="24" width="16.875" style="227" hidden="1" customWidth="1"/>
    <col min="25" max="25" width="18.25" style="225" customWidth="1"/>
    <col min="26" max="34" width="4.75" style="225" customWidth="1"/>
    <col min="35" max="16384" width="9" style="225"/>
  </cols>
  <sheetData>
    <row r="1" spans="1:24" s="228" customFormat="1" ht="14.25" customHeight="1">
      <c r="A1" s="643" t="s">
        <v>7</v>
      </c>
      <c r="B1" s="644"/>
      <c r="C1" s="644"/>
      <c r="D1" s="647" t="s">
        <v>1496</v>
      </c>
      <c r="E1" s="648"/>
      <c r="F1" s="648"/>
      <c r="G1" s="649"/>
      <c r="H1" s="271"/>
      <c r="I1" s="271"/>
      <c r="J1" s="271"/>
      <c r="K1" s="272"/>
      <c r="L1" s="272"/>
      <c r="M1" s="653" t="s">
        <v>15</v>
      </c>
      <c r="N1" s="654"/>
      <c r="O1" s="654"/>
      <c r="P1" s="656" t="s">
        <v>26</v>
      </c>
      <c r="Q1" s="657"/>
      <c r="R1" s="657"/>
      <c r="S1" s="629" t="s">
        <v>1493</v>
      </c>
      <c r="T1" s="630"/>
      <c r="U1" s="631"/>
      <c r="V1" s="225" t="s">
        <v>1313</v>
      </c>
      <c r="W1" s="226"/>
      <c r="X1" s="227"/>
    </row>
    <row r="2" spans="1:24" s="228" customFormat="1" ht="13.5" customHeight="1" thickBot="1">
      <c r="A2" s="645"/>
      <c r="B2" s="646"/>
      <c r="C2" s="646"/>
      <c r="D2" s="650"/>
      <c r="E2" s="651"/>
      <c r="F2" s="651"/>
      <c r="G2" s="652"/>
      <c r="H2" s="271"/>
      <c r="I2" s="271"/>
      <c r="J2" s="271"/>
      <c r="K2" s="272"/>
      <c r="L2" s="272"/>
      <c r="M2" s="655"/>
      <c r="N2" s="655"/>
      <c r="O2" s="655"/>
      <c r="P2" s="658"/>
      <c r="Q2" s="658"/>
      <c r="R2" s="658"/>
      <c r="S2" s="632"/>
      <c r="T2" s="633"/>
      <c r="U2" s="634"/>
      <c r="V2" s="225" t="s">
        <v>1314</v>
      </c>
      <c r="W2" s="226"/>
      <c r="X2" s="227"/>
    </row>
    <row r="3" spans="1:24" s="228" customFormat="1" ht="11.25" customHeight="1">
      <c r="A3" s="271"/>
      <c r="B3" s="271"/>
      <c r="C3" s="271"/>
      <c r="D3" s="271"/>
      <c r="E3" s="271"/>
      <c r="F3" s="271"/>
      <c r="G3" s="271"/>
      <c r="H3" s="271"/>
      <c r="I3" s="271"/>
      <c r="J3" s="271"/>
      <c r="K3" s="271"/>
      <c r="L3" s="271"/>
      <c r="M3" s="271"/>
      <c r="N3" s="271"/>
      <c r="O3" s="271"/>
      <c r="P3" s="271"/>
      <c r="Q3" s="271"/>
      <c r="R3" s="271"/>
      <c r="S3" s="271"/>
      <c r="T3" s="271"/>
      <c r="U3" s="271"/>
      <c r="V3" s="225" t="s">
        <v>1315</v>
      </c>
      <c r="W3" s="226"/>
      <c r="X3" s="227"/>
    </row>
    <row r="4" spans="1:24" s="228" customFormat="1" ht="12.75">
      <c r="A4" s="272"/>
      <c r="B4" s="272"/>
      <c r="C4" s="272"/>
      <c r="D4" s="272"/>
      <c r="E4" s="272"/>
      <c r="F4" s="272"/>
      <c r="G4" s="272"/>
      <c r="H4" s="272"/>
      <c r="I4" s="272"/>
      <c r="J4" s="272"/>
      <c r="K4" s="272"/>
      <c r="L4" s="272"/>
      <c r="M4" s="272"/>
      <c r="N4" s="272"/>
      <c r="O4" s="272"/>
      <c r="P4" s="272"/>
      <c r="Q4" s="272"/>
      <c r="R4" s="272"/>
      <c r="S4" s="272"/>
      <c r="T4" s="272"/>
      <c r="U4" s="272"/>
      <c r="V4" s="225" t="s">
        <v>1316</v>
      </c>
      <c r="W4" s="226">
        <f>IF(D21="修士号",24,IF(D21="博士号",36,""))</f>
        <v>36</v>
      </c>
      <c r="X4" s="227" t="s">
        <v>1337</v>
      </c>
    </row>
    <row r="5" spans="1:24" s="228" customFormat="1" ht="12.75">
      <c r="A5" s="272"/>
      <c r="B5" s="272"/>
      <c r="C5" s="272"/>
      <c r="D5" s="272"/>
      <c r="E5" s="272"/>
      <c r="F5" s="272"/>
      <c r="G5" s="272"/>
      <c r="H5" s="272"/>
      <c r="I5" s="272"/>
      <c r="J5" s="272"/>
      <c r="K5" s="272"/>
      <c r="L5" s="272"/>
      <c r="M5" s="272"/>
      <c r="N5" s="272"/>
      <c r="O5" s="272"/>
      <c r="P5" s="272"/>
      <c r="Q5" s="272"/>
      <c r="R5" s="272"/>
      <c r="S5" s="272"/>
      <c r="T5" s="272"/>
      <c r="U5" s="272"/>
      <c r="V5" s="225" t="s">
        <v>1317</v>
      </c>
      <c r="W5" s="227">
        <f>F29*12+H29</f>
        <v>60</v>
      </c>
      <c r="X5" s="227" t="s">
        <v>1338</v>
      </c>
    </row>
    <row r="6" spans="1:24" s="228" customFormat="1" ht="12.75">
      <c r="A6" s="272"/>
      <c r="B6" s="272"/>
      <c r="C6" s="272"/>
      <c r="D6" s="272"/>
      <c r="E6" s="272"/>
      <c r="F6" s="272"/>
      <c r="G6" s="272"/>
      <c r="H6" s="272"/>
      <c r="I6" s="272"/>
      <c r="J6" s="272"/>
      <c r="K6" s="272"/>
      <c r="L6" s="272"/>
      <c r="M6" s="272"/>
      <c r="N6" s="272"/>
      <c r="O6" s="272"/>
      <c r="P6" s="272"/>
      <c r="Q6" s="272"/>
      <c r="R6" s="272"/>
      <c r="S6" s="272"/>
      <c r="T6" s="272"/>
      <c r="U6" s="272"/>
      <c r="V6" s="225" t="s">
        <v>1318</v>
      </c>
      <c r="W6" s="226">
        <f>DATEDIF(F31,L31,"M")+1</f>
        <v>60</v>
      </c>
      <c r="X6" s="227" t="s">
        <v>1339</v>
      </c>
    </row>
    <row r="7" spans="1:24" s="228" customFormat="1" ht="12.75" customHeight="1">
      <c r="A7" s="663" t="s">
        <v>1590</v>
      </c>
      <c r="B7" s="663"/>
      <c r="C7" s="663"/>
      <c r="D7" s="663"/>
      <c r="E7" s="663"/>
      <c r="F7" s="663"/>
      <c r="G7" s="663"/>
      <c r="H7" s="663"/>
      <c r="I7" s="663"/>
      <c r="J7" s="663"/>
      <c r="K7" s="663"/>
      <c r="L7" s="663"/>
      <c r="M7" s="663"/>
      <c r="N7" s="663"/>
      <c r="O7" s="663"/>
      <c r="V7" s="225" t="s">
        <v>1319</v>
      </c>
      <c r="W7" s="226">
        <f>DATEDIF(F33,L31,"M")+1</f>
        <v>60</v>
      </c>
      <c r="X7" s="227" t="s">
        <v>1340</v>
      </c>
    </row>
    <row r="8" spans="1:24" s="228" customFormat="1" ht="12.75" customHeight="1">
      <c r="A8" s="663"/>
      <c r="B8" s="663"/>
      <c r="C8" s="663"/>
      <c r="D8" s="663"/>
      <c r="E8" s="663"/>
      <c r="F8" s="663"/>
      <c r="G8" s="663"/>
      <c r="H8" s="663"/>
      <c r="I8" s="663"/>
      <c r="J8" s="663"/>
      <c r="K8" s="663"/>
      <c r="L8" s="663"/>
      <c r="M8" s="663"/>
      <c r="N8" s="663"/>
      <c r="O8" s="663"/>
      <c r="P8" s="626" t="s">
        <v>1452</v>
      </c>
      <c r="Q8" s="627"/>
      <c r="R8" s="627"/>
      <c r="S8" s="627"/>
      <c r="T8" s="627"/>
      <c r="U8" s="628"/>
      <c r="V8" s="225" t="s">
        <v>1320</v>
      </c>
      <c r="W8" s="227">
        <f>F29*12+H29-(F35-1)*12</f>
        <v>60</v>
      </c>
      <c r="X8" s="227" t="s">
        <v>1606</v>
      </c>
    </row>
    <row r="9" spans="1:24" ht="12.75">
      <c r="A9" s="273"/>
      <c r="B9" s="273"/>
      <c r="C9" s="273"/>
      <c r="D9" s="273"/>
      <c r="E9" s="273"/>
      <c r="F9" s="273"/>
      <c r="G9" s="273"/>
      <c r="H9" s="273"/>
      <c r="I9" s="273"/>
      <c r="J9" s="273"/>
      <c r="K9" s="273"/>
      <c r="L9" s="273"/>
      <c r="M9" s="273"/>
      <c r="N9" s="272"/>
      <c r="O9" s="272"/>
      <c r="P9" s="659"/>
      <c r="Q9" s="659"/>
      <c r="R9" s="659"/>
      <c r="S9" s="661" t="str">
        <f>IF(AND(ISNUMBER(P9),LEN(P9)=5),"特別枠対象大学",IF(P9="","ー",""))</f>
        <v>ー</v>
      </c>
      <c r="T9" s="661"/>
      <c r="U9" s="661"/>
      <c r="V9" s="225" t="s">
        <v>1321</v>
      </c>
    </row>
    <row r="10" spans="1:24" ht="12.75" customHeight="1">
      <c r="A10" s="274"/>
      <c r="B10" s="274"/>
      <c r="C10" s="274"/>
      <c r="D10" s="274"/>
      <c r="E10" s="274"/>
      <c r="F10" s="274"/>
      <c r="G10" s="274"/>
      <c r="H10" s="275"/>
      <c r="I10" s="275"/>
      <c r="J10" s="275"/>
      <c r="K10" s="275"/>
      <c r="L10" s="275"/>
      <c r="M10" s="275"/>
      <c r="N10" s="275"/>
      <c r="O10" s="275"/>
      <c r="P10" s="660"/>
      <c r="Q10" s="660"/>
      <c r="R10" s="660"/>
      <c r="S10" s="662"/>
      <c r="T10" s="662"/>
      <c r="U10" s="662"/>
      <c r="V10" s="225" t="s">
        <v>1580</v>
      </c>
    </row>
    <row r="11" spans="1:24" ht="12.75" customHeight="1">
      <c r="A11" s="276"/>
      <c r="B11" s="276"/>
      <c r="C11" s="276"/>
      <c r="D11" s="276"/>
      <c r="E11" s="276"/>
      <c r="F11" s="276"/>
      <c r="G11" s="276"/>
      <c r="H11" s="229"/>
      <c r="I11" s="229"/>
      <c r="J11" s="229"/>
      <c r="K11" s="229"/>
      <c r="L11" s="229"/>
      <c r="M11" s="229"/>
      <c r="N11" s="229"/>
      <c r="O11" s="229"/>
      <c r="P11" s="229"/>
      <c r="Q11" s="229"/>
      <c r="R11" s="229"/>
      <c r="S11" s="229"/>
      <c r="T11" s="229"/>
      <c r="U11" s="229"/>
      <c r="V11" s="225" t="s">
        <v>1581</v>
      </c>
    </row>
    <row r="12" spans="1:24" ht="5.0999999999999996" customHeight="1" thickBot="1">
      <c r="A12" s="277"/>
      <c r="B12" s="277"/>
      <c r="C12" s="277"/>
      <c r="D12" s="277"/>
      <c r="E12" s="277"/>
      <c r="F12" s="277"/>
      <c r="G12" s="277"/>
      <c r="H12" s="277"/>
      <c r="I12" s="277"/>
      <c r="J12" s="277"/>
      <c r="K12" s="277"/>
      <c r="L12" s="277"/>
      <c r="M12" s="277"/>
      <c r="N12" s="277"/>
      <c r="O12" s="277"/>
      <c r="P12" s="277"/>
      <c r="Q12" s="277"/>
      <c r="R12" s="277"/>
      <c r="S12" s="277"/>
      <c r="T12" s="277"/>
      <c r="U12" s="277"/>
    </row>
    <row r="13" spans="1:24" ht="12" customHeight="1">
      <c r="A13" s="635" t="s">
        <v>16</v>
      </c>
      <c r="B13" s="636"/>
      <c r="C13" s="636"/>
      <c r="D13" s="636"/>
      <c r="E13" s="636"/>
      <c r="F13" s="637" t="s">
        <v>1001</v>
      </c>
      <c r="G13" s="638"/>
      <c r="H13" s="638"/>
      <c r="I13" s="638"/>
      <c r="J13" s="638"/>
      <c r="K13" s="638"/>
      <c r="L13" s="638"/>
      <c r="M13" s="638"/>
      <c r="N13" s="638"/>
      <c r="O13" s="638"/>
      <c r="P13" s="638"/>
      <c r="Q13" s="638"/>
      <c r="R13" s="639"/>
      <c r="S13" s="640" t="s">
        <v>18</v>
      </c>
      <c r="T13" s="641"/>
      <c r="U13" s="642" t="s">
        <v>1356</v>
      </c>
    </row>
    <row r="14" spans="1:24" ht="12" customHeight="1">
      <c r="A14" s="477"/>
      <c r="B14" s="478"/>
      <c r="C14" s="478"/>
      <c r="D14" s="478"/>
      <c r="E14" s="478"/>
      <c r="F14" s="500"/>
      <c r="G14" s="501"/>
      <c r="H14" s="501"/>
      <c r="I14" s="501"/>
      <c r="J14" s="501"/>
      <c r="K14" s="501"/>
      <c r="L14" s="501"/>
      <c r="M14" s="501"/>
      <c r="N14" s="501"/>
      <c r="O14" s="501"/>
      <c r="P14" s="501"/>
      <c r="Q14" s="501"/>
      <c r="R14" s="595"/>
      <c r="S14" s="543"/>
      <c r="T14" s="544"/>
      <c r="U14" s="546"/>
    </row>
    <row r="15" spans="1:24">
      <c r="A15" s="547" t="s">
        <v>538</v>
      </c>
      <c r="B15" s="548"/>
      <c r="C15" s="548"/>
      <c r="D15" s="548"/>
      <c r="E15" s="549"/>
      <c r="F15" s="602" t="s">
        <v>1583</v>
      </c>
      <c r="G15" s="603"/>
      <c r="H15" s="603"/>
      <c r="I15" s="603"/>
      <c r="J15" s="603"/>
      <c r="K15" s="603"/>
      <c r="L15" s="603"/>
      <c r="M15" s="603"/>
      <c r="N15" s="603"/>
      <c r="O15" s="603"/>
      <c r="P15" s="603"/>
      <c r="Q15" s="603"/>
      <c r="R15" s="603"/>
      <c r="S15" s="603"/>
      <c r="T15" s="603"/>
      <c r="U15" s="604"/>
    </row>
    <row r="16" spans="1:24">
      <c r="A16" s="550"/>
      <c r="B16" s="551"/>
      <c r="C16" s="551"/>
      <c r="D16" s="551"/>
      <c r="E16" s="552"/>
      <c r="F16" s="608"/>
      <c r="G16" s="609"/>
      <c r="H16" s="609"/>
      <c r="I16" s="609"/>
      <c r="J16" s="609"/>
      <c r="K16" s="609"/>
      <c r="L16" s="609"/>
      <c r="M16" s="609"/>
      <c r="N16" s="609"/>
      <c r="O16" s="609"/>
      <c r="P16" s="609"/>
      <c r="Q16" s="609"/>
      <c r="R16" s="609"/>
      <c r="S16" s="609"/>
      <c r="T16" s="609"/>
      <c r="U16" s="625"/>
      <c r="V16" s="225" t="s">
        <v>1322</v>
      </c>
    </row>
    <row r="17" spans="1:28" ht="12.75" customHeight="1">
      <c r="A17" s="477" t="s">
        <v>1494</v>
      </c>
      <c r="B17" s="478"/>
      <c r="C17" s="478"/>
      <c r="D17" s="478"/>
      <c r="E17" s="478"/>
      <c r="F17" s="610" t="s">
        <v>1439</v>
      </c>
      <c r="G17" s="610"/>
      <c r="H17" s="610"/>
      <c r="I17" s="610"/>
      <c r="J17" s="610"/>
      <c r="K17" s="610"/>
      <c r="L17" s="610"/>
      <c r="M17" s="611" t="s">
        <v>539</v>
      </c>
      <c r="N17" s="611"/>
      <c r="O17" s="611"/>
      <c r="P17" s="611"/>
      <c r="Q17" s="611"/>
      <c r="R17" s="612"/>
      <c r="S17" s="612"/>
      <c r="T17" s="612"/>
      <c r="U17" s="613"/>
      <c r="V17" s="225" t="s">
        <v>1323</v>
      </c>
    </row>
    <row r="18" spans="1:28">
      <c r="A18" s="477"/>
      <c r="B18" s="478"/>
      <c r="C18" s="478"/>
      <c r="D18" s="478"/>
      <c r="E18" s="478"/>
      <c r="F18" s="610"/>
      <c r="G18" s="610"/>
      <c r="H18" s="610"/>
      <c r="I18" s="610"/>
      <c r="J18" s="610"/>
      <c r="K18" s="610"/>
      <c r="L18" s="610"/>
      <c r="M18" s="611"/>
      <c r="N18" s="611"/>
      <c r="O18" s="611"/>
      <c r="P18" s="611"/>
      <c r="Q18" s="611"/>
      <c r="R18" s="614"/>
      <c r="S18" s="615"/>
      <c r="T18" s="615"/>
      <c r="U18" s="616"/>
    </row>
    <row r="19" spans="1:28">
      <c r="A19" s="477" t="s">
        <v>1310</v>
      </c>
      <c r="B19" s="478"/>
      <c r="C19" s="478"/>
      <c r="D19" s="532">
        <v>737</v>
      </c>
      <c r="E19" s="532"/>
      <c r="F19" s="619" t="str">
        <f>VLOOKUP(D19,国・地域コード!B6:D178,2,0)</f>
        <v>英国</v>
      </c>
      <c r="G19" s="620"/>
      <c r="H19" s="620"/>
      <c r="I19" s="620"/>
      <c r="J19" s="620"/>
      <c r="K19" s="620"/>
      <c r="L19" s="620"/>
      <c r="M19" s="620"/>
      <c r="N19" s="620"/>
      <c r="O19" s="620"/>
      <c r="P19" s="620"/>
      <c r="Q19" s="620"/>
      <c r="R19" s="620"/>
      <c r="S19" s="620"/>
      <c r="T19" s="620"/>
      <c r="U19" s="621"/>
      <c r="V19" s="225" t="s">
        <v>1324</v>
      </c>
    </row>
    <row r="20" spans="1:28" ht="12" customHeight="1">
      <c r="A20" s="477"/>
      <c r="B20" s="478"/>
      <c r="C20" s="478"/>
      <c r="D20" s="532"/>
      <c r="E20" s="532"/>
      <c r="F20" s="622"/>
      <c r="G20" s="623"/>
      <c r="H20" s="623"/>
      <c r="I20" s="623"/>
      <c r="J20" s="623"/>
      <c r="K20" s="623"/>
      <c r="L20" s="623"/>
      <c r="M20" s="623"/>
      <c r="N20" s="623"/>
      <c r="O20" s="623"/>
      <c r="P20" s="623"/>
      <c r="Q20" s="623"/>
      <c r="R20" s="623"/>
      <c r="S20" s="623"/>
      <c r="T20" s="623"/>
      <c r="U20" s="624"/>
      <c r="V20" s="225" t="s">
        <v>1325</v>
      </c>
    </row>
    <row r="21" spans="1:28" ht="12" customHeight="1">
      <c r="A21" s="547" t="s">
        <v>17</v>
      </c>
      <c r="B21" s="548"/>
      <c r="C21" s="549"/>
      <c r="D21" s="532" t="s">
        <v>1607</v>
      </c>
      <c r="E21" s="532"/>
      <c r="F21" s="494" t="s">
        <v>1605</v>
      </c>
      <c r="G21" s="495"/>
      <c r="H21" s="495"/>
      <c r="I21" s="495"/>
      <c r="J21" s="495"/>
      <c r="K21" s="495"/>
      <c r="L21" s="495"/>
      <c r="M21" s="495"/>
      <c r="N21" s="495"/>
      <c r="O21" s="495"/>
      <c r="P21" s="495"/>
      <c r="Q21" s="495"/>
      <c r="R21" s="594"/>
      <c r="S21" s="617" t="s">
        <v>18</v>
      </c>
      <c r="T21" s="618"/>
      <c r="U21" s="598" t="s">
        <v>1357</v>
      </c>
      <c r="V21" s="225" t="s">
        <v>1355</v>
      </c>
    </row>
    <row r="22" spans="1:28" ht="12" customHeight="1">
      <c r="A22" s="550"/>
      <c r="B22" s="551"/>
      <c r="C22" s="552"/>
      <c r="D22" s="532"/>
      <c r="E22" s="532"/>
      <c r="F22" s="500"/>
      <c r="G22" s="501"/>
      <c r="H22" s="501"/>
      <c r="I22" s="501"/>
      <c r="J22" s="501"/>
      <c r="K22" s="501"/>
      <c r="L22" s="501"/>
      <c r="M22" s="501"/>
      <c r="N22" s="501"/>
      <c r="O22" s="501"/>
      <c r="P22" s="501"/>
      <c r="Q22" s="501"/>
      <c r="R22" s="595"/>
      <c r="S22" s="543"/>
      <c r="T22" s="544"/>
      <c r="U22" s="546"/>
      <c r="V22" s="225" t="s">
        <v>1326</v>
      </c>
    </row>
    <row r="23" spans="1:28">
      <c r="A23" s="547" t="s">
        <v>540</v>
      </c>
      <c r="B23" s="548"/>
      <c r="C23" s="549"/>
      <c r="D23" s="602" t="s">
        <v>1579</v>
      </c>
      <c r="E23" s="603"/>
      <c r="F23" s="603"/>
      <c r="G23" s="603"/>
      <c r="H23" s="603"/>
      <c r="I23" s="603"/>
      <c r="J23" s="603"/>
      <c r="K23" s="603"/>
      <c r="L23" s="603"/>
      <c r="M23" s="603"/>
      <c r="N23" s="603"/>
      <c r="O23" s="603"/>
      <c r="P23" s="603"/>
      <c r="Q23" s="603"/>
      <c r="R23" s="603"/>
      <c r="S23" s="603"/>
      <c r="T23" s="603"/>
      <c r="U23" s="604"/>
      <c r="V23" s="225" t="s">
        <v>1327</v>
      </c>
    </row>
    <row r="24" spans="1:28">
      <c r="A24" s="599"/>
      <c r="B24" s="600"/>
      <c r="C24" s="601"/>
      <c r="D24" s="605"/>
      <c r="E24" s="606"/>
      <c r="F24" s="606"/>
      <c r="G24" s="606"/>
      <c r="H24" s="606"/>
      <c r="I24" s="606"/>
      <c r="J24" s="606"/>
      <c r="K24" s="606"/>
      <c r="L24" s="606"/>
      <c r="M24" s="606"/>
      <c r="N24" s="606"/>
      <c r="O24" s="606"/>
      <c r="P24" s="606"/>
      <c r="Q24" s="606"/>
      <c r="R24" s="606"/>
      <c r="S24" s="606"/>
      <c r="T24" s="606"/>
      <c r="U24" s="607"/>
    </row>
    <row r="25" spans="1:28">
      <c r="A25" s="599"/>
      <c r="B25" s="600"/>
      <c r="C25" s="601"/>
      <c r="D25" s="605"/>
      <c r="E25" s="606"/>
      <c r="F25" s="606"/>
      <c r="G25" s="606"/>
      <c r="H25" s="606"/>
      <c r="I25" s="606"/>
      <c r="J25" s="606"/>
      <c r="K25" s="606"/>
      <c r="L25" s="606"/>
      <c r="M25" s="606"/>
      <c r="N25" s="606"/>
      <c r="O25" s="606"/>
      <c r="P25" s="606"/>
      <c r="Q25" s="606"/>
      <c r="R25" s="606"/>
      <c r="S25" s="606"/>
      <c r="T25" s="606"/>
      <c r="U25" s="607"/>
      <c r="V25" s="225" t="s">
        <v>1328</v>
      </c>
    </row>
    <row r="26" spans="1:28">
      <c r="A26" s="550"/>
      <c r="B26" s="551"/>
      <c r="C26" s="552"/>
      <c r="D26" s="608"/>
      <c r="E26" s="609"/>
      <c r="F26" s="609"/>
      <c r="G26" s="609"/>
      <c r="H26" s="609"/>
      <c r="I26" s="609"/>
      <c r="J26" s="609"/>
      <c r="K26" s="609"/>
      <c r="L26" s="609"/>
      <c r="M26" s="609"/>
      <c r="N26" s="609"/>
      <c r="O26" s="609"/>
      <c r="P26" s="609"/>
      <c r="Q26" s="609"/>
      <c r="R26" s="609"/>
      <c r="S26" s="606"/>
      <c r="T26" s="606"/>
      <c r="U26" s="607"/>
      <c r="V26" s="225" t="s">
        <v>1329</v>
      </c>
    </row>
    <row r="27" spans="1:28" ht="12" customHeight="1">
      <c r="A27" s="547" t="s">
        <v>541</v>
      </c>
      <c r="B27" s="548"/>
      <c r="C27" s="549"/>
      <c r="D27" s="494" t="s">
        <v>1442</v>
      </c>
      <c r="E27" s="495"/>
      <c r="F27" s="495"/>
      <c r="G27" s="495"/>
      <c r="H27" s="495"/>
      <c r="I27" s="495"/>
      <c r="J27" s="495"/>
      <c r="K27" s="495"/>
      <c r="L27" s="495"/>
      <c r="M27" s="495"/>
      <c r="N27" s="495"/>
      <c r="O27" s="495"/>
      <c r="P27" s="495"/>
      <c r="Q27" s="495"/>
      <c r="R27" s="594"/>
      <c r="S27" s="596" t="s">
        <v>18</v>
      </c>
      <c r="T27" s="596"/>
      <c r="U27" s="598" t="s">
        <v>1358</v>
      </c>
      <c r="V27" s="225" t="s">
        <v>1330</v>
      </c>
    </row>
    <row r="28" spans="1:28" ht="12" customHeight="1">
      <c r="A28" s="550"/>
      <c r="B28" s="551"/>
      <c r="C28" s="552"/>
      <c r="D28" s="500"/>
      <c r="E28" s="501"/>
      <c r="F28" s="501"/>
      <c r="G28" s="501"/>
      <c r="H28" s="501"/>
      <c r="I28" s="501"/>
      <c r="J28" s="501"/>
      <c r="K28" s="501"/>
      <c r="L28" s="501"/>
      <c r="M28" s="501"/>
      <c r="N28" s="501"/>
      <c r="O28" s="501"/>
      <c r="P28" s="501"/>
      <c r="Q28" s="501"/>
      <c r="R28" s="595"/>
      <c r="S28" s="597"/>
      <c r="T28" s="597"/>
      <c r="U28" s="546"/>
      <c r="V28" s="225" t="s">
        <v>1331</v>
      </c>
    </row>
    <row r="29" spans="1:28" ht="13.15" customHeight="1">
      <c r="A29" s="547" t="s">
        <v>1495</v>
      </c>
      <c r="B29" s="548"/>
      <c r="C29" s="548"/>
      <c r="D29" s="548"/>
      <c r="E29" s="549"/>
      <c r="F29" s="581">
        <v>5</v>
      </c>
      <c r="G29" s="582" t="s">
        <v>1</v>
      </c>
      <c r="H29" s="584">
        <v>0</v>
      </c>
      <c r="I29" s="586" t="s">
        <v>543</v>
      </c>
      <c r="J29" s="278"/>
      <c r="K29" s="279"/>
      <c r="L29" s="279"/>
      <c r="M29" s="279"/>
      <c r="N29" s="279"/>
      <c r="O29" s="279"/>
      <c r="P29" s="279"/>
      <c r="Q29" s="279"/>
      <c r="R29" s="280"/>
      <c r="S29" s="541" t="s">
        <v>18</v>
      </c>
      <c r="T29" s="542"/>
      <c r="U29" s="545" t="s">
        <v>1359</v>
      </c>
      <c r="V29" s="225" t="s">
        <v>1332</v>
      </c>
      <c r="AB29" s="285"/>
    </row>
    <row r="30" spans="1:28" ht="12" customHeight="1">
      <c r="A30" s="550"/>
      <c r="B30" s="551"/>
      <c r="C30" s="551"/>
      <c r="D30" s="551"/>
      <c r="E30" s="552"/>
      <c r="F30" s="581"/>
      <c r="G30" s="583"/>
      <c r="H30" s="585"/>
      <c r="I30" s="587"/>
      <c r="J30" s="281"/>
      <c r="K30" s="282"/>
      <c r="L30" s="282"/>
      <c r="M30" s="282"/>
      <c r="N30" s="282"/>
      <c r="O30" s="282"/>
      <c r="P30" s="282"/>
      <c r="Q30" s="282"/>
      <c r="R30" s="283"/>
      <c r="S30" s="543"/>
      <c r="T30" s="544"/>
      <c r="U30" s="546"/>
    </row>
    <row r="31" spans="1:28" ht="12" customHeight="1">
      <c r="A31" s="547" t="s">
        <v>1308</v>
      </c>
      <c r="B31" s="548"/>
      <c r="C31" s="548"/>
      <c r="D31" s="548"/>
      <c r="E31" s="549"/>
      <c r="F31" s="553">
        <v>46266</v>
      </c>
      <c r="G31" s="554"/>
      <c r="H31" s="554"/>
      <c r="I31" s="555"/>
      <c r="J31" s="588" t="s">
        <v>544</v>
      </c>
      <c r="K31" s="589"/>
      <c r="L31" s="553">
        <v>48061</v>
      </c>
      <c r="M31" s="554"/>
      <c r="N31" s="554"/>
      <c r="O31" s="555"/>
      <c r="P31" s="592"/>
      <c r="Q31" s="486"/>
      <c r="R31" s="486"/>
      <c r="S31" s="486"/>
      <c r="T31" s="486"/>
      <c r="U31" s="579"/>
      <c r="V31" s="225" t="s">
        <v>1333</v>
      </c>
    </row>
    <row r="32" spans="1:28" ht="12" customHeight="1">
      <c r="A32" s="550"/>
      <c r="B32" s="551"/>
      <c r="C32" s="551"/>
      <c r="D32" s="551"/>
      <c r="E32" s="552"/>
      <c r="F32" s="556"/>
      <c r="G32" s="557"/>
      <c r="H32" s="557"/>
      <c r="I32" s="558"/>
      <c r="J32" s="590"/>
      <c r="K32" s="591"/>
      <c r="L32" s="556"/>
      <c r="M32" s="557"/>
      <c r="N32" s="557"/>
      <c r="O32" s="558"/>
      <c r="P32" s="593"/>
      <c r="Q32" s="492"/>
      <c r="R32" s="492"/>
      <c r="S32" s="492"/>
      <c r="T32" s="492"/>
      <c r="U32" s="580"/>
      <c r="V32" s="225" t="s">
        <v>1334</v>
      </c>
    </row>
    <row r="33" spans="1:22" ht="12" customHeight="1">
      <c r="A33" s="547" t="s">
        <v>545</v>
      </c>
      <c r="B33" s="548"/>
      <c r="C33" s="548"/>
      <c r="D33" s="548"/>
      <c r="E33" s="549"/>
      <c r="F33" s="553">
        <v>46266</v>
      </c>
      <c r="G33" s="554"/>
      <c r="H33" s="554"/>
      <c r="I33" s="555"/>
      <c r="J33" s="559"/>
      <c r="K33" s="548"/>
      <c r="L33" s="548"/>
      <c r="M33" s="548"/>
      <c r="N33" s="548"/>
      <c r="O33" s="548"/>
      <c r="P33" s="548"/>
      <c r="Q33" s="548"/>
      <c r="R33" s="548"/>
      <c r="S33" s="548"/>
      <c r="T33" s="548"/>
      <c r="U33" s="560"/>
      <c r="V33" s="225" t="s">
        <v>1335</v>
      </c>
    </row>
    <row r="34" spans="1:22" ht="12" customHeight="1">
      <c r="A34" s="550"/>
      <c r="B34" s="551"/>
      <c r="C34" s="551"/>
      <c r="D34" s="551"/>
      <c r="E34" s="552"/>
      <c r="F34" s="556"/>
      <c r="G34" s="557"/>
      <c r="H34" s="557"/>
      <c r="I34" s="558"/>
      <c r="J34" s="561"/>
      <c r="K34" s="551"/>
      <c r="L34" s="551"/>
      <c r="M34" s="551"/>
      <c r="N34" s="551"/>
      <c r="O34" s="551"/>
      <c r="P34" s="551"/>
      <c r="Q34" s="551"/>
      <c r="R34" s="551"/>
      <c r="S34" s="551"/>
      <c r="T34" s="551"/>
      <c r="U34" s="562"/>
    </row>
    <row r="35" spans="1:22" ht="12.75" customHeight="1">
      <c r="A35" s="563" t="s">
        <v>1309</v>
      </c>
      <c r="B35" s="564"/>
      <c r="C35" s="564"/>
      <c r="D35" s="564"/>
      <c r="E35" s="565"/>
      <c r="F35" s="569">
        <v>1</v>
      </c>
      <c r="G35" s="571" t="s">
        <v>1336</v>
      </c>
      <c r="H35" s="571"/>
      <c r="I35" s="571"/>
      <c r="J35" s="571"/>
      <c r="K35" s="564" t="s">
        <v>1311</v>
      </c>
      <c r="L35" s="564"/>
      <c r="M35" s="564"/>
      <c r="N35" s="564"/>
      <c r="O35" s="565"/>
      <c r="P35" s="573">
        <f>MIN(W4,W5,W6,W7,W8)</f>
        <v>36</v>
      </c>
      <c r="Q35" s="574"/>
      <c r="R35" s="574"/>
      <c r="S35" s="574"/>
      <c r="T35" s="574"/>
      <c r="U35" s="575"/>
    </row>
    <row r="36" spans="1:22" ht="12.75" customHeight="1" thickBot="1">
      <c r="A36" s="566"/>
      <c r="B36" s="567"/>
      <c r="C36" s="567"/>
      <c r="D36" s="567"/>
      <c r="E36" s="568"/>
      <c r="F36" s="570"/>
      <c r="G36" s="572"/>
      <c r="H36" s="572"/>
      <c r="I36" s="572"/>
      <c r="J36" s="572"/>
      <c r="K36" s="567"/>
      <c r="L36" s="567"/>
      <c r="M36" s="567"/>
      <c r="N36" s="567"/>
      <c r="O36" s="568"/>
      <c r="P36" s="576"/>
      <c r="Q36" s="577"/>
      <c r="R36" s="577"/>
      <c r="S36" s="577"/>
      <c r="T36" s="577"/>
      <c r="U36" s="578"/>
    </row>
    <row r="37" spans="1:22" ht="9" customHeight="1" thickBot="1">
      <c r="A37" s="229"/>
      <c r="B37" s="229"/>
      <c r="C37" s="229"/>
      <c r="D37" s="229"/>
      <c r="E37" s="229"/>
      <c r="F37" s="229"/>
      <c r="G37" s="229"/>
      <c r="H37" s="229"/>
      <c r="I37" s="229"/>
      <c r="J37" s="229"/>
      <c r="K37" s="229"/>
      <c r="L37" s="229"/>
      <c r="M37" s="229"/>
      <c r="N37" s="229"/>
      <c r="O37" s="229"/>
      <c r="P37" s="229"/>
      <c r="Q37" s="229"/>
      <c r="R37" s="229"/>
      <c r="S37" s="229"/>
      <c r="T37" s="229"/>
      <c r="U37" s="229"/>
    </row>
    <row r="38" spans="1:22" ht="12" customHeight="1">
      <c r="A38" s="527" t="s">
        <v>547</v>
      </c>
      <c r="B38" s="528"/>
      <c r="C38" s="528"/>
      <c r="D38" s="528"/>
      <c r="E38" s="528"/>
      <c r="F38" s="531" t="s">
        <v>548</v>
      </c>
      <c r="G38" s="531"/>
      <c r="H38" s="531"/>
      <c r="I38" s="531"/>
      <c r="J38" s="531"/>
      <c r="K38" s="531"/>
      <c r="L38" s="531"/>
      <c r="M38" s="531"/>
      <c r="N38" s="533"/>
      <c r="O38" s="533"/>
      <c r="P38" s="533"/>
      <c r="Q38" s="533"/>
      <c r="R38" s="533"/>
      <c r="S38" s="533"/>
      <c r="T38" s="533"/>
      <c r="U38" s="534"/>
    </row>
    <row r="39" spans="1:22" ht="12" customHeight="1">
      <c r="A39" s="529"/>
      <c r="B39" s="530"/>
      <c r="C39" s="530"/>
      <c r="D39" s="530"/>
      <c r="E39" s="530"/>
      <c r="F39" s="532"/>
      <c r="G39" s="532"/>
      <c r="H39" s="532"/>
      <c r="I39" s="532"/>
      <c r="J39" s="532"/>
      <c r="K39" s="532"/>
      <c r="L39" s="532"/>
      <c r="M39" s="532"/>
      <c r="N39" s="535"/>
      <c r="O39" s="535"/>
      <c r="P39" s="535"/>
      <c r="Q39" s="535"/>
      <c r="R39" s="535"/>
      <c r="S39" s="535"/>
      <c r="T39" s="535"/>
      <c r="U39" s="536"/>
    </row>
    <row r="40" spans="1:22" ht="14.25" customHeight="1">
      <c r="A40" s="537" t="s">
        <v>1312</v>
      </c>
      <c r="B40" s="538"/>
      <c r="C40" s="538"/>
      <c r="D40" s="538"/>
      <c r="E40" s="538"/>
      <c r="F40" s="494" t="s">
        <v>22</v>
      </c>
      <c r="G40" s="495"/>
      <c r="H40" s="495"/>
      <c r="I40" s="495"/>
      <c r="J40" s="495"/>
      <c r="K40" s="495"/>
      <c r="L40" s="495"/>
      <c r="M40" s="495"/>
      <c r="N40" s="495"/>
      <c r="O40" s="495"/>
      <c r="P40" s="495"/>
      <c r="Q40" s="495"/>
      <c r="R40" s="495"/>
      <c r="S40" s="541" t="s">
        <v>18</v>
      </c>
      <c r="T40" s="542"/>
      <c r="U40" s="545" t="s">
        <v>1577</v>
      </c>
    </row>
    <row r="41" spans="1:22" ht="14.25" customHeight="1">
      <c r="A41" s="539"/>
      <c r="B41" s="540"/>
      <c r="C41" s="540"/>
      <c r="D41" s="540"/>
      <c r="E41" s="540"/>
      <c r="F41" s="500"/>
      <c r="G41" s="501"/>
      <c r="H41" s="501"/>
      <c r="I41" s="501"/>
      <c r="J41" s="501"/>
      <c r="K41" s="501"/>
      <c r="L41" s="501"/>
      <c r="M41" s="501"/>
      <c r="N41" s="501"/>
      <c r="O41" s="501"/>
      <c r="P41" s="501"/>
      <c r="Q41" s="501"/>
      <c r="R41" s="501"/>
      <c r="S41" s="543"/>
      <c r="T41" s="544"/>
      <c r="U41" s="546"/>
    </row>
    <row r="42" spans="1:22" ht="12.75" customHeight="1">
      <c r="A42" s="485" t="s">
        <v>1498</v>
      </c>
      <c r="B42" s="486"/>
      <c r="C42" s="486"/>
      <c r="D42" s="486"/>
      <c r="E42" s="487"/>
      <c r="F42" s="494" t="s">
        <v>1443</v>
      </c>
      <c r="G42" s="495"/>
      <c r="H42" s="495"/>
      <c r="I42" s="495"/>
      <c r="J42" s="495"/>
      <c r="K42" s="495"/>
      <c r="L42" s="495"/>
      <c r="M42" s="495"/>
      <c r="N42" s="495"/>
      <c r="O42" s="495"/>
      <c r="P42" s="495"/>
      <c r="Q42" s="495"/>
      <c r="R42" s="495"/>
      <c r="S42" s="495"/>
      <c r="T42" s="495"/>
      <c r="U42" s="496"/>
    </row>
    <row r="43" spans="1:22" ht="14.25" customHeight="1">
      <c r="A43" s="488"/>
      <c r="B43" s="489"/>
      <c r="C43" s="489"/>
      <c r="D43" s="489"/>
      <c r="E43" s="490"/>
      <c r="F43" s="497"/>
      <c r="G43" s="498"/>
      <c r="H43" s="498"/>
      <c r="I43" s="498"/>
      <c r="J43" s="498"/>
      <c r="K43" s="498"/>
      <c r="L43" s="498"/>
      <c r="M43" s="498"/>
      <c r="N43" s="498"/>
      <c r="O43" s="498"/>
      <c r="P43" s="498"/>
      <c r="Q43" s="498"/>
      <c r="R43" s="498"/>
      <c r="S43" s="498"/>
      <c r="T43" s="498"/>
      <c r="U43" s="499"/>
    </row>
    <row r="44" spans="1:22" ht="12" customHeight="1">
      <c r="A44" s="488"/>
      <c r="B44" s="489"/>
      <c r="C44" s="489"/>
      <c r="D44" s="489"/>
      <c r="E44" s="490"/>
      <c r="F44" s="497"/>
      <c r="G44" s="498"/>
      <c r="H44" s="498"/>
      <c r="I44" s="498"/>
      <c r="J44" s="498"/>
      <c r="K44" s="498"/>
      <c r="L44" s="498"/>
      <c r="M44" s="498"/>
      <c r="N44" s="498"/>
      <c r="O44" s="498"/>
      <c r="P44" s="498"/>
      <c r="Q44" s="498"/>
      <c r="R44" s="498"/>
      <c r="S44" s="498"/>
      <c r="T44" s="498"/>
      <c r="U44" s="499"/>
    </row>
    <row r="45" spans="1:22" ht="12" customHeight="1">
      <c r="A45" s="488"/>
      <c r="B45" s="489"/>
      <c r="C45" s="489"/>
      <c r="D45" s="489"/>
      <c r="E45" s="490"/>
      <c r="F45" s="497"/>
      <c r="G45" s="498"/>
      <c r="H45" s="498"/>
      <c r="I45" s="498"/>
      <c r="J45" s="498"/>
      <c r="K45" s="498"/>
      <c r="L45" s="498"/>
      <c r="M45" s="498"/>
      <c r="N45" s="498"/>
      <c r="O45" s="498"/>
      <c r="P45" s="498"/>
      <c r="Q45" s="498"/>
      <c r="R45" s="498"/>
      <c r="S45" s="498"/>
      <c r="T45" s="498"/>
      <c r="U45" s="499"/>
    </row>
    <row r="46" spans="1:22" ht="12" customHeight="1">
      <c r="A46" s="488"/>
      <c r="B46" s="489"/>
      <c r="C46" s="489"/>
      <c r="D46" s="489"/>
      <c r="E46" s="490"/>
      <c r="F46" s="497"/>
      <c r="G46" s="498"/>
      <c r="H46" s="498"/>
      <c r="I46" s="498"/>
      <c r="J46" s="498"/>
      <c r="K46" s="498"/>
      <c r="L46" s="498"/>
      <c r="M46" s="498"/>
      <c r="N46" s="498"/>
      <c r="O46" s="498"/>
      <c r="P46" s="498"/>
      <c r="Q46" s="498"/>
      <c r="R46" s="498"/>
      <c r="S46" s="498"/>
      <c r="T46" s="498"/>
      <c r="U46" s="499"/>
    </row>
    <row r="47" spans="1:22" ht="12" customHeight="1">
      <c r="A47" s="491"/>
      <c r="B47" s="492"/>
      <c r="C47" s="492"/>
      <c r="D47" s="492"/>
      <c r="E47" s="493"/>
      <c r="F47" s="500"/>
      <c r="G47" s="501"/>
      <c r="H47" s="501"/>
      <c r="I47" s="501"/>
      <c r="J47" s="501"/>
      <c r="K47" s="501"/>
      <c r="L47" s="501"/>
      <c r="M47" s="501"/>
      <c r="N47" s="501"/>
      <c r="O47" s="501"/>
      <c r="P47" s="501"/>
      <c r="Q47" s="501"/>
      <c r="R47" s="501"/>
      <c r="S47" s="501"/>
      <c r="T47" s="501"/>
      <c r="U47" s="502"/>
    </row>
    <row r="48" spans="1:22" ht="12" customHeight="1">
      <c r="A48" s="503" t="s">
        <v>1497</v>
      </c>
      <c r="B48" s="504"/>
      <c r="C48" s="504"/>
      <c r="D48" s="504"/>
      <c r="E48" s="505"/>
      <c r="F48" s="494" t="s">
        <v>1440</v>
      </c>
      <c r="G48" s="495"/>
      <c r="H48" s="495"/>
      <c r="I48" s="495"/>
      <c r="J48" s="495"/>
      <c r="K48" s="495"/>
      <c r="L48" s="495"/>
      <c r="M48" s="495"/>
      <c r="N48" s="495"/>
      <c r="O48" s="495"/>
      <c r="P48" s="495"/>
      <c r="Q48" s="495"/>
      <c r="R48" s="495"/>
      <c r="S48" s="495"/>
      <c r="T48" s="495"/>
      <c r="U48" s="496"/>
    </row>
    <row r="49" spans="1:21" ht="12.75" customHeight="1">
      <c r="A49" s="506"/>
      <c r="B49" s="507"/>
      <c r="C49" s="507"/>
      <c r="D49" s="507"/>
      <c r="E49" s="508"/>
      <c r="F49" s="497"/>
      <c r="G49" s="498"/>
      <c r="H49" s="498"/>
      <c r="I49" s="498"/>
      <c r="J49" s="498"/>
      <c r="K49" s="498"/>
      <c r="L49" s="498"/>
      <c r="M49" s="498"/>
      <c r="N49" s="498"/>
      <c r="O49" s="498"/>
      <c r="P49" s="498"/>
      <c r="Q49" s="498"/>
      <c r="R49" s="498"/>
      <c r="S49" s="498"/>
      <c r="T49" s="498"/>
      <c r="U49" s="499"/>
    </row>
    <row r="50" spans="1:21" ht="13.5" customHeight="1" thickBot="1">
      <c r="A50" s="509"/>
      <c r="B50" s="510"/>
      <c r="C50" s="510"/>
      <c r="D50" s="510"/>
      <c r="E50" s="511"/>
      <c r="F50" s="512"/>
      <c r="G50" s="513"/>
      <c r="H50" s="513"/>
      <c r="I50" s="513"/>
      <c r="J50" s="513"/>
      <c r="K50" s="513"/>
      <c r="L50" s="513"/>
      <c r="M50" s="513"/>
      <c r="N50" s="513"/>
      <c r="O50" s="513"/>
      <c r="P50" s="513"/>
      <c r="Q50" s="513"/>
      <c r="R50" s="513"/>
      <c r="S50" s="513"/>
      <c r="T50" s="513"/>
      <c r="U50" s="514"/>
    </row>
    <row r="51" spans="1:21" ht="5.0999999999999996" customHeight="1" thickBot="1">
      <c r="A51" s="229"/>
      <c r="B51" s="229"/>
      <c r="C51" s="229"/>
      <c r="D51" s="229"/>
      <c r="E51" s="229"/>
      <c r="F51" s="229"/>
      <c r="G51" s="229"/>
      <c r="H51" s="229"/>
      <c r="I51" s="229"/>
      <c r="J51" s="229"/>
      <c r="K51" s="229"/>
      <c r="L51" s="229"/>
      <c r="M51" s="229"/>
      <c r="N51" s="229"/>
      <c r="O51" s="229"/>
      <c r="P51" s="229"/>
      <c r="Q51" s="229"/>
      <c r="R51" s="229"/>
      <c r="S51" s="229"/>
      <c r="T51" s="229"/>
      <c r="U51" s="229"/>
    </row>
    <row r="52" spans="1:21" ht="13.15" customHeight="1">
      <c r="A52" s="515" t="s">
        <v>1441</v>
      </c>
      <c r="B52" s="516"/>
      <c r="C52" s="516"/>
      <c r="D52" s="516"/>
      <c r="E52" s="516"/>
      <c r="F52" s="516"/>
      <c r="G52" s="516"/>
      <c r="H52" s="516"/>
      <c r="I52" s="516"/>
      <c r="J52" s="516"/>
      <c r="K52" s="516"/>
      <c r="L52" s="516"/>
      <c r="M52" s="516"/>
      <c r="N52" s="516"/>
      <c r="O52" s="516"/>
      <c r="P52" s="516"/>
      <c r="Q52" s="516"/>
      <c r="R52" s="519" t="s">
        <v>18</v>
      </c>
      <c r="S52" s="520"/>
      <c r="T52" s="523" t="s">
        <v>1578</v>
      </c>
      <c r="U52" s="524"/>
    </row>
    <row r="53" spans="1:21">
      <c r="A53" s="517"/>
      <c r="B53" s="518"/>
      <c r="C53" s="518"/>
      <c r="D53" s="518"/>
      <c r="E53" s="518"/>
      <c r="F53" s="518"/>
      <c r="G53" s="518"/>
      <c r="H53" s="518"/>
      <c r="I53" s="518"/>
      <c r="J53" s="518"/>
      <c r="K53" s="518"/>
      <c r="L53" s="518"/>
      <c r="M53" s="518"/>
      <c r="N53" s="518"/>
      <c r="O53" s="518"/>
      <c r="P53" s="518"/>
      <c r="Q53" s="518"/>
      <c r="R53" s="521"/>
      <c r="S53" s="522"/>
      <c r="T53" s="525"/>
      <c r="U53" s="526"/>
    </row>
    <row r="54" spans="1:21">
      <c r="A54" s="471" t="s">
        <v>1579</v>
      </c>
      <c r="B54" s="472"/>
      <c r="C54" s="472"/>
      <c r="D54" s="472"/>
      <c r="E54" s="472"/>
      <c r="F54" s="472"/>
      <c r="G54" s="472"/>
      <c r="H54" s="472"/>
      <c r="I54" s="472"/>
      <c r="J54" s="472"/>
      <c r="K54" s="472"/>
      <c r="L54" s="472"/>
      <c r="M54" s="472"/>
      <c r="N54" s="472"/>
      <c r="O54" s="472"/>
      <c r="P54" s="472"/>
      <c r="Q54" s="472"/>
      <c r="R54" s="472"/>
      <c r="S54" s="472"/>
      <c r="T54" s="472"/>
      <c r="U54" s="473"/>
    </row>
    <row r="55" spans="1:21">
      <c r="A55" s="471"/>
      <c r="B55" s="472"/>
      <c r="C55" s="472"/>
      <c r="D55" s="472"/>
      <c r="E55" s="472"/>
      <c r="F55" s="472"/>
      <c r="G55" s="472"/>
      <c r="H55" s="472"/>
      <c r="I55" s="472"/>
      <c r="J55" s="472"/>
      <c r="K55" s="472"/>
      <c r="L55" s="472"/>
      <c r="M55" s="472"/>
      <c r="N55" s="472"/>
      <c r="O55" s="472"/>
      <c r="P55" s="472"/>
      <c r="Q55" s="472"/>
      <c r="R55" s="472"/>
      <c r="S55" s="472"/>
      <c r="T55" s="472"/>
      <c r="U55" s="473"/>
    </row>
    <row r="56" spans="1:21">
      <c r="A56" s="471"/>
      <c r="B56" s="472"/>
      <c r="C56" s="472"/>
      <c r="D56" s="472"/>
      <c r="E56" s="472"/>
      <c r="F56" s="472"/>
      <c r="G56" s="472"/>
      <c r="H56" s="472"/>
      <c r="I56" s="472"/>
      <c r="J56" s="472"/>
      <c r="K56" s="472"/>
      <c r="L56" s="472"/>
      <c r="M56" s="472"/>
      <c r="N56" s="472"/>
      <c r="O56" s="472"/>
      <c r="P56" s="472"/>
      <c r="Q56" s="472"/>
      <c r="R56" s="472"/>
      <c r="S56" s="472"/>
      <c r="T56" s="472"/>
      <c r="U56" s="473"/>
    </row>
    <row r="57" spans="1:21">
      <c r="A57" s="471"/>
      <c r="B57" s="472"/>
      <c r="C57" s="472"/>
      <c r="D57" s="472"/>
      <c r="E57" s="472"/>
      <c r="F57" s="472"/>
      <c r="G57" s="472"/>
      <c r="H57" s="472"/>
      <c r="I57" s="472"/>
      <c r="J57" s="472"/>
      <c r="K57" s="472"/>
      <c r="L57" s="472"/>
      <c r="M57" s="472"/>
      <c r="N57" s="472"/>
      <c r="O57" s="472"/>
      <c r="P57" s="472"/>
      <c r="Q57" s="472"/>
      <c r="R57" s="472"/>
      <c r="S57" s="472"/>
      <c r="T57" s="472"/>
      <c r="U57" s="473"/>
    </row>
    <row r="58" spans="1:21">
      <c r="A58" s="471"/>
      <c r="B58" s="472"/>
      <c r="C58" s="472"/>
      <c r="D58" s="472"/>
      <c r="E58" s="472"/>
      <c r="F58" s="472"/>
      <c r="G58" s="472"/>
      <c r="H58" s="472"/>
      <c r="I58" s="472"/>
      <c r="J58" s="472"/>
      <c r="K58" s="472"/>
      <c r="L58" s="472"/>
      <c r="M58" s="472"/>
      <c r="N58" s="472"/>
      <c r="O58" s="472"/>
      <c r="P58" s="472"/>
      <c r="Q58" s="472"/>
      <c r="R58" s="472"/>
      <c r="S58" s="472"/>
      <c r="T58" s="472"/>
      <c r="U58" s="473"/>
    </row>
    <row r="59" spans="1:21">
      <c r="A59" s="471"/>
      <c r="B59" s="472"/>
      <c r="C59" s="472"/>
      <c r="D59" s="472"/>
      <c r="E59" s="472"/>
      <c r="F59" s="472"/>
      <c r="G59" s="472"/>
      <c r="H59" s="472"/>
      <c r="I59" s="472"/>
      <c r="J59" s="472"/>
      <c r="K59" s="472"/>
      <c r="L59" s="472"/>
      <c r="M59" s="472"/>
      <c r="N59" s="472"/>
      <c r="O59" s="472"/>
      <c r="P59" s="472"/>
      <c r="Q59" s="472"/>
      <c r="R59" s="472"/>
      <c r="S59" s="472"/>
      <c r="T59" s="472"/>
      <c r="U59" s="473"/>
    </row>
    <row r="60" spans="1:21">
      <c r="A60" s="471"/>
      <c r="B60" s="472"/>
      <c r="C60" s="472"/>
      <c r="D60" s="472"/>
      <c r="E60" s="472"/>
      <c r="F60" s="472"/>
      <c r="G60" s="472"/>
      <c r="H60" s="472"/>
      <c r="I60" s="472"/>
      <c r="J60" s="472"/>
      <c r="K60" s="472"/>
      <c r="L60" s="472"/>
      <c r="M60" s="472"/>
      <c r="N60" s="472"/>
      <c r="O60" s="472"/>
      <c r="P60" s="472"/>
      <c r="Q60" s="472"/>
      <c r="R60" s="472"/>
      <c r="S60" s="472"/>
      <c r="T60" s="472"/>
      <c r="U60" s="473"/>
    </row>
    <row r="61" spans="1:21">
      <c r="A61" s="471"/>
      <c r="B61" s="472"/>
      <c r="C61" s="472"/>
      <c r="D61" s="472"/>
      <c r="E61" s="472"/>
      <c r="F61" s="472"/>
      <c r="G61" s="472"/>
      <c r="H61" s="472"/>
      <c r="I61" s="472"/>
      <c r="J61" s="472"/>
      <c r="K61" s="472"/>
      <c r="L61" s="472"/>
      <c r="M61" s="472"/>
      <c r="N61" s="472"/>
      <c r="O61" s="472"/>
      <c r="P61" s="472"/>
      <c r="Q61" s="472"/>
      <c r="R61" s="472"/>
      <c r="S61" s="472"/>
      <c r="T61" s="472"/>
      <c r="U61" s="473"/>
    </row>
    <row r="62" spans="1:21">
      <c r="A62" s="471"/>
      <c r="B62" s="472"/>
      <c r="C62" s="472"/>
      <c r="D62" s="472"/>
      <c r="E62" s="472"/>
      <c r="F62" s="472"/>
      <c r="G62" s="472"/>
      <c r="H62" s="472"/>
      <c r="I62" s="472"/>
      <c r="J62" s="472"/>
      <c r="K62" s="472"/>
      <c r="L62" s="472"/>
      <c r="M62" s="472"/>
      <c r="N62" s="472"/>
      <c r="O62" s="472"/>
      <c r="P62" s="472"/>
      <c r="Q62" s="472"/>
      <c r="R62" s="472"/>
      <c r="S62" s="472"/>
      <c r="T62" s="472"/>
      <c r="U62" s="473"/>
    </row>
    <row r="63" spans="1:21">
      <c r="A63" s="471"/>
      <c r="B63" s="472"/>
      <c r="C63" s="472"/>
      <c r="D63" s="472"/>
      <c r="E63" s="472"/>
      <c r="F63" s="472"/>
      <c r="G63" s="472"/>
      <c r="H63" s="472"/>
      <c r="I63" s="472"/>
      <c r="J63" s="472"/>
      <c r="K63" s="472"/>
      <c r="L63" s="472"/>
      <c r="M63" s="472"/>
      <c r="N63" s="472"/>
      <c r="O63" s="472"/>
      <c r="P63" s="472"/>
      <c r="Q63" s="472"/>
      <c r="R63" s="472"/>
      <c r="S63" s="472"/>
      <c r="T63" s="472"/>
      <c r="U63" s="473"/>
    </row>
    <row r="64" spans="1:21">
      <c r="A64" s="471"/>
      <c r="B64" s="472"/>
      <c r="C64" s="472"/>
      <c r="D64" s="472"/>
      <c r="E64" s="472"/>
      <c r="F64" s="472"/>
      <c r="G64" s="472"/>
      <c r="H64" s="472"/>
      <c r="I64" s="472"/>
      <c r="J64" s="472"/>
      <c r="K64" s="472"/>
      <c r="L64" s="472"/>
      <c r="M64" s="472"/>
      <c r="N64" s="472"/>
      <c r="O64" s="472"/>
      <c r="P64" s="472"/>
      <c r="Q64" s="472"/>
      <c r="R64" s="472"/>
      <c r="S64" s="472"/>
      <c r="T64" s="472"/>
      <c r="U64" s="473"/>
    </row>
    <row r="65" spans="1:21">
      <c r="A65" s="471"/>
      <c r="B65" s="472"/>
      <c r="C65" s="472"/>
      <c r="D65" s="472"/>
      <c r="E65" s="472"/>
      <c r="F65" s="472"/>
      <c r="G65" s="472"/>
      <c r="H65" s="472"/>
      <c r="I65" s="472"/>
      <c r="J65" s="472"/>
      <c r="K65" s="472"/>
      <c r="L65" s="472"/>
      <c r="M65" s="472"/>
      <c r="N65" s="472"/>
      <c r="O65" s="472"/>
      <c r="P65" s="472"/>
      <c r="Q65" s="472"/>
      <c r="R65" s="472"/>
      <c r="S65" s="472"/>
      <c r="T65" s="472"/>
      <c r="U65" s="473"/>
    </row>
    <row r="66" spans="1:21">
      <c r="A66" s="471"/>
      <c r="B66" s="472"/>
      <c r="C66" s="472"/>
      <c r="D66" s="472"/>
      <c r="E66" s="472"/>
      <c r="F66" s="472"/>
      <c r="G66" s="472"/>
      <c r="H66" s="472"/>
      <c r="I66" s="472"/>
      <c r="J66" s="472"/>
      <c r="K66" s="472"/>
      <c r="L66" s="472"/>
      <c r="M66" s="472"/>
      <c r="N66" s="472"/>
      <c r="O66" s="472"/>
      <c r="P66" s="472"/>
      <c r="Q66" s="472"/>
      <c r="R66" s="472"/>
      <c r="S66" s="472"/>
      <c r="T66" s="472"/>
      <c r="U66" s="473"/>
    </row>
    <row r="67" spans="1:21">
      <c r="A67" s="471"/>
      <c r="B67" s="472"/>
      <c r="C67" s="472"/>
      <c r="D67" s="472"/>
      <c r="E67" s="472"/>
      <c r="F67" s="472"/>
      <c r="G67" s="472"/>
      <c r="H67" s="472"/>
      <c r="I67" s="472"/>
      <c r="J67" s="472"/>
      <c r="K67" s="472"/>
      <c r="L67" s="472"/>
      <c r="M67" s="472"/>
      <c r="N67" s="472"/>
      <c r="O67" s="472"/>
      <c r="P67" s="472"/>
      <c r="Q67" s="472"/>
      <c r="R67" s="472"/>
      <c r="S67" s="472"/>
      <c r="T67" s="472"/>
      <c r="U67" s="473"/>
    </row>
    <row r="68" spans="1:21">
      <c r="A68" s="471"/>
      <c r="B68" s="472"/>
      <c r="C68" s="472"/>
      <c r="D68" s="472"/>
      <c r="E68" s="472"/>
      <c r="F68" s="472"/>
      <c r="G68" s="472"/>
      <c r="H68" s="472"/>
      <c r="I68" s="472"/>
      <c r="J68" s="472"/>
      <c r="K68" s="472"/>
      <c r="L68" s="472"/>
      <c r="M68" s="472"/>
      <c r="N68" s="472"/>
      <c r="O68" s="472"/>
      <c r="P68" s="472"/>
      <c r="Q68" s="472"/>
      <c r="R68" s="472"/>
      <c r="S68" s="472"/>
      <c r="T68" s="472"/>
      <c r="U68" s="473"/>
    </row>
    <row r="69" spans="1:21">
      <c r="A69" s="471"/>
      <c r="B69" s="472"/>
      <c r="C69" s="472"/>
      <c r="D69" s="472"/>
      <c r="E69" s="472"/>
      <c r="F69" s="472"/>
      <c r="G69" s="472"/>
      <c r="H69" s="472"/>
      <c r="I69" s="472"/>
      <c r="J69" s="472"/>
      <c r="K69" s="472"/>
      <c r="L69" s="472"/>
      <c r="M69" s="472"/>
      <c r="N69" s="472"/>
      <c r="O69" s="472"/>
      <c r="P69" s="472"/>
      <c r="Q69" s="472"/>
      <c r="R69" s="472"/>
      <c r="S69" s="472"/>
      <c r="T69" s="472"/>
      <c r="U69" s="473"/>
    </row>
    <row r="70" spans="1:21">
      <c r="A70" s="471"/>
      <c r="B70" s="472"/>
      <c r="C70" s="472"/>
      <c r="D70" s="472"/>
      <c r="E70" s="472"/>
      <c r="F70" s="472"/>
      <c r="G70" s="472"/>
      <c r="H70" s="472"/>
      <c r="I70" s="472"/>
      <c r="J70" s="472"/>
      <c r="K70" s="472"/>
      <c r="L70" s="472"/>
      <c r="M70" s="472"/>
      <c r="N70" s="472"/>
      <c r="O70" s="472"/>
      <c r="P70" s="472"/>
      <c r="Q70" s="472"/>
      <c r="R70" s="472"/>
      <c r="S70" s="472"/>
      <c r="T70" s="472"/>
      <c r="U70" s="473"/>
    </row>
    <row r="71" spans="1:21">
      <c r="A71" s="471"/>
      <c r="B71" s="472"/>
      <c r="C71" s="472"/>
      <c r="D71" s="472"/>
      <c r="E71" s="472"/>
      <c r="F71" s="472"/>
      <c r="G71" s="472"/>
      <c r="H71" s="472"/>
      <c r="I71" s="472"/>
      <c r="J71" s="472"/>
      <c r="K71" s="472"/>
      <c r="L71" s="472"/>
      <c r="M71" s="472"/>
      <c r="N71" s="472"/>
      <c r="O71" s="472"/>
      <c r="P71" s="472"/>
      <c r="Q71" s="472"/>
      <c r="R71" s="472"/>
      <c r="S71" s="472"/>
      <c r="T71" s="472"/>
      <c r="U71" s="473"/>
    </row>
    <row r="72" spans="1:21">
      <c r="A72" s="471"/>
      <c r="B72" s="472"/>
      <c r="C72" s="472"/>
      <c r="D72" s="472"/>
      <c r="E72" s="472"/>
      <c r="F72" s="472"/>
      <c r="G72" s="472"/>
      <c r="H72" s="472"/>
      <c r="I72" s="472"/>
      <c r="J72" s="472"/>
      <c r="K72" s="472"/>
      <c r="L72" s="472"/>
      <c r="M72" s="472"/>
      <c r="N72" s="472"/>
      <c r="O72" s="472"/>
      <c r="P72" s="472"/>
      <c r="Q72" s="472"/>
      <c r="R72" s="472"/>
      <c r="S72" s="472"/>
      <c r="T72" s="472"/>
      <c r="U72" s="473"/>
    </row>
    <row r="73" spans="1:21">
      <c r="A73" s="471"/>
      <c r="B73" s="472"/>
      <c r="C73" s="472"/>
      <c r="D73" s="472"/>
      <c r="E73" s="472"/>
      <c r="F73" s="472"/>
      <c r="G73" s="472"/>
      <c r="H73" s="472"/>
      <c r="I73" s="472"/>
      <c r="J73" s="472"/>
      <c r="K73" s="472"/>
      <c r="L73" s="472"/>
      <c r="M73" s="472"/>
      <c r="N73" s="472"/>
      <c r="O73" s="472"/>
      <c r="P73" s="472"/>
      <c r="Q73" s="472"/>
      <c r="R73" s="472"/>
      <c r="S73" s="472"/>
      <c r="T73" s="472"/>
      <c r="U73" s="473"/>
    </row>
    <row r="74" spans="1:21">
      <c r="A74" s="471"/>
      <c r="B74" s="472"/>
      <c r="C74" s="472"/>
      <c r="D74" s="472"/>
      <c r="E74" s="472"/>
      <c r="F74" s="472"/>
      <c r="G74" s="472"/>
      <c r="H74" s="472"/>
      <c r="I74" s="472"/>
      <c r="J74" s="472"/>
      <c r="K74" s="472"/>
      <c r="L74" s="472"/>
      <c r="M74" s="472"/>
      <c r="N74" s="472"/>
      <c r="O74" s="472"/>
      <c r="P74" s="472"/>
      <c r="Q74" s="472"/>
      <c r="R74" s="472"/>
      <c r="S74" s="472"/>
      <c r="T74" s="472"/>
      <c r="U74" s="473"/>
    </row>
    <row r="75" spans="1:21">
      <c r="A75" s="474"/>
      <c r="B75" s="475"/>
      <c r="C75" s="475"/>
      <c r="D75" s="475"/>
      <c r="E75" s="475"/>
      <c r="F75" s="475"/>
      <c r="G75" s="475"/>
      <c r="H75" s="475"/>
      <c r="I75" s="475"/>
      <c r="J75" s="475"/>
      <c r="K75" s="475"/>
      <c r="L75" s="475"/>
      <c r="M75" s="475"/>
      <c r="N75" s="475"/>
      <c r="O75" s="475"/>
      <c r="P75" s="475"/>
      <c r="Q75" s="475"/>
      <c r="R75" s="475"/>
      <c r="S75" s="475"/>
      <c r="T75" s="475"/>
      <c r="U75" s="476"/>
    </row>
    <row r="76" spans="1:21">
      <c r="A76" s="477" t="s">
        <v>19</v>
      </c>
      <c r="B76" s="478"/>
      <c r="C76" s="478"/>
      <c r="D76" s="481"/>
      <c r="E76" s="481"/>
      <c r="F76" s="481"/>
      <c r="G76" s="481"/>
      <c r="H76" s="481"/>
      <c r="I76" s="481"/>
      <c r="J76" s="481"/>
      <c r="K76" s="481"/>
      <c r="L76" s="481"/>
      <c r="M76" s="481"/>
      <c r="N76" s="481"/>
      <c r="O76" s="481"/>
      <c r="P76" s="481"/>
      <c r="Q76" s="481"/>
      <c r="R76" s="481"/>
      <c r="S76" s="481"/>
      <c r="T76" s="481"/>
      <c r="U76" s="482"/>
    </row>
    <row r="77" spans="1:21" ht="12.75" thickBot="1">
      <c r="A77" s="479"/>
      <c r="B77" s="480"/>
      <c r="C77" s="480"/>
      <c r="D77" s="483"/>
      <c r="E77" s="483"/>
      <c r="F77" s="483"/>
      <c r="G77" s="483"/>
      <c r="H77" s="483"/>
      <c r="I77" s="483"/>
      <c r="J77" s="483"/>
      <c r="K77" s="483"/>
      <c r="L77" s="483"/>
      <c r="M77" s="483"/>
      <c r="N77" s="483"/>
      <c r="O77" s="483"/>
      <c r="P77" s="483"/>
      <c r="Q77" s="483"/>
      <c r="R77" s="483"/>
      <c r="S77" s="483"/>
      <c r="T77" s="483"/>
      <c r="U77" s="484"/>
    </row>
    <row r="78" spans="1:21">
      <c r="A78" s="229"/>
      <c r="B78" s="229"/>
      <c r="C78" s="229"/>
      <c r="D78" s="229"/>
      <c r="E78" s="229"/>
      <c r="F78" s="229"/>
      <c r="G78" s="229"/>
      <c r="H78" s="229"/>
      <c r="I78" s="229"/>
      <c r="J78" s="229"/>
      <c r="K78" s="229"/>
      <c r="L78" s="229"/>
      <c r="M78" s="229"/>
      <c r="N78" s="229"/>
      <c r="O78" s="229"/>
      <c r="P78" s="229"/>
      <c r="Q78" s="229"/>
      <c r="R78" s="229"/>
      <c r="S78" s="229"/>
      <c r="T78" s="229"/>
      <c r="U78" s="229"/>
    </row>
  </sheetData>
  <sheetProtection algorithmName="SHA-512" hashValue="FpLVVQkP5+hgoeFM1oIgk93JlBHlsM54nonedDuUgpeGNowO66naOvvN1oUaM2N4TwpvuL0jkVbwB5MVEyzEQw==" saltValue="OknwmxUQXOp8auWDs8iDuA==" spinCount="100000" sheet="1" formatCells="0" formatColumns="0" formatRows="0"/>
  <mergeCells count="73">
    <mergeCell ref="A15:E16"/>
    <mergeCell ref="F15:U16"/>
    <mergeCell ref="P8:U8"/>
    <mergeCell ref="S1:U2"/>
    <mergeCell ref="A13:E14"/>
    <mergeCell ref="F13:R14"/>
    <mergeCell ref="S13:T14"/>
    <mergeCell ref="U13:U14"/>
    <mergeCell ref="A1:C2"/>
    <mergeCell ref="D1:G2"/>
    <mergeCell ref="M1:O2"/>
    <mergeCell ref="P1:R2"/>
    <mergeCell ref="P9:R10"/>
    <mergeCell ref="S9:U10"/>
    <mergeCell ref="A7:O8"/>
    <mergeCell ref="A23:C26"/>
    <mergeCell ref="D23:U26"/>
    <mergeCell ref="A17:E18"/>
    <mergeCell ref="F17:L18"/>
    <mergeCell ref="M17:Q18"/>
    <mergeCell ref="R17:U18"/>
    <mergeCell ref="A19:C20"/>
    <mergeCell ref="D19:E20"/>
    <mergeCell ref="A21:C22"/>
    <mergeCell ref="D21:E22"/>
    <mergeCell ref="F21:R22"/>
    <mergeCell ref="S21:T22"/>
    <mergeCell ref="U21:U22"/>
    <mergeCell ref="F19:U20"/>
    <mergeCell ref="A27:C28"/>
    <mergeCell ref="D27:R28"/>
    <mergeCell ref="S27:T28"/>
    <mergeCell ref="U27:U28"/>
    <mergeCell ref="S29:T30"/>
    <mergeCell ref="U29:U30"/>
    <mergeCell ref="Q31:Q32"/>
    <mergeCell ref="R31:T32"/>
    <mergeCell ref="U31:U32"/>
    <mergeCell ref="A29:E30"/>
    <mergeCell ref="F29:F30"/>
    <mergeCell ref="G29:G30"/>
    <mergeCell ref="H29:H30"/>
    <mergeCell ref="I29:I30"/>
    <mergeCell ref="A31:E32"/>
    <mergeCell ref="F31:I32"/>
    <mergeCell ref="J31:K32"/>
    <mergeCell ref="L31:O32"/>
    <mergeCell ref="P31:P32"/>
    <mergeCell ref="A33:E34"/>
    <mergeCell ref="F33:I34"/>
    <mergeCell ref="J33:U34"/>
    <mergeCell ref="A35:E36"/>
    <mergeCell ref="F35:F36"/>
    <mergeCell ref="G35:J36"/>
    <mergeCell ref="K35:O36"/>
    <mergeCell ref="P35:U36"/>
    <mergeCell ref="A38:E39"/>
    <mergeCell ref="F38:M39"/>
    <mergeCell ref="N38:U39"/>
    <mergeCell ref="A40:E41"/>
    <mergeCell ref="F40:R41"/>
    <mergeCell ref="S40:T41"/>
    <mergeCell ref="U40:U41"/>
    <mergeCell ref="A54:U75"/>
    <mergeCell ref="A76:C77"/>
    <mergeCell ref="D76:U77"/>
    <mergeCell ref="A42:E47"/>
    <mergeCell ref="F42:U47"/>
    <mergeCell ref="A48:E50"/>
    <mergeCell ref="F48:U50"/>
    <mergeCell ref="A52:Q53"/>
    <mergeCell ref="R52:S53"/>
    <mergeCell ref="T52:U53"/>
  </mergeCells>
  <phoneticPr fontId="3"/>
  <conditionalFormatting sqref="P9:R10">
    <cfRule type="expression" dxfId="2" priority="1">
      <formula>#REF!="特別枠"</formula>
    </cfRule>
  </conditionalFormatting>
  <dataValidations count="7">
    <dataValidation type="list" allowBlank="1" showInputMessage="1" showErrorMessage="1" sqref="F48:U50" xr:uid="{00000000-0002-0000-0300-000000000000}">
      <formula1>"大学の要件を満たしている（在籍中）,大学の要件を満たしている（入学前）,大学の要件を現時点では満たしていない（入学前）"</formula1>
    </dataValidation>
    <dataValidation type="textLength" operator="equal" allowBlank="1" showInputMessage="1" showErrorMessage="1" sqref="D1:G2" xr:uid="{00000000-0002-0000-0300-000001000000}">
      <formula1>12</formula1>
    </dataValidation>
    <dataValidation type="list" allowBlank="1" showInputMessage="1" showErrorMessage="1" sqref="D21:E22" xr:uid="{00000000-0002-0000-0300-000002000000}">
      <formula1>"修士号,博士号"</formula1>
    </dataValidation>
    <dataValidation type="list" allowBlank="1" showInputMessage="1" showErrorMessage="1" sqref="F17:L18" xr:uid="{00000000-0002-0000-0300-000003000000}">
      <formula1>"該当しない,日本の大学との国際共同プログラム,外国の大学間での国際共同プログラム"</formula1>
    </dataValidation>
    <dataValidation type="list" allowBlank="1" showInputMessage="1" showErrorMessage="1" sqref="F40" xr:uid="{00000000-0002-0000-0300-000005000000}">
      <formula1>$V$16:$V$17</formula1>
    </dataValidation>
    <dataValidation type="list" allowBlank="1" showInputMessage="1" showErrorMessage="1" sqref="F35:F36" xr:uid="{00000000-0002-0000-0300-000006000000}">
      <formula1>"1,2,3,4,5,6"</formula1>
    </dataValidation>
    <dataValidation type="list" allowBlank="1" showInputMessage="1" showErrorMessage="1" sqref="D27:R28" xr:uid="{472974A5-C6E5-4C0F-B227-B6E4055C1184}">
      <formula1>$V$1:$V$11</formula1>
    </dataValidation>
  </dataValidations>
  <printOptions horizontalCentered="1"/>
  <pageMargins left="0.78740157480314965" right="0.78740157480314965" top="0.78740157480314965" bottom="0.74803149606299213" header="0.31496062992125984" footer="0.31496062992125984"/>
  <pageSetup paperSize="9" scale="79" orientation="portrait" r:id="rId1"/>
  <headerFooter>
    <oddHeader>&amp;R&amp;"ＭＳ Ｐゴシック,標準"&amp;14　</oddHeader>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7000000}">
          <x14:formula1>
            <xm:f>特別枠コード!$A$7:$A$47</xm:f>
          </x14:formula1>
          <xm:sqref>P9:R10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436"/>
  <sheetViews>
    <sheetView topLeftCell="B1" workbookViewId="0"/>
  </sheetViews>
  <sheetFormatPr defaultRowHeight="15"/>
  <cols>
    <col min="1" max="1" width="4.875" style="9" hidden="1" customWidth="1"/>
    <col min="2" max="2" width="14.625" style="77" customWidth="1"/>
    <col min="3" max="3" width="4.5" style="78" customWidth="1"/>
    <col min="4" max="4" width="29.125" style="26" customWidth="1"/>
    <col min="5" max="5" width="5.125" style="79" customWidth="1"/>
    <col min="6" max="6" width="5.5" style="77" customWidth="1"/>
    <col min="7" max="7" width="4.625" style="80" customWidth="1"/>
    <col min="8" max="8" width="36.5" style="81" customWidth="1"/>
    <col min="9" max="9" width="5.5" style="9" customWidth="1"/>
    <col min="10" max="10" width="23.75" style="26" customWidth="1"/>
    <col min="11" max="12" width="31.5" style="82" customWidth="1"/>
    <col min="13" max="13" width="64.875" style="11" customWidth="1"/>
    <col min="14" max="16384" width="9" style="9"/>
  </cols>
  <sheetData>
    <row r="1" spans="1:13" s="1" customFormat="1" ht="59.25" customHeight="1">
      <c r="B1" s="2" t="s">
        <v>53</v>
      </c>
      <c r="C1" s="3"/>
      <c r="D1" s="4"/>
      <c r="E1" s="4"/>
      <c r="F1" s="4"/>
      <c r="G1" s="5"/>
      <c r="H1" s="6"/>
      <c r="I1" s="7"/>
      <c r="J1" s="7"/>
      <c r="K1" s="8"/>
      <c r="L1" s="8"/>
      <c r="M1" s="4"/>
    </row>
    <row r="2" spans="1:13" ht="48" customHeight="1">
      <c r="B2" s="664" t="s">
        <v>54</v>
      </c>
      <c r="C2" s="664"/>
      <c r="D2" s="664"/>
      <c r="E2" s="664"/>
      <c r="F2" s="664"/>
      <c r="G2" s="664"/>
      <c r="H2" s="664"/>
      <c r="I2" s="664"/>
      <c r="J2" s="664"/>
      <c r="K2" s="664"/>
      <c r="L2" s="10" t="s">
        <v>55</v>
      </c>
    </row>
    <row r="3" spans="1:13" s="12" customFormat="1" ht="115.5">
      <c r="B3" s="13"/>
      <c r="C3" s="14" t="s">
        <v>56</v>
      </c>
      <c r="D3" s="15" t="s">
        <v>57</v>
      </c>
      <c r="E3" s="15" t="s">
        <v>58</v>
      </c>
      <c r="F3" s="15" t="s">
        <v>59</v>
      </c>
      <c r="G3" s="15" t="s">
        <v>60</v>
      </c>
      <c r="H3" s="15" t="s">
        <v>61</v>
      </c>
      <c r="I3" s="16"/>
      <c r="J3" s="17" t="s">
        <v>62</v>
      </c>
      <c r="K3" s="15" t="s">
        <v>63</v>
      </c>
      <c r="L3" s="15" t="s">
        <v>64</v>
      </c>
      <c r="M3" s="18" t="s">
        <v>65</v>
      </c>
    </row>
    <row r="4" spans="1:13" ht="33.75" customHeight="1">
      <c r="A4" s="9">
        <v>1</v>
      </c>
      <c r="B4" s="19"/>
      <c r="C4" s="20" t="s">
        <v>66</v>
      </c>
      <c r="D4" s="21"/>
      <c r="E4" s="22"/>
      <c r="F4" s="23"/>
      <c r="G4" s="24"/>
      <c r="H4" s="25"/>
      <c r="K4" s="27"/>
      <c r="L4" s="28"/>
      <c r="M4" s="29"/>
    </row>
    <row r="5" spans="1:13" ht="28.5" customHeight="1">
      <c r="A5" s="9">
        <v>1</v>
      </c>
      <c r="B5" s="19"/>
      <c r="C5" s="20" t="s">
        <v>67</v>
      </c>
      <c r="D5" s="21"/>
      <c r="E5" s="22"/>
      <c r="F5" s="23"/>
      <c r="G5" s="24"/>
      <c r="H5" s="25"/>
      <c r="K5" s="27"/>
      <c r="L5" s="28"/>
      <c r="M5" s="29"/>
    </row>
    <row r="6" spans="1:13" ht="28.5" customHeight="1">
      <c r="A6" s="9">
        <v>1</v>
      </c>
      <c r="B6" s="19"/>
      <c r="C6" s="20"/>
      <c r="D6" s="21"/>
      <c r="E6" s="22"/>
      <c r="F6" s="23"/>
      <c r="G6" s="24"/>
      <c r="H6" s="25"/>
      <c r="K6" s="27"/>
      <c r="L6" s="28"/>
      <c r="M6" s="29"/>
    </row>
    <row r="7" spans="1:13" ht="46.5" customHeight="1">
      <c r="A7" s="9">
        <v>1</v>
      </c>
      <c r="B7" s="19"/>
      <c r="C7" s="20"/>
      <c r="D7" s="21"/>
      <c r="E7" s="22" t="s">
        <v>68</v>
      </c>
      <c r="F7" s="23" t="s">
        <v>69</v>
      </c>
      <c r="G7" s="24">
        <v>1</v>
      </c>
      <c r="H7" s="25" t="s">
        <v>70</v>
      </c>
      <c r="I7" s="30"/>
      <c r="J7" s="30"/>
      <c r="K7" s="27"/>
      <c r="L7" s="28"/>
      <c r="M7" s="29"/>
    </row>
    <row r="8" spans="1:13" ht="73.5" customHeight="1">
      <c r="A8" s="9">
        <v>1</v>
      </c>
      <c r="B8" s="19"/>
      <c r="C8" s="20"/>
      <c r="D8" s="21"/>
      <c r="E8" s="22" t="s">
        <v>69</v>
      </c>
      <c r="F8" s="23" t="s">
        <v>69</v>
      </c>
      <c r="G8" s="24">
        <v>2</v>
      </c>
      <c r="H8" s="25" t="s">
        <v>71</v>
      </c>
      <c r="I8" s="30"/>
      <c r="J8" s="30"/>
      <c r="K8" s="27"/>
      <c r="L8" s="28"/>
      <c r="M8" s="29"/>
    </row>
    <row r="9" spans="1:13" ht="28.5" customHeight="1">
      <c r="A9" s="9">
        <v>1</v>
      </c>
      <c r="B9" s="19"/>
      <c r="C9" s="20"/>
      <c r="D9" s="21"/>
      <c r="E9" s="22"/>
      <c r="F9" s="23"/>
      <c r="G9" s="24" t="s">
        <v>25</v>
      </c>
      <c r="H9" s="25"/>
      <c r="I9" s="9" t="s">
        <v>72</v>
      </c>
      <c r="K9" s="27"/>
      <c r="L9" s="28"/>
      <c r="M9" s="29"/>
    </row>
    <row r="10" spans="1:13" ht="28.5" customHeight="1">
      <c r="A10" s="9">
        <v>1</v>
      </c>
      <c r="B10" s="19"/>
      <c r="C10" s="20"/>
      <c r="D10" s="21"/>
      <c r="E10" s="22"/>
      <c r="F10" s="23"/>
      <c r="G10" s="24" t="s">
        <v>25</v>
      </c>
      <c r="H10" s="25"/>
      <c r="I10" s="31" t="s">
        <v>73</v>
      </c>
      <c r="J10" s="32" t="s">
        <v>62</v>
      </c>
      <c r="K10" s="27"/>
      <c r="L10" s="28"/>
      <c r="M10" s="29"/>
    </row>
    <row r="11" spans="1:13" ht="28.5" customHeight="1">
      <c r="A11" s="9">
        <v>1</v>
      </c>
      <c r="B11" s="19"/>
      <c r="C11" s="20"/>
      <c r="D11" s="21"/>
      <c r="E11" s="22"/>
      <c r="F11" s="23"/>
      <c r="G11" s="24" t="s">
        <v>25</v>
      </c>
      <c r="H11" s="25"/>
      <c r="I11" s="31">
        <v>1</v>
      </c>
      <c r="J11" s="32" t="s">
        <v>74</v>
      </c>
      <c r="K11" s="27"/>
      <c r="L11" s="28"/>
      <c r="M11" s="29"/>
    </row>
    <row r="12" spans="1:13" ht="28.5" customHeight="1">
      <c r="A12" s="9">
        <v>1</v>
      </c>
      <c r="B12" s="19"/>
      <c r="C12" s="20"/>
      <c r="D12" s="21"/>
      <c r="E12" s="22"/>
      <c r="F12" s="23"/>
      <c r="G12" s="24" t="s">
        <v>25</v>
      </c>
      <c r="H12" s="25"/>
      <c r="I12" s="31">
        <v>2</v>
      </c>
      <c r="J12" s="32" t="s">
        <v>75</v>
      </c>
      <c r="K12" s="27"/>
      <c r="L12" s="28"/>
      <c r="M12" s="29"/>
    </row>
    <row r="13" spans="1:13" ht="28.5" customHeight="1">
      <c r="A13" s="9">
        <v>1</v>
      </c>
      <c r="B13" s="19"/>
      <c r="C13" s="20"/>
      <c r="D13" s="21"/>
      <c r="E13" s="22"/>
      <c r="F13" s="23"/>
      <c r="G13" s="24"/>
      <c r="H13" s="25"/>
      <c r="K13" s="27"/>
      <c r="L13" s="28"/>
      <c r="M13" s="29"/>
    </row>
    <row r="14" spans="1:13" ht="28.5" customHeight="1">
      <c r="A14" s="9">
        <v>1</v>
      </c>
      <c r="B14" s="33" t="s">
        <v>76</v>
      </c>
      <c r="C14" s="34"/>
      <c r="D14" s="21"/>
      <c r="E14" s="21"/>
      <c r="F14" s="21"/>
      <c r="G14" s="24"/>
      <c r="H14" s="25"/>
      <c r="I14" s="30"/>
      <c r="J14" s="35"/>
      <c r="K14" s="21"/>
      <c r="L14" s="36"/>
      <c r="M14" s="29"/>
    </row>
    <row r="15" spans="1:13" ht="28.5" customHeight="1">
      <c r="A15" s="9">
        <v>1</v>
      </c>
      <c r="B15" s="19"/>
      <c r="C15" s="20"/>
      <c r="D15" s="21"/>
      <c r="E15" s="22" t="s">
        <v>69</v>
      </c>
      <c r="F15" s="23" t="s">
        <v>69</v>
      </c>
      <c r="G15" s="24">
        <v>3</v>
      </c>
      <c r="H15" s="25" t="s">
        <v>77</v>
      </c>
      <c r="I15" s="37"/>
      <c r="J15" s="38"/>
      <c r="K15" s="39" t="s">
        <v>78</v>
      </c>
      <c r="L15" s="40"/>
      <c r="M15" s="29"/>
    </row>
    <row r="16" spans="1:13" ht="28.5" customHeight="1">
      <c r="A16" s="9">
        <v>1</v>
      </c>
      <c r="B16" s="19"/>
      <c r="C16" s="20"/>
      <c r="D16" s="21"/>
      <c r="E16" s="22" t="s">
        <v>69</v>
      </c>
      <c r="F16" s="23" t="s">
        <v>69</v>
      </c>
      <c r="G16" s="24">
        <v>4</v>
      </c>
      <c r="H16" s="25" t="s">
        <v>79</v>
      </c>
      <c r="I16" s="30"/>
      <c r="J16" s="35"/>
      <c r="K16" s="39" t="s">
        <v>80</v>
      </c>
      <c r="L16" s="41"/>
      <c r="M16" s="42"/>
    </row>
    <row r="17" spans="1:13" ht="28.5" customHeight="1">
      <c r="A17" s="9">
        <v>1</v>
      </c>
      <c r="B17" s="19"/>
      <c r="C17" s="20"/>
      <c r="D17" s="21"/>
      <c r="E17" s="22" t="s">
        <v>69</v>
      </c>
      <c r="F17" s="23" t="s">
        <v>69</v>
      </c>
      <c r="G17" s="24">
        <v>5</v>
      </c>
      <c r="H17" s="25" t="s">
        <v>81</v>
      </c>
      <c r="I17" s="30"/>
      <c r="J17" s="35"/>
      <c r="K17" s="39" t="s">
        <v>82</v>
      </c>
      <c r="L17" s="41"/>
      <c r="M17" s="42"/>
    </row>
    <row r="18" spans="1:13" ht="28.5" customHeight="1">
      <c r="A18" s="9">
        <v>1</v>
      </c>
      <c r="B18" s="19"/>
      <c r="C18" s="20"/>
      <c r="D18" s="21"/>
      <c r="E18" s="22" t="s">
        <v>83</v>
      </c>
      <c r="F18" s="23" t="s">
        <v>83</v>
      </c>
      <c r="G18" s="24">
        <v>6</v>
      </c>
      <c r="H18" s="25" t="s">
        <v>84</v>
      </c>
      <c r="I18" s="30"/>
      <c r="J18" s="35"/>
      <c r="K18" s="39" t="s">
        <v>85</v>
      </c>
      <c r="L18" s="41"/>
      <c r="M18" s="42"/>
    </row>
    <row r="19" spans="1:13" ht="28.5" customHeight="1">
      <c r="A19" s="9">
        <v>1</v>
      </c>
      <c r="B19" s="19"/>
      <c r="C19" s="20" t="s">
        <v>86</v>
      </c>
      <c r="D19" s="21"/>
      <c r="E19" s="22"/>
      <c r="F19" s="23" t="s">
        <v>87</v>
      </c>
      <c r="G19" s="24">
        <v>7</v>
      </c>
      <c r="H19" s="25" t="s">
        <v>88</v>
      </c>
      <c r="I19" s="30"/>
      <c r="J19" s="35"/>
      <c r="K19" s="39" t="s">
        <v>89</v>
      </c>
      <c r="L19" s="41"/>
      <c r="M19" s="42" t="s">
        <v>90</v>
      </c>
    </row>
    <row r="20" spans="1:13" ht="48.75" customHeight="1">
      <c r="A20" s="9">
        <v>1</v>
      </c>
      <c r="B20" s="19"/>
      <c r="C20" s="20" t="s">
        <v>86</v>
      </c>
      <c r="D20" s="21"/>
      <c r="E20" s="22"/>
      <c r="F20" s="23" t="s">
        <v>87</v>
      </c>
      <c r="G20" s="24">
        <v>8</v>
      </c>
      <c r="H20" s="25" t="s">
        <v>91</v>
      </c>
      <c r="I20" s="30"/>
      <c r="J20" s="35"/>
      <c r="K20" s="39" t="s">
        <v>92</v>
      </c>
      <c r="L20" s="41"/>
      <c r="M20" s="42" t="s">
        <v>93</v>
      </c>
    </row>
    <row r="21" spans="1:13" ht="28.5" customHeight="1">
      <c r="A21" s="9">
        <v>1</v>
      </c>
      <c r="B21" s="19"/>
      <c r="C21" s="20"/>
      <c r="D21" s="21"/>
      <c r="E21" s="22" t="s">
        <v>87</v>
      </c>
      <c r="F21" s="23" t="s">
        <v>87</v>
      </c>
      <c r="G21" s="24">
        <v>9</v>
      </c>
      <c r="H21" s="25" t="s">
        <v>94</v>
      </c>
      <c r="I21" s="30"/>
      <c r="J21" s="35"/>
      <c r="K21" s="43">
        <v>37026</v>
      </c>
      <c r="L21" s="44"/>
      <c r="M21" s="42"/>
    </row>
    <row r="22" spans="1:13" ht="114.75" customHeight="1">
      <c r="A22" s="9">
        <v>1</v>
      </c>
      <c r="B22" s="19"/>
      <c r="C22" s="20" t="s">
        <v>95</v>
      </c>
      <c r="D22" s="21"/>
      <c r="E22" s="22"/>
      <c r="F22" s="23" t="s">
        <v>96</v>
      </c>
      <c r="G22" s="24">
        <v>10</v>
      </c>
      <c r="H22" s="25" t="s">
        <v>97</v>
      </c>
      <c r="I22" s="30"/>
      <c r="J22" s="45">
        <v>44287</v>
      </c>
      <c r="K22" s="39">
        <v>19</v>
      </c>
      <c r="L22" s="28" t="str">
        <f>IF(L21="","",DATEDIF(L21,J22,"Y"))</f>
        <v/>
      </c>
      <c r="M22" s="42" t="s">
        <v>98</v>
      </c>
    </row>
    <row r="23" spans="1:13" ht="35.25" customHeight="1">
      <c r="A23" s="9">
        <v>1</v>
      </c>
      <c r="B23" s="19"/>
      <c r="C23" s="20" t="s">
        <v>99</v>
      </c>
      <c r="D23" s="21"/>
      <c r="E23" s="22"/>
      <c r="F23" s="23" t="s">
        <v>100</v>
      </c>
      <c r="G23" s="24">
        <v>11</v>
      </c>
      <c r="H23" s="25" t="s">
        <v>101</v>
      </c>
      <c r="I23" s="30"/>
      <c r="J23" s="35"/>
      <c r="K23" s="39" t="s">
        <v>28</v>
      </c>
      <c r="L23" s="41"/>
      <c r="M23" s="42" t="s">
        <v>102</v>
      </c>
    </row>
    <row r="24" spans="1:13" ht="28.5" customHeight="1">
      <c r="A24" s="9">
        <v>1</v>
      </c>
      <c r="B24" s="19"/>
      <c r="C24" s="20"/>
      <c r="D24" s="21"/>
      <c r="E24" s="22"/>
      <c r="F24" s="23"/>
      <c r="G24" s="24" t="s">
        <v>25</v>
      </c>
      <c r="H24" s="25"/>
      <c r="I24" s="9" t="s">
        <v>103</v>
      </c>
      <c r="K24" s="27"/>
      <c r="L24" s="46"/>
      <c r="M24" s="29"/>
    </row>
    <row r="25" spans="1:13" ht="28.5" customHeight="1">
      <c r="A25" s="9">
        <v>1</v>
      </c>
      <c r="B25" s="19"/>
      <c r="C25" s="20"/>
      <c r="D25" s="21"/>
      <c r="E25" s="22"/>
      <c r="F25" s="23"/>
      <c r="G25" s="24" t="s">
        <v>25</v>
      </c>
      <c r="H25" s="25"/>
      <c r="I25" s="31" t="s">
        <v>73</v>
      </c>
      <c r="J25" s="32" t="s">
        <v>62</v>
      </c>
      <c r="K25" s="27"/>
      <c r="L25" s="28"/>
      <c r="M25" s="29"/>
    </row>
    <row r="26" spans="1:13" ht="28.5" customHeight="1">
      <c r="A26" s="9">
        <v>1</v>
      </c>
      <c r="B26" s="19"/>
      <c r="C26" s="20"/>
      <c r="D26" s="21"/>
      <c r="E26" s="22"/>
      <c r="F26" s="23"/>
      <c r="G26" s="24" t="s">
        <v>25</v>
      </c>
      <c r="H26" s="25"/>
      <c r="I26" s="31">
        <v>1</v>
      </c>
      <c r="J26" s="32" t="s">
        <v>104</v>
      </c>
      <c r="K26" s="27"/>
      <c r="L26" s="28"/>
      <c r="M26" s="29"/>
    </row>
    <row r="27" spans="1:13" ht="28.5" customHeight="1">
      <c r="A27" s="9">
        <v>1</v>
      </c>
      <c r="B27" s="19"/>
      <c r="C27" s="20"/>
      <c r="D27" s="21"/>
      <c r="E27" s="22"/>
      <c r="F27" s="23"/>
      <c r="G27" s="24" t="s">
        <v>25</v>
      </c>
      <c r="H27" s="25"/>
      <c r="I27" s="31">
        <v>2</v>
      </c>
      <c r="J27" s="32" t="s">
        <v>105</v>
      </c>
      <c r="K27" s="27"/>
      <c r="L27" s="28"/>
      <c r="M27" s="29"/>
    </row>
    <row r="28" spans="1:13" ht="28.5" customHeight="1">
      <c r="A28" s="9">
        <v>1</v>
      </c>
      <c r="B28" s="19"/>
      <c r="C28" s="20"/>
      <c r="D28" s="21"/>
      <c r="E28" s="22"/>
      <c r="F28" s="23"/>
      <c r="G28" s="24" t="s">
        <v>25</v>
      </c>
      <c r="H28" s="25"/>
      <c r="K28" s="27"/>
      <c r="L28" s="47"/>
      <c r="M28" s="29"/>
    </row>
    <row r="29" spans="1:13" ht="28.5" customHeight="1">
      <c r="A29" s="9">
        <v>1</v>
      </c>
      <c r="B29" s="19"/>
      <c r="C29" s="20" t="s">
        <v>106</v>
      </c>
      <c r="D29" s="21"/>
      <c r="E29" s="22"/>
      <c r="F29" s="23" t="s">
        <v>107</v>
      </c>
      <c r="G29" s="24">
        <v>12</v>
      </c>
      <c r="H29" s="25" t="s">
        <v>108</v>
      </c>
      <c r="I29" s="30"/>
      <c r="J29" s="35"/>
      <c r="K29" s="39" t="s">
        <v>29</v>
      </c>
      <c r="L29" s="41"/>
      <c r="M29" s="42"/>
    </row>
    <row r="30" spans="1:13" ht="28.5" customHeight="1">
      <c r="A30" s="9">
        <v>1</v>
      </c>
      <c r="B30" s="19"/>
      <c r="C30" s="20"/>
      <c r="D30" s="21"/>
      <c r="E30" s="22"/>
      <c r="F30" s="23"/>
      <c r="G30" s="24" t="s">
        <v>25</v>
      </c>
      <c r="H30" s="25"/>
      <c r="I30" s="9" t="s">
        <v>109</v>
      </c>
      <c r="K30" s="27"/>
      <c r="L30" s="46"/>
      <c r="M30" s="29"/>
    </row>
    <row r="31" spans="1:13" ht="28.5" customHeight="1">
      <c r="A31" s="9">
        <v>1</v>
      </c>
      <c r="B31" s="19"/>
      <c r="C31" s="20"/>
      <c r="D31" s="21"/>
      <c r="E31" s="22"/>
      <c r="F31" s="23"/>
      <c r="G31" s="24" t="s">
        <v>25</v>
      </c>
      <c r="H31" s="25"/>
      <c r="I31" s="31" t="s">
        <v>110</v>
      </c>
      <c r="J31" s="32" t="s">
        <v>62</v>
      </c>
      <c r="K31" s="27"/>
      <c r="L31" s="28"/>
      <c r="M31" s="29"/>
    </row>
    <row r="32" spans="1:13" ht="28.5" customHeight="1">
      <c r="A32" s="9">
        <v>1</v>
      </c>
      <c r="B32" s="19"/>
      <c r="C32" s="20"/>
      <c r="D32" s="21"/>
      <c r="E32" s="22"/>
      <c r="F32" s="23"/>
      <c r="G32" s="24" t="s">
        <v>25</v>
      </c>
      <c r="H32" s="25"/>
      <c r="I32" s="31">
        <v>1</v>
      </c>
      <c r="J32" s="32" t="s">
        <v>111</v>
      </c>
      <c r="K32" s="27"/>
      <c r="L32" s="28"/>
      <c r="M32" s="29"/>
    </row>
    <row r="33" spans="1:13" ht="28.5" customHeight="1">
      <c r="A33" s="9">
        <v>1</v>
      </c>
      <c r="B33" s="19"/>
      <c r="C33" s="20"/>
      <c r="D33" s="21"/>
      <c r="E33" s="22"/>
      <c r="F33" s="23"/>
      <c r="G33" s="24" t="s">
        <v>25</v>
      </c>
      <c r="H33" s="25"/>
      <c r="I33" s="31">
        <v>2</v>
      </c>
      <c r="J33" s="32" t="s">
        <v>112</v>
      </c>
      <c r="K33" s="27"/>
      <c r="L33" s="28"/>
      <c r="M33" s="29"/>
    </row>
    <row r="34" spans="1:13" ht="28.5" customHeight="1">
      <c r="A34" s="9">
        <v>1</v>
      </c>
      <c r="B34" s="19"/>
      <c r="C34" s="20"/>
      <c r="D34" s="21"/>
      <c r="E34" s="22"/>
      <c r="F34" s="23"/>
      <c r="G34" s="24" t="s">
        <v>25</v>
      </c>
      <c r="H34" s="25"/>
      <c r="I34" s="31">
        <v>3</v>
      </c>
      <c r="J34" s="32" t="s">
        <v>113</v>
      </c>
      <c r="K34" s="27"/>
      <c r="L34" s="28"/>
      <c r="M34" s="29"/>
    </row>
    <row r="35" spans="1:13" ht="28.5" customHeight="1">
      <c r="A35" s="9">
        <v>1</v>
      </c>
      <c r="B35" s="19"/>
      <c r="C35" s="20"/>
      <c r="D35" s="21"/>
      <c r="E35" s="22"/>
      <c r="F35" s="23"/>
      <c r="G35" s="24" t="s">
        <v>25</v>
      </c>
      <c r="H35" s="25"/>
      <c r="K35" s="27"/>
      <c r="L35" s="47"/>
      <c r="M35" s="29"/>
    </row>
    <row r="36" spans="1:13" ht="54" customHeight="1">
      <c r="A36" s="9">
        <v>1</v>
      </c>
      <c r="B36" s="19"/>
      <c r="C36" s="20" t="s">
        <v>114</v>
      </c>
      <c r="D36" s="21" t="s">
        <v>115</v>
      </c>
      <c r="E36" s="22"/>
      <c r="F36" s="23" t="s">
        <v>107</v>
      </c>
      <c r="G36" s="24">
        <v>13</v>
      </c>
      <c r="H36" s="25" t="s">
        <v>116</v>
      </c>
      <c r="I36" s="30"/>
      <c r="J36" s="35"/>
      <c r="K36" s="39" t="s">
        <v>117</v>
      </c>
      <c r="L36" s="41"/>
      <c r="M36" s="42" t="s">
        <v>118</v>
      </c>
    </row>
    <row r="37" spans="1:13" ht="59.25" customHeight="1">
      <c r="A37" s="9">
        <v>1</v>
      </c>
      <c r="B37" s="19"/>
      <c r="C37" s="20" t="s">
        <v>106</v>
      </c>
      <c r="D37" s="21"/>
      <c r="E37" s="22"/>
      <c r="F37" s="23" t="s">
        <v>107</v>
      </c>
      <c r="G37" s="24">
        <v>14</v>
      </c>
      <c r="H37" s="25" t="s">
        <v>119</v>
      </c>
      <c r="I37" s="30"/>
      <c r="J37" s="35"/>
      <c r="K37" s="39" t="s">
        <v>120</v>
      </c>
      <c r="L37" s="41"/>
      <c r="M37" s="42" t="s">
        <v>121</v>
      </c>
    </row>
    <row r="38" spans="1:13" ht="28.5" customHeight="1">
      <c r="A38" s="9">
        <v>1</v>
      </c>
      <c r="B38" s="19"/>
      <c r="C38" s="20" t="s">
        <v>106</v>
      </c>
      <c r="D38" s="21"/>
      <c r="E38" s="22"/>
      <c r="F38" s="23" t="s">
        <v>107</v>
      </c>
      <c r="G38" s="24">
        <v>15</v>
      </c>
      <c r="H38" s="25" t="s">
        <v>122</v>
      </c>
      <c r="I38" s="30"/>
      <c r="J38" s="35"/>
      <c r="K38" s="39" t="s">
        <v>123</v>
      </c>
      <c r="L38" s="41"/>
      <c r="M38" s="42" t="s">
        <v>124</v>
      </c>
    </row>
    <row r="39" spans="1:13" ht="44.25" customHeight="1">
      <c r="A39" s="9">
        <v>1</v>
      </c>
      <c r="B39" s="19"/>
      <c r="C39" s="20"/>
      <c r="D39" s="21"/>
      <c r="E39" s="22" t="s">
        <v>107</v>
      </c>
      <c r="F39" s="23" t="s">
        <v>107</v>
      </c>
      <c r="G39" s="24">
        <v>16</v>
      </c>
      <c r="H39" s="25" t="s">
        <v>125</v>
      </c>
      <c r="I39" s="30"/>
      <c r="J39" s="35"/>
      <c r="K39" s="39" t="s">
        <v>126</v>
      </c>
      <c r="L39" s="41"/>
      <c r="M39" s="42"/>
    </row>
    <row r="40" spans="1:13" ht="44.25" customHeight="1">
      <c r="A40" s="9">
        <v>1</v>
      </c>
      <c r="B40" s="19"/>
      <c r="C40" s="20"/>
      <c r="D40" s="21"/>
      <c r="E40" s="22" t="s">
        <v>107</v>
      </c>
      <c r="F40" s="23" t="s">
        <v>107</v>
      </c>
      <c r="G40" s="24">
        <v>17</v>
      </c>
      <c r="H40" s="25" t="s">
        <v>127</v>
      </c>
      <c r="I40" s="30"/>
      <c r="J40" s="35"/>
      <c r="K40" s="39" t="s">
        <v>128</v>
      </c>
      <c r="L40" s="41"/>
      <c r="M40" s="42"/>
    </row>
    <row r="41" spans="1:13" ht="28.5" customHeight="1">
      <c r="A41" s="9">
        <v>1</v>
      </c>
      <c r="B41" s="19"/>
      <c r="C41" s="20"/>
      <c r="D41" s="21"/>
      <c r="E41" s="22" t="s">
        <v>107</v>
      </c>
      <c r="F41" s="23" t="s">
        <v>107</v>
      </c>
      <c r="G41" s="24">
        <v>18</v>
      </c>
      <c r="H41" s="25" t="s">
        <v>129</v>
      </c>
      <c r="I41" s="48"/>
      <c r="J41" s="49"/>
      <c r="K41" s="39" t="s">
        <v>130</v>
      </c>
      <c r="L41" s="41"/>
      <c r="M41" s="42"/>
    </row>
    <row r="42" spans="1:13" ht="28.5" customHeight="1" collapsed="1">
      <c r="A42" s="9">
        <v>1</v>
      </c>
      <c r="B42" s="33" t="s">
        <v>131</v>
      </c>
      <c r="C42" s="34"/>
      <c r="D42" s="21"/>
      <c r="E42" s="21"/>
      <c r="F42" s="21"/>
      <c r="G42" s="24" t="s">
        <v>25</v>
      </c>
      <c r="H42" s="25"/>
      <c r="I42" s="50"/>
      <c r="J42" s="35"/>
      <c r="K42" s="21"/>
      <c r="L42" s="51"/>
      <c r="M42" s="29"/>
    </row>
    <row r="43" spans="1:13" ht="82.5" customHeight="1">
      <c r="A43" s="9">
        <v>1</v>
      </c>
      <c r="B43" s="19"/>
      <c r="C43" s="20" t="s">
        <v>132</v>
      </c>
      <c r="D43" s="21"/>
      <c r="E43" s="22"/>
      <c r="F43" s="23"/>
      <c r="G43" s="24">
        <v>19</v>
      </c>
      <c r="H43" s="25" t="s">
        <v>133</v>
      </c>
      <c r="I43" s="30"/>
      <c r="J43" s="35"/>
      <c r="K43" s="39" t="s">
        <v>30</v>
      </c>
      <c r="L43" s="41"/>
      <c r="M43" s="42" t="s">
        <v>134</v>
      </c>
    </row>
    <row r="44" spans="1:13" ht="28.5" customHeight="1">
      <c r="A44" s="9">
        <v>1</v>
      </c>
      <c r="B44" s="19"/>
      <c r="C44" s="20"/>
      <c r="D44" s="21"/>
      <c r="E44" s="22"/>
      <c r="F44" s="23"/>
      <c r="G44" s="24" t="s">
        <v>25</v>
      </c>
      <c r="H44" s="25"/>
      <c r="I44" s="9" t="s">
        <v>135</v>
      </c>
      <c r="K44" s="27"/>
      <c r="L44" s="46"/>
      <c r="M44" s="29"/>
    </row>
    <row r="45" spans="1:13" ht="28.5" customHeight="1">
      <c r="A45" s="9">
        <v>1</v>
      </c>
      <c r="B45" s="19"/>
      <c r="C45" s="20"/>
      <c r="D45" s="21"/>
      <c r="E45" s="22"/>
      <c r="F45" s="23"/>
      <c r="G45" s="24" t="s">
        <v>25</v>
      </c>
      <c r="H45" s="25"/>
      <c r="I45" s="31" t="s">
        <v>73</v>
      </c>
      <c r="J45" s="32" t="s">
        <v>62</v>
      </c>
      <c r="K45" s="27"/>
      <c r="L45" s="28"/>
      <c r="M45" s="29"/>
    </row>
    <row r="46" spans="1:13" ht="28.5" customHeight="1">
      <c r="A46" s="9">
        <v>1</v>
      </c>
      <c r="B46" s="19"/>
      <c r="C46" s="20"/>
      <c r="D46" s="21"/>
      <c r="E46" s="22"/>
      <c r="F46" s="23"/>
      <c r="G46" s="24"/>
      <c r="H46" s="25"/>
      <c r="I46" s="31">
        <v>1</v>
      </c>
      <c r="J46" s="32" t="s">
        <v>136</v>
      </c>
      <c r="K46" s="27"/>
      <c r="L46" s="28"/>
      <c r="M46" s="29"/>
    </row>
    <row r="47" spans="1:13" ht="28.5" customHeight="1">
      <c r="A47" s="9">
        <v>1</v>
      </c>
      <c r="B47" s="19"/>
      <c r="C47" s="20"/>
      <c r="D47" s="21"/>
      <c r="E47" s="22"/>
      <c r="F47" s="23"/>
      <c r="G47" s="24"/>
      <c r="H47" s="25"/>
      <c r="I47" s="31">
        <v>2</v>
      </c>
      <c r="J47" s="32" t="s">
        <v>137</v>
      </c>
      <c r="K47" s="27"/>
      <c r="L47" s="28"/>
      <c r="M47" s="29"/>
    </row>
    <row r="48" spans="1:13" ht="28.5" customHeight="1">
      <c r="A48" s="9">
        <v>1</v>
      </c>
      <c r="B48" s="19"/>
      <c r="C48" s="20"/>
      <c r="D48" s="21"/>
      <c r="E48" s="22"/>
      <c r="F48" s="23"/>
      <c r="G48" s="24"/>
      <c r="H48" s="25"/>
      <c r="I48" s="31">
        <v>3</v>
      </c>
      <c r="J48" s="32" t="s">
        <v>138</v>
      </c>
      <c r="K48" s="27"/>
      <c r="L48" s="28"/>
      <c r="M48" s="29"/>
    </row>
    <row r="49" spans="1:13" ht="28.5" customHeight="1">
      <c r="A49" s="9">
        <v>1</v>
      </c>
      <c r="B49" s="19"/>
      <c r="C49" s="20"/>
      <c r="D49" s="21"/>
      <c r="E49" s="22"/>
      <c r="F49" s="23"/>
      <c r="G49" s="24"/>
      <c r="H49" s="25"/>
      <c r="I49" s="31">
        <v>4</v>
      </c>
      <c r="J49" s="32" t="s">
        <v>139</v>
      </c>
      <c r="K49" s="27"/>
      <c r="L49" s="28"/>
      <c r="M49" s="29"/>
    </row>
    <row r="50" spans="1:13" ht="28.5" customHeight="1">
      <c r="A50" s="9">
        <v>1</v>
      </c>
      <c r="B50" s="19"/>
      <c r="C50" s="20"/>
      <c r="D50" s="21"/>
      <c r="E50" s="22"/>
      <c r="F50" s="23"/>
      <c r="G50" s="24" t="s">
        <v>25</v>
      </c>
      <c r="H50" s="25"/>
      <c r="J50" s="9"/>
      <c r="K50" s="27"/>
      <c r="L50" s="47"/>
      <c r="M50" s="29"/>
    </row>
    <row r="51" spans="1:13" ht="28.5" customHeight="1">
      <c r="A51" s="9">
        <v>1</v>
      </c>
      <c r="B51" s="19"/>
      <c r="C51" s="20" t="s">
        <v>132</v>
      </c>
      <c r="D51" s="21"/>
      <c r="E51" s="22"/>
      <c r="F51" s="23" t="s">
        <v>69</v>
      </c>
      <c r="G51" s="24">
        <v>20</v>
      </c>
      <c r="H51" s="25" t="s">
        <v>140</v>
      </c>
      <c r="I51" s="30"/>
      <c r="J51" s="35"/>
      <c r="K51" s="39" t="s">
        <v>141</v>
      </c>
      <c r="L51" s="41"/>
      <c r="M51" s="42" t="s">
        <v>142</v>
      </c>
    </row>
    <row r="52" spans="1:13" ht="42" customHeight="1">
      <c r="A52" s="9">
        <v>1</v>
      </c>
      <c r="B52" s="19"/>
      <c r="C52" s="20" t="s">
        <v>132</v>
      </c>
      <c r="D52" s="21"/>
      <c r="E52" s="22"/>
      <c r="F52" s="23" t="s">
        <v>69</v>
      </c>
      <c r="G52" s="24">
        <v>21</v>
      </c>
      <c r="H52" s="25" t="s">
        <v>143</v>
      </c>
      <c r="I52" s="30"/>
      <c r="J52" s="35"/>
      <c r="K52" s="39" t="s">
        <v>31</v>
      </c>
      <c r="L52" s="41"/>
      <c r="M52" s="42" t="s">
        <v>144</v>
      </c>
    </row>
    <row r="53" spans="1:13" ht="28.5" customHeight="1">
      <c r="A53" s="9">
        <v>1</v>
      </c>
      <c r="B53" s="19"/>
      <c r="C53" s="20"/>
      <c r="D53" s="21"/>
      <c r="E53" s="22"/>
      <c r="F53" s="23"/>
      <c r="G53" s="24" t="s">
        <v>25</v>
      </c>
      <c r="H53" s="25"/>
      <c r="I53" s="9" t="s">
        <v>145</v>
      </c>
      <c r="K53" s="27"/>
      <c r="L53" s="46"/>
      <c r="M53" s="29"/>
    </row>
    <row r="54" spans="1:13" ht="28.5" customHeight="1">
      <c r="A54" s="9">
        <v>1</v>
      </c>
      <c r="B54" s="19"/>
      <c r="C54" s="20"/>
      <c r="D54" s="21"/>
      <c r="E54" s="22"/>
      <c r="F54" s="23"/>
      <c r="G54" s="24" t="s">
        <v>25</v>
      </c>
      <c r="H54" s="25"/>
      <c r="I54" s="31" t="s">
        <v>73</v>
      </c>
      <c r="J54" s="32" t="s">
        <v>62</v>
      </c>
      <c r="K54" s="27"/>
      <c r="L54" s="28"/>
      <c r="M54" s="29"/>
    </row>
    <row r="55" spans="1:13" ht="28.5" customHeight="1">
      <c r="A55" s="9">
        <v>1</v>
      </c>
      <c r="B55" s="19"/>
      <c r="C55" s="20"/>
      <c r="D55" s="21"/>
      <c r="E55" s="22"/>
      <c r="F55" s="23"/>
      <c r="G55" s="24"/>
      <c r="H55" s="25"/>
      <c r="I55" s="31">
        <v>1</v>
      </c>
      <c r="J55" s="32" t="s">
        <v>146</v>
      </c>
      <c r="K55" s="27"/>
      <c r="L55" s="28"/>
      <c r="M55" s="29"/>
    </row>
    <row r="56" spans="1:13" ht="28.5" customHeight="1">
      <c r="A56" s="9">
        <v>1</v>
      </c>
      <c r="B56" s="19"/>
      <c r="C56" s="20"/>
      <c r="D56" s="21"/>
      <c r="E56" s="22"/>
      <c r="F56" s="23"/>
      <c r="G56" s="24"/>
      <c r="H56" s="25"/>
      <c r="I56" s="31">
        <v>2</v>
      </c>
      <c r="J56" s="32" t="s">
        <v>147</v>
      </c>
      <c r="K56" s="27"/>
      <c r="L56" s="28"/>
      <c r="M56" s="29"/>
    </row>
    <row r="57" spans="1:13" ht="28.5" customHeight="1">
      <c r="A57" s="9">
        <v>1</v>
      </c>
      <c r="B57" s="19"/>
      <c r="C57" s="20"/>
      <c r="D57" s="21"/>
      <c r="E57" s="22"/>
      <c r="F57" s="23"/>
      <c r="G57" s="24"/>
      <c r="H57" s="25"/>
      <c r="I57" s="31">
        <v>3</v>
      </c>
      <c r="J57" s="32" t="s">
        <v>148</v>
      </c>
      <c r="K57" s="27"/>
      <c r="L57" s="28"/>
      <c r="M57" s="29"/>
    </row>
    <row r="58" spans="1:13" ht="28.5" customHeight="1">
      <c r="A58" s="9">
        <v>1</v>
      </c>
      <c r="B58" s="19"/>
      <c r="C58" s="20"/>
      <c r="D58" s="21"/>
      <c r="E58" s="22"/>
      <c r="F58" s="23"/>
      <c r="G58" s="24"/>
      <c r="H58" s="25"/>
      <c r="I58" s="31">
        <v>4</v>
      </c>
      <c r="J58" s="32" t="s">
        <v>149</v>
      </c>
      <c r="K58" s="27"/>
      <c r="L58" s="28"/>
      <c r="M58" s="29"/>
    </row>
    <row r="59" spans="1:13" ht="28.5" customHeight="1">
      <c r="A59" s="9">
        <v>1</v>
      </c>
      <c r="B59" s="19"/>
      <c r="C59" s="20"/>
      <c r="D59" s="21"/>
      <c r="E59" s="22"/>
      <c r="F59" s="23"/>
      <c r="G59" s="24"/>
      <c r="H59" s="25"/>
      <c r="I59" s="31">
        <v>5</v>
      </c>
      <c r="J59" s="32" t="s">
        <v>150</v>
      </c>
      <c r="K59" s="27"/>
      <c r="L59" s="28"/>
      <c r="M59" s="29"/>
    </row>
    <row r="60" spans="1:13" ht="28.5" customHeight="1">
      <c r="A60" s="9">
        <v>1</v>
      </c>
      <c r="B60" s="19"/>
      <c r="C60" s="20"/>
      <c r="D60" s="21"/>
      <c r="E60" s="22"/>
      <c r="F60" s="23"/>
      <c r="G60" s="24"/>
      <c r="H60" s="25"/>
      <c r="I60" s="31">
        <v>6</v>
      </c>
      <c r="J60" s="32" t="s">
        <v>151</v>
      </c>
      <c r="K60" s="27"/>
      <c r="L60" s="28"/>
      <c r="M60" s="29"/>
    </row>
    <row r="61" spans="1:13" ht="28.5" customHeight="1">
      <c r="A61" s="9">
        <v>1</v>
      </c>
      <c r="B61" s="19"/>
      <c r="C61" s="20"/>
      <c r="D61" s="21"/>
      <c r="E61" s="22"/>
      <c r="F61" s="23"/>
      <c r="G61" s="24"/>
      <c r="H61" s="25"/>
      <c r="I61" s="31">
        <v>7</v>
      </c>
      <c r="J61" s="32" t="s">
        <v>152</v>
      </c>
      <c r="K61" s="27"/>
      <c r="L61" s="28"/>
      <c r="M61" s="29"/>
    </row>
    <row r="62" spans="1:13" ht="28.5" customHeight="1">
      <c r="A62" s="9">
        <v>1</v>
      </c>
      <c r="B62" s="19"/>
      <c r="C62" s="20"/>
      <c r="D62" s="21"/>
      <c r="E62" s="22"/>
      <c r="F62" s="23"/>
      <c r="G62" s="24"/>
      <c r="H62" s="25"/>
      <c r="I62" s="31">
        <v>8</v>
      </c>
      <c r="J62" s="32" t="s">
        <v>153</v>
      </c>
      <c r="K62" s="27"/>
      <c r="L62" s="28"/>
      <c r="M62" s="29"/>
    </row>
    <row r="63" spans="1:13" ht="28.5" customHeight="1">
      <c r="A63" s="9">
        <v>1</v>
      </c>
      <c r="B63" s="19"/>
      <c r="C63" s="20"/>
      <c r="D63" s="21"/>
      <c r="E63" s="22"/>
      <c r="F63" s="23"/>
      <c r="G63" s="24" t="s">
        <v>25</v>
      </c>
      <c r="H63" s="25"/>
      <c r="I63" s="31">
        <v>9</v>
      </c>
      <c r="J63" s="32" t="s">
        <v>154</v>
      </c>
      <c r="K63" s="27"/>
      <c r="L63" s="28"/>
      <c r="M63" s="29"/>
    </row>
    <row r="64" spans="1:13" ht="28.5" customHeight="1">
      <c r="A64" s="9">
        <v>1</v>
      </c>
      <c r="B64" s="19"/>
      <c r="C64" s="20"/>
      <c r="D64" s="21"/>
      <c r="E64" s="22"/>
      <c r="F64" s="23"/>
      <c r="G64" s="24"/>
      <c r="H64" s="25"/>
      <c r="I64" s="31">
        <v>10</v>
      </c>
      <c r="J64" s="32" t="s">
        <v>155</v>
      </c>
      <c r="K64" s="27"/>
      <c r="L64" s="28"/>
      <c r="M64" s="29"/>
    </row>
    <row r="65" spans="1:13" ht="28.5" customHeight="1">
      <c r="A65" s="9">
        <v>1</v>
      </c>
      <c r="B65" s="19"/>
      <c r="C65" s="20"/>
      <c r="D65" s="21"/>
      <c r="E65" s="22"/>
      <c r="F65" s="23"/>
      <c r="G65" s="24" t="s">
        <v>25</v>
      </c>
      <c r="H65" s="25"/>
      <c r="I65" s="31">
        <v>11</v>
      </c>
      <c r="J65" s="32" t="s">
        <v>156</v>
      </c>
      <c r="K65" s="27"/>
      <c r="L65" s="28"/>
      <c r="M65" s="29"/>
    </row>
    <row r="66" spans="1:13" ht="28.5" customHeight="1">
      <c r="A66" s="9">
        <v>1</v>
      </c>
      <c r="B66" s="19"/>
      <c r="C66" s="20"/>
      <c r="D66" s="21"/>
      <c r="E66" s="22"/>
      <c r="F66" s="23"/>
      <c r="G66" s="24"/>
      <c r="H66" s="25"/>
      <c r="I66" s="31">
        <v>12</v>
      </c>
      <c r="J66" s="32" t="s">
        <v>157</v>
      </c>
      <c r="K66" s="27"/>
      <c r="L66" s="28"/>
      <c r="M66" s="29"/>
    </row>
    <row r="67" spans="1:13" ht="28.5" customHeight="1">
      <c r="A67" s="9">
        <v>1</v>
      </c>
      <c r="B67" s="19"/>
      <c r="C67" s="20"/>
      <c r="D67" s="21"/>
      <c r="E67" s="22"/>
      <c r="F67" s="23"/>
      <c r="G67" s="24"/>
      <c r="H67" s="25"/>
      <c r="K67" s="27"/>
      <c r="L67" s="47"/>
      <c r="M67" s="29"/>
    </row>
    <row r="68" spans="1:13" ht="42" customHeight="1">
      <c r="A68" s="9">
        <v>1</v>
      </c>
      <c r="B68" s="19"/>
      <c r="C68" s="20" t="s">
        <v>132</v>
      </c>
      <c r="D68" s="21"/>
      <c r="E68" s="22"/>
      <c r="F68" s="23" t="s">
        <v>69</v>
      </c>
      <c r="G68" s="24">
        <v>22</v>
      </c>
      <c r="H68" s="25" t="s">
        <v>158</v>
      </c>
      <c r="I68" s="30"/>
      <c r="J68" s="35"/>
      <c r="K68" s="39" t="s">
        <v>159</v>
      </c>
      <c r="L68" s="41"/>
      <c r="M68" s="42" t="s">
        <v>160</v>
      </c>
    </row>
    <row r="69" spans="1:13" ht="91.5" customHeight="1">
      <c r="A69" s="9">
        <v>1</v>
      </c>
      <c r="B69" s="19"/>
      <c r="C69" s="20" t="s">
        <v>132</v>
      </c>
      <c r="D69" s="21"/>
      <c r="E69" s="22"/>
      <c r="F69" s="23"/>
      <c r="G69" s="24">
        <v>23</v>
      </c>
      <c r="H69" s="25" t="s">
        <v>161</v>
      </c>
      <c r="I69" s="30"/>
      <c r="J69" s="35"/>
      <c r="K69" s="39" t="s">
        <v>162</v>
      </c>
      <c r="L69" s="41"/>
      <c r="M69" s="42" t="s">
        <v>163</v>
      </c>
    </row>
    <row r="70" spans="1:13" ht="28.5" customHeight="1">
      <c r="A70" s="9">
        <v>1</v>
      </c>
      <c r="B70" s="19"/>
      <c r="C70" s="20"/>
      <c r="D70" s="21"/>
      <c r="E70" s="22"/>
      <c r="F70" s="23"/>
      <c r="G70" s="24" t="s">
        <v>25</v>
      </c>
      <c r="H70" s="25"/>
      <c r="I70" s="9" t="s">
        <v>135</v>
      </c>
      <c r="K70" s="27"/>
      <c r="L70" s="46"/>
      <c r="M70" s="29"/>
    </row>
    <row r="71" spans="1:13" ht="28.5" customHeight="1">
      <c r="A71" s="9">
        <v>1</v>
      </c>
      <c r="B71" s="19"/>
      <c r="C71" s="20"/>
      <c r="D71" s="21"/>
      <c r="E71" s="22"/>
      <c r="F71" s="23"/>
      <c r="G71" s="24" t="s">
        <v>25</v>
      </c>
      <c r="H71" s="25"/>
      <c r="I71" s="31" t="s">
        <v>73</v>
      </c>
      <c r="J71" s="32" t="s">
        <v>62</v>
      </c>
      <c r="K71" s="27"/>
      <c r="L71" s="28"/>
      <c r="M71" s="29"/>
    </row>
    <row r="72" spans="1:13" ht="28.5" customHeight="1">
      <c r="A72" s="9">
        <v>1</v>
      </c>
      <c r="B72" s="19"/>
      <c r="C72" s="20"/>
      <c r="D72" s="21"/>
      <c r="E72" s="22"/>
      <c r="F72" s="23"/>
      <c r="G72" s="24"/>
      <c r="H72" s="25"/>
      <c r="I72" s="31">
        <v>1</v>
      </c>
      <c r="J72" s="32" t="s">
        <v>136</v>
      </c>
      <c r="K72" s="27"/>
      <c r="L72" s="28"/>
      <c r="M72" s="29"/>
    </row>
    <row r="73" spans="1:13" ht="28.5" customHeight="1">
      <c r="A73" s="9">
        <v>1</v>
      </c>
      <c r="B73" s="19"/>
      <c r="C73" s="20"/>
      <c r="D73" s="21"/>
      <c r="E73" s="22"/>
      <c r="F73" s="23"/>
      <c r="G73" s="24"/>
      <c r="H73" s="25"/>
      <c r="I73" s="31">
        <v>2</v>
      </c>
      <c r="J73" s="32" t="s">
        <v>137</v>
      </c>
      <c r="K73" s="27"/>
      <c r="L73" s="28"/>
      <c r="M73" s="29"/>
    </row>
    <row r="74" spans="1:13" ht="28.5" customHeight="1">
      <c r="A74" s="9">
        <v>1</v>
      </c>
      <c r="B74" s="19"/>
      <c r="C74" s="20"/>
      <c r="D74" s="21"/>
      <c r="E74" s="22"/>
      <c r="F74" s="23"/>
      <c r="G74" s="24"/>
      <c r="H74" s="25"/>
      <c r="I74" s="31">
        <v>3</v>
      </c>
      <c r="J74" s="32" t="s">
        <v>138</v>
      </c>
      <c r="K74" s="27"/>
      <c r="L74" s="28"/>
      <c r="M74" s="29"/>
    </row>
    <row r="75" spans="1:13" ht="28.5" customHeight="1">
      <c r="A75" s="9">
        <v>1</v>
      </c>
      <c r="B75" s="19"/>
      <c r="C75" s="20"/>
      <c r="D75" s="21"/>
      <c r="E75" s="22"/>
      <c r="F75" s="23"/>
      <c r="G75" s="24"/>
      <c r="H75" s="25"/>
      <c r="I75" s="31">
        <v>4</v>
      </c>
      <c r="J75" s="32" t="s">
        <v>139</v>
      </c>
      <c r="K75" s="27"/>
      <c r="L75" s="28"/>
      <c r="M75" s="29"/>
    </row>
    <row r="76" spans="1:13" ht="28.5" customHeight="1">
      <c r="A76" s="9">
        <v>1</v>
      </c>
      <c r="B76" s="19"/>
      <c r="C76" s="20"/>
      <c r="D76" s="21"/>
      <c r="E76" s="22"/>
      <c r="F76" s="23"/>
      <c r="G76" s="24" t="s">
        <v>25</v>
      </c>
      <c r="H76" s="25"/>
      <c r="K76" s="27"/>
      <c r="L76" s="47"/>
      <c r="M76" s="29"/>
    </row>
    <row r="77" spans="1:13" ht="28.5" customHeight="1">
      <c r="A77" s="9">
        <v>1</v>
      </c>
      <c r="B77" s="19"/>
      <c r="C77" s="20" t="s">
        <v>164</v>
      </c>
      <c r="D77" s="21"/>
      <c r="E77" s="22"/>
      <c r="F77" s="23" t="s">
        <v>69</v>
      </c>
      <c r="G77" s="24">
        <v>24</v>
      </c>
      <c r="H77" s="25" t="s">
        <v>165</v>
      </c>
      <c r="I77" s="30"/>
      <c r="J77" s="35"/>
      <c r="K77" s="39" t="s">
        <v>166</v>
      </c>
      <c r="L77" s="41"/>
      <c r="M77" s="42" t="s">
        <v>167</v>
      </c>
    </row>
    <row r="78" spans="1:13" ht="28.5" customHeight="1">
      <c r="A78" s="9">
        <v>1</v>
      </c>
      <c r="B78" s="19"/>
      <c r="C78" s="20" t="s">
        <v>164</v>
      </c>
      <c r="D78" s="21"/>
      <c r="E78" s="22"/>
      <c r="F78" s="23" t="s">
        <v>69</v>
      </c>
      <c r="G78" s="24">
        <v>25</v>
      </c>
      <c r="H78" s="25" t="s">
        <v>168</v>
      </c>
      <c r="I78" s="30"/>
      <c r="J78" s="35"/>
      <c r="K78" s="39" t="s">
        <v>27</v>
      </c>
      <c r="L78" s="41"/>
      <c r="M78" s="42" t="s">
        <v>169</v>
      </c>
    </row>
    <row r="79" spans="1:13" ht="28.5" customHeight="1">
      <c r="A79" s="9">
        <v>1</v>
      </c>
      <c r="B79" s="19"/>
      <c r="C79" s="20"/>
      <c r="D79" s="21"/>
      <c r="E79" s="22"/>
      <c r="F79" s="23"/>
      <c r="G79" s="24" t="s">
        <v>25</v>
      </c>
      <c r="H79" s="25"/>
      <c r="I79" s="9" t="s">
        <v>145</v>
      </c>
      <c r="K79" s="27"/>
      <c r="L79" s="46"/>
      <c r="M79" s="29"/>
    </row>
    <row r="80" spans="1:13" ht="28.5" customHeight="1">
      <c r="A80" s="9">
        <v>1</v>
      </c>
      <c r="B80" s="19"/>
      <c r="C80" s="20"/>
      <c r="D80" s="21"/>
      <c r="E80" s="22"/>
      <c r="F80" s="23"/>
      <c r="G80" s="24" t="s">
        <v>25</v>
      </c>
      <c r="H80" s="25"/>
      <c r="I80" s="31" t="s">
        <v>73</v>
      </c>
      <c r="J80" s="32" t="s">
        <v>62</v>
      </c>
      <c r="K80" s="27"/>
      <c r="L80" s="28"/>
      <c r="M80" s="29"/>
    </row>
    <row r="81" spans="1:13" ht="28.5" customHeight="1">
      <c r="A81" s="9">
        <v>1</v>
      </c>
      <c r="B81" s="19"/>
      <c r="C81" s="20"/>
      <c r="D81" s="21"/>
      <c r="E81" s="22"/>
      <c r="F81" s="23"/>
      <c r="G81" s="24"/>
      <c r="H81" s="25"/>
      <c r="I81" s="31">
        <v>1</v>
      </c>
      <c r="J81" s="32" t="s">
        <v>146</v>
      </c>
      <c r="K81" s="27"/>
      <c r="L81" s="28"/>
      <c r="M81" s="29"/>
    </row>
    <row r="82" spans="1:13" ht="28.5" customHeight="1">
      <c r="A82" s="9">
        <v>1</v>
      </c>
      <c r="B82" s="19"/>
      <c r="C82" s="20"/>
      <c r="D82" s="21"/>
      <c r="E82" s="22"/>
      <c r="F82" s="23"/>
      <c r="G82" s="24"/>
      <c r="H82" s="25"/>
      <c r="I82" s="31">
        <v>2</v>
      </c>
      <c r="J82" s="32" t="s">
        <v>147</v>
      </c>
      <c r="K82" s="27"/>
      <c r="L82" s="28"/>
      <c r="M82" s="29"/>
    </row>
    <row r="83" spans="1:13" ht="28.5" customHeight="1">
      <c r="A83" s="9">
        <v>1</v>
      </c>
      <c r="B83" s="19"/>
      <c r="C83" s="20"/>
      <c r="D83" s="21"/>
      <c r="E83" s="22"/>
      <c r="F83" s="23"/>
      <c r="G83" s="24"/>
      <c r="H83" s="25"/>
      <c r="I83" s="31">
        <v>3</v>
      </c>
      <c r="J83" s="32" t="s">
        <v>148</v>
      </c>
      <c r="K83" s="27"/>
      <c r="L83" s="28"/>
      <c r="M83" s="29"/>
    </row>
    <row r="84" spans="1:13" ht="28.5" customHeight="1">
      <c r="A84" s="9">
        <v>1</v>
      </c>
      <c r="B84" s="19"/>
      <c r="C84" s="20"/>
      <c r="D84" s="21"/>
      <c r="E84" s="22"/>
      <c r="F84" s="23"/>
      <c r="G84" s="24"/>
      <c r="H84" s="25"/>
      <c r="I84" s="31">
        <v>4</v>
      </c>
      <c r="J84" s="32" t="s">
        <v>149</v>
      </c>
      <c r="K84" s="27"/>
      <c r="L84" s="28"/>
      <c r="M84" s="29"/>
    </row>
    <row r="85" spans="1:13" ht="28.5" customHeight="1">
      <c r="A85" s="9">
        <v>1</v>
      </c>
      <c r="B85" s="19"/>
      <c r="C85" s="20"/>
      <c r="D85" s="21"/>
      <c r="E85" s="22"/>
      <c r="F85" s="23"/>
      <c r="G85" s="24"/>
      <c r="H85" s="25"/>
      <c r="I85" s="31">
        <v>5</v>
      </c>
      <c r="J85" s="32" t="s">
        <v>150</v>
      </c>
      <c r="K85" s="27"/>
      <c r="L85" s="28"/>
      <c r="M85" s="29"/>
    </row>
    <row r="86" spans="1:13" ht="28.5" customHeight="1">
      <c r="A86" s="9">
        <v>1</v>
      </c>
      <c r="B86" s="19"/>
      <c r="C86" s="20"/>
      <c r="D86" s="21"/>
      <c r="E86" s="22"/>
      <c r="F86" s="23"/>
      <c r="G86" s="24"/>
      <c r="H86" s="25"/>
      <c r="I86" s="31">
        <v>6</v>
      </c>
      <c r="J86" s="32" t="s">
        <v>151</v>
      </c>
      <c r="K86" s="27"/>
      <c r="L86" s="28"/>
      <c r="M86" s="29"/>
    </row>
    <row r="87" spans="1:13" ht="28.5" customHeight="1">
      <c r="A87" s="9">
        <v>1</v>
      </c>
      <c r="B87" s="19"/>
      <c r="C87" s="20"/>
      <c r="D87" s="21"/>
      <c r="E87" s="22"/>
      <c r="F87" s="23"/>
      <c r="G87" s="24"/>
      <c r="H87" s="25"/>
      <c r="I87" s="31">
        <v>7</v>
      </c>
      <c r="J87" s="32" t="s">
        <v>152</v>
      </c>
      <c r="K87" s="27"/>
      <c r="L87" s="28"/>
      <c r="M87" s="29"/>
    </row>
    <row r="88" spans="1:13" ht="28.5" customHeight="1">
      <c r="A88" s="9">
        <v>1</v>
      </c>
      <c r="B88" s="19"/>
      <c r="C88" s="20"/>
      <c r="D88" s="21"/>
      <c r="E88" s="22"/>
      <c r="F88" s="23"/>
      <c r="G88" s="24"/>
      <c r="H88" s="25"/>
      <c r="I88" s="31">
        <v>8</v>
      </c>
      <c r="J88" s="32" t="s">
        <v>153</v>
      </c>
      <c r="K88" s="27"/>
      <c r="L88" s="28"/>
      <c r="M88" s="29"/>
    </row>
    <row r="89" spans="1:13" ht="28.5" customHeight="1">
      <c r="A89" s="9">
        <v>1</v>
      </c>
      <c r="B89" s="19"/>
      <c r="C89" s="20"/>
      <c r="D89" s="21"/>
      <c r="E89" s="22"/>
      <c r="F89" s="23"/>
      <c r="G89" s="24" t="s">
        <v>25</v>
      </c>
      <c r="H89" s="25"/>
      <c r="I89" s="31">
        <v>9</v>
      </c>
      <c r="J89" s="32" t="s">
        <v>154</v>
      </c>
      <c r="K89" s="27"/>
      <c r="L89" s="28"/>
      <c r="M89" s="29"/>
    </row>
    <row r="90" spans="1:13" ht="28.5" customHeight="1">
      <c r="A90" s="9">
        <v>1</v>
      </c>
      <c r="B90" s="19"/>
      <c r="C90" s="20"/>
      <c r="D90" s="21"/>
      <c r="E90" s="22"/>
      <c r="F90" s="23"/>
      <c r="G90" s="24"/>
      <c r="H90" s="25"/>
      <c r="I90" s="31">
        <v>10</v>
      </c>
      <c r="J90" s="32" t="s">
        <v>155</v>
      </c>
      <c r="K90" s="27"/>
      <c r="L90" s="28"/>
      <c r="M90" s="29"/>
    </row>
    <row r="91" spans="1:13" ht="28.5" customHeight="1">
      <c r="A91" s="9">
        <v>1</v>
      </c>
      <c r="B91" s="19"/>
      <c r="C91" s="20"/>
      <c r="D91" s="21"/>
      <c r="E91" s="22"/>
      <c r="F91" s="23"/>
      <c r="G91" s="24"/>
      <c r="H91" s="25"/>
      <c r="I91" s="31">
        <v>11</v>
      </c>
      <c r="J91" s="32" t="s">
        <v>156</v>
      </c>
      <c r="K91" s="27"/>
      <c r="L91" s="28"/>
      <c r="M91" s="29"/>
    </row>
    <row r="92" spans="1:13" ht="28.5" customHeight="1">
      <c r="A92" s="9">
        <v>1</v>
      </c>
      <c r="B92" s="19"/>
      <c r="C92" s="20"/>
      <c r="D92" s="21"/>
      <c r="E92" s="22"/>
      <c r="F92" s="23"/>
      <c r="G92" s="24"/>
      <c r="H92" s="25"/>
      <c r="I92" s="31">
        <v>12</v>
      </c>
      <c r="J92" s="32" t="s">
        <v>157</v>
      </c>
      <c r="K92" s="27"/>
      <c r="L92" s="28"/>
      <c r="M92" s="29"/>
    </row>
    <row r="93" spans="1:13" ht="28.5" customHeight="1">
      <c r="A93" s="9">
        <v>1</v>
      </c>
      <c r="B93" s="19"/>
      <c r="C93" s="20"/>
      <c r="D93" s="21"/>
      <c r="E93" s="22"/>
      <c r="F93" s="23"/>
      <c r="G93" s="24"/>
      <c r="H93" s="25"/>
      <c r="K93" s="27"/>
      <c r="L93" s="47"/>
      <c r="M93" s="29"/>
    </row>
    <row r="94" spans="1:13" ht="28.5" customHeight="1">
      <c r="A94" s="9">
        <v>1</v>
      </c>
      <c r="B94" s="19"/>
      <c r="C94" s="20" t="s">
        <v>132</v>
      </c>
      <c r="D94" s="21"/>
      <c r="E94" s="22"/>
      <c r="F94" s="23" t="s">
        <v>69</v>
      </c>
      <c r="G94" s="24">
        <v>26</v>
      </c>
      <c r="H94" s="25" t="s">
        <v>170</v>
      </c>
      <c r="I94" s="30"/>
      <c r="J94" s="35"/>
      <c r="K94" s="39" t="s">
        <v>166</v>
      </c>
      <c r="L94" s="41"/>
      <c r="M94" s="42" t="s">
        <v>171</v>
      </c>
    </row>
    <row r="95" spans="1:13" ht="28.5" customHeight="1">
      <c r="A95" s="9">
        <v>1</v>
      </c>
      <c r="B95" s="19"/>
      <c r="C95" s="20"/>
      <c r="D95" s="21"/>
      <c r="E95" s="22"/>
      <c r="F95" s="23" t="s">
        <v>69</v>
      </c>
      <c r="G95" s="24">
        <v>27</v>
      </c>
      <c r="H95" s="25" t="s">
        <v>172</v>
      </c>
      <c r="I95" s="30"/>
      <c r="J95" s="35"/>
      <c r="K95" s="39" t="s">
        <v>32</v>
      </c>
      <c r="L95" s="41"/>
      <c r="M95" s="42" t="s">
        <v>173</v>
      </c>
    </row>
    <row r="96" spans="1:13" ht="28.5" customHeight="1">
      <c r="A96" s="9">
        <v>1</v>
      </c>
      <c r="B96" s="19"/>
      <c r="C96" s="20"/>
      <c r="D96" s="21"/>
      <c r="E96" s="22"/>
      <c r="F96" s="23"/>
      <c r="G96" s="24" t="s">
        <v>25</v>
      </c>
      <c r="H96" s="25"/>
      <c r="I96" s="9" t="s">
        <v>174</v>
      </c>
      <c r="K96" s="27"/>
      <c r="L96" s="46"/>
      <c r="M96" s="29"/>
    </row>
    <row r="97" spans="1:13" ht="28.5" customHeight="1">
      <c r="A97" s="9">
        <v>1</v>
      </c>
      <c r="B97" s="19"/>
      <c r="C97" s="20"/>
      <c r="D97" s="21"/>
      <c r="E97" s="22"/>
      <c r="F97" s="23"/>
      <c r="G97" s="24" t="s">
        <v>25</v>
      </c>
      <c r="H97" s="25"/>
      <c r="I97" s="31" t="s">
        <v>73</v>
      </c>
      <c r="J97" s="32" t="s">
        <v>62</v>
      </c>
      <c r="K97" s="27"/>
      <c r="L97" s="28"/>
      <c r="M97" s="29"/>
    </row>
    <row r="98" spans="1:13" ht="28.5" customHeight="1">
      <c r="A98" s="9">
        <v>1</v>
      </c>
      <c r="B98" s="19"/>
      <c r="C98" s="20"/>
      <c r="D98" s="21"/>
      <c r="E98" s="22"/>
      <c r="F98" s="23"/>
      <c r="G98" s="24"/>
      <c r="H98" s="25"/>
      <c r="I98" s="31">
        <v>1</v>
      </c>
      <c r="J98" s="32" t="s">
        <v>175</v>
      </c>
      <c r="K98" s="27"/>
      <c r="L98" s="28"/>
      <c r="M98" s="29"/>
    </row>
    <row r="99" spans="1:13" ht="28.5" customHeight="1">
      <c r="A99" s="9">
        <v>1</v>
      </c>
      <c r="B99" s="19"/>
      <c r="C99" s="20"/>
      <c r="D99" s="21"/>
      <c r="E99" s="22"/>
      <c r="F99" s="23"/>
      <c r="G99" s="24"/>
      <c r="H99" s="25"/>
      <c r="I99" s="31">
        <v>2</v>
      </c>
      <c r="J99" s="32" t="s">
        <v>176</v>
      </c>
      <c r="K99" s="27"/>
      <c r="L99" s="28"/>
      <c r="M99" s="29"/>
    </row>
    <row r="100" spans="1:13" ht="28.5" customHeight="1">
      <c r="A100" s="9">
        <v>1</v>
      </c>
      <c r="B100" s="19"/>
      <c r="C100" s="20"/>
      <c r="D100" s="21"/>
      <c r="E100" s="22"/>
      <c r="F100" s="23"/>
      <c r="G100" s="24"/>
      <c r="H100" s="25"/>
      <c r="I100" s="31">
        <v>3</v>
      </c>
      <c r="J100" s="32" t="s">
        <v>177</v>
      </c>
      <c r="K100" s="27"/>
      <c r="L100" s="28"/>
      <c r="M100" s="29"/>
    </row>
    <row r="101" spans="1:13" ht="28.5" customHeight="1">
      <c r="A101" s="9">
        <v>1</v>
      </c>
      <c r="B101" s="19"/>
      <c r="C101" s="20"/>
      <c r="D101" s="21"/>
      <c r="E101" s="22"/>
      <c r="F101" s="23"/>
      <c r="G101" s="24"/>
      <c r="H101" s="25"/>
      <c r="I101" s="31">
        <v>4</v>
      </c>
      <c r="J101" s="32" t="s">
        <v>178</v>
      </c>
      <c r="K101" s="27"/>
      <c r="L101" s="28"/>
      <c r="M101" s="29"/>
    </row>
    <row r="102" spans="1:13" ht="28.5" customHeight="1">
      <c r="A102" s="9">
        <v>1</v>
      </c>
      <c r="B102" s="19"/>
      <c r="C102" s="20"/>
      <c r="D102" s="21"/>
      <c r="E102" s="22"/>
      <c r="F102" s="23"/>
      <c r="G102" s="24"/>
      <c r="H102" s="25"/>
      <c r="I102" s="31">
        <v>5</v>
      </c>
      <c r="J102" s="32" t="s">
        <v>156</v>
      </c>
      <c r="K102" s="27"/>
      <c r="L102" s="28"/>
      <c r="M102" s="29"/>
    </row>
    <row r="103" spans="1:13" ht="28.5" customHeight="1">
      <c r="A103" s="9">
        <v>1</v>
      </c>
      <c r="B103" s="19"/>
      <c r="C103" s="20"/>
      <c r="D103" s="21"/>
      <c r="E103" s="22"/>
      <c r="F103" s="23"/>
      <c r="G103" s="24" t="s">
        <v>25</v>
      </c>
      <c r="H103" s="25"/>
      <c r="K103" s="27"/>
      <c r="L103" s="47"/>
      <c r="M103" s="29"/>
    </row>
    <row r="104" spans="1:13" ht="28.5" customHeight="1">
      <c r="A104" s="9">
        <v>1</v>
      </c>
      <c r="B104" s="19"/>
      <c r="C104" s="20" t="s">
        <v>179</v>
      </c>
      <c r="D104" s="21" t="s">
        <v>180</v>
      </c>
      <c r="E104" s="22"/>
      <c r="F104" s="23" t="s">
        <v>181</v>
      </c>
      <c r="G104" s="24">
        <v>28</v>
      </c>
      <c r="H104" s="25" t="s">
        <v>182</v>
      </c>
      <c r="I104" s="30"/>
      <c r="J104" s="35"/>
      <c r="K104" s="39" t="s">
        <v>33</v>
      </c>
      <c r="L104" s="41"/>
      <c r="M104" s="42" t="s">
        <v>183</v>
      </c>
    </row>
    <row r="105" spans="1:13" ht="28.5" customHeight="1">
      <c r="A105" s="9">
        <v>1</v>
      </c>
      <c r="B105" s="19"/>
      <c r="C105" s="20"/>
      <c r="D105" s="21"/>
      <c r="E105" s="22"/>
      <c r="F105" s="23"/>
      <c r="G105" s="24" t="s">
        <v>25</v>
      </c>
      <c r="H105" s="25"/>
      <c r="I105" s="9" t="s">
        <v>135</v>
      </c>
      <c r="K105" s="27"/>
      <c r="L105" s="46"/>
      <c r="M105" s="29"/>
    </row>
    <row r="106" spans="1:13" ht="28.5" customHeight="1">
      <c r="A106" s="9">
        <v>1</v>
      </c>
      <c r="B106" s="19"/>
      <c r="C106" s="20"/>
      <c r="D106" s="21"/>
      <c r="E106" s="22"/>
      <c r="F106" s="23"/>
      <c r="G106" s="24" t="s">
        <v>25</v>
      </c>
      <c r="H106" s="25"/>
      <c r="I106" s="31" t="s">
        <v>184</v>
      </c>
      <c r="J106" s="32" t="s">
        <v>62</v>
      </c>
      <c r="K106" s="27"/>
      <c r="L106" s="28"/>
      <c r="M106" s="29"/>
    </row>
    <row r="107" spans="1:13" ht="28.5" customHeight="1">
      <c r="A107" s="9">
        <v>1</v>
      </c>
      <c r="B107" s="19"/>
      <c r="C107" s="20"/>
      <c r="D107" s="21"/>
      <c r="E107" s="22"/>
      <c r="F107" s="23"/>
      <c r="G107" s="24"/>
      <c r="H107" s="25"/>
      <c r="I107" s="31">
        <v>1</v>
      </c>
      <c r="J107" s="32" t="s">
        <v>136</v>
      </c>
      <c r="K107" s="27"/>
      <c r="L107" s="28"/>
      <c r="M107" s="29"/>
    </row>
    <row r="108" spans="1:13" ht="28.5" customHeight="1">
      <c r="A108" s="9">
        <v>1</v>
      </c>
      <c r="B108" s="19"/>
      <c r="C108" s="20"/>
      <c r="D108" s="21"/>
      <c r="E108" s="22"/>
      <c r="F108" s="23"/>
      <c r="G108" s="24"/>
      <c r="H108" s="25"/>
      <c r="I108" s="31">
        <v>2</v>
      </c>
      <c r="J108" s="32" t="s">
        <v>137</v>
      </c>
      <c r="K108" s="27"/>
      <c r="L108" s="28"/>
      <c r="M108" s="29"/>
    </row>
    <row r="109" spans="1:13" ht="28.5" customHeight="1">
      <c r="A109" s="9">
        <v>1</v>
      </c>
      <c r="B109" s="19"/>
      <c r="C109" s="20"/>
      <c r="D109" s="21"/>
      <c r="E109" s="22"/>
      <c r="F109" s="23"/>
      <c r="G109" s="24"/>
      <c r="H109" s="25"/>
      <c r="I109" s="31">
        <v>3</v>
      </c>
      <c r="J109" s="32" t="s">
        <v>138</v>
      </c>
      <c r="K109" s="27"/>
      <c r="L109" s="28"/>
      <c r="M109" s="29"/>
    </row>
    <row r="110" spans="1:13" ht="28.5" customHeight="1">
      <c r="A110" s="9">
        <v>1</v>
      </c>
      <c r="B110" s="19"/>
      <c r="C110" s="20"/>
      <c r="D110" s="21"/>
      <c r="E110" s="22"/>
      <c r="F110" s="23"/>
      <c r="G110" s="24"/>
      <c r="H110" s="25"/>
      <c r="I110" s="31">
        <v>4</v>
      </c>
      <c r="J110" s="32" t="s">
        <v>139</v>
      </c>
      <c r="K110" s="27"/>
      <c r="L110" s="28"/>
      <c r="M110" s="29"/>
    </row>
    <row r="111" spans="1:13" ht="28.5" customHeight="1">
      <c r="A111" s="9">
        <v>1</v>
      </c>
      <c r="B111" s="19"/>
      <c r="C111" s="20"/>
      <c r="D111" s="21"/>
      <c r="E111" s="22"/>
      <c r="F111" s="23"/>
      <c r="G111" s="24" t="s">
        <v>25</v>
      </c>
      <c r="H111" s="25"/>
      <c r="K111" s="27"/>
      <c r="L111" s="47"/>
      <c r="M111" s="29"/>
    </row>
    <row r="112" spans="1:13" ht="28.5" customHeight="1">
      <c r="A112" s="9">
        <v>1</v>
      </c>
      <c r="B112" s="19"/>
      <c r="C112" s="20" t="s">
        <v>179</v>
      </c>
      <c r="D112" s="21" t="s">
        <v>180</v>
      </c>
      <c r="E112" s="22"/>
      <c r="F112" s="23" t="s">
        <v>181</v>
      </c>
      <c r="G112" s="24">
        <v>29</v>
      </c>
      <c r="H112" s="25" t="s">
        <v>185</v>
      </c>
      <c r="I112" s="30"/>
      <c r="J112" s="35"/>
      <c r="K112" s="39" t="s">
        <v>186</v>
      </c>
      <c r="L112" s="41"/>
      <c r="M112" s="42"/>
    </row>
    <row r="113" spans="1:13" ht="28.5" customHeight="1">
      <c r="A113" s="9">
        <v>1</v>
      </c>
      <c r="B113" s="19"/>
      <c r="C113" s="20" t="s">
        <v>179</v>
      </c>
      <c r="D113" s="21" t="s">
        <v>180</v>
      </c>
      <c r="E113" s="22"/>
      <c r="F113" s="23" t="s">
        <v>181</v>
      </c>
      <c r="G113" s="24">
        <v>30</v>
      </c>
      <c r="H113" s="25" t="s">
        <v>187</v>
      </c>
      <c r="I113" s="30"/>
      <c r="J113" s="35"/>
      <c r="K113" s="39" t="s">
        <v>31</v>
      </c>
      <c r="L113" s="41"/>
      <c r="M113" s="42"/>
    </row>
    <row r="114" spans="1:13" ht="28.5" customHeight="1">
      <c r="A114" s="9">
        <v>1</v>
      </c>
      <c r="B114" s="19"/>
      <c r="C114" s="20"/>
      <c r="D114" s="21"/>
      <c r="E114" s="22"/>
      <c r="F114" s="23"/>
      <c r="G114" s="24" t="s">
        <v>25</v>
      </c>
      <c r="H114" s="25"/>
      <c r="I114" s="9" t="s">
        <v>145</v>
      </c>
      <c r="K114" s="27"/>
      <c r="L114" s="46"/>
      <c r="M114" s="29"/>
    </row>
    <row r="115" spans="1:13" ht="28.5" customHeight="1">
      <c r="A115" s="9">
        <v>1</v>
      </c>
      <c r="B115" s="19"/>
      <c r="C115" s="20"/>
      <c r="D115" s="21"/>
      <c r="E115" s="22"/>
      <c r="F115" s="23"/>
      <c r="G115" s="24" t="s">
        <v>25</v>
      </c>
      <c r="H115" s="25"/>
      <c r="I115" s="31" t="s">
        <v>184</v>
      </c>
      <c r="J115" s="32" t="s">
        <v>62</v>
      </c>
      <c r="K115" s="27"/>
      <c r="L115" s="28"/>
      <c r="M115" s="29"/>
    </row>
    <row r="116" spans="1:13" ht="28.5" customHeight="1">
      <c r="A116" s="9">
        <v>1</v>
      </c>
      <c r="B116" s="19"/>
      <c r="C116" s="20"/>
      <c r="D116" s="21"/>
      <c r="E116" s="22"/>
      <c r="F116" s="23"/>
      <c r="G116" s="24"/>
      <c r="H116" s="25"/>
      <c r="I116" s="31">
        <v>1</v>
      </c>
      <c r="J116" s="32" t="s">
        <v>146</v>
      </c>
      <c r="K116" s="27"/>
      <c r="L116" s="28"/>
      <c r="M116" s="29"/>
    </row>
    <row r="117" spans="1:13" ht="28.5" customHeight="1">
      <c r="A117" s="9">
        <v>1</v>
      </c>
      <c r="B117" s="19"/>
      <c r="C117" s="20"/>
      <c r="D117" s="21"/>
      <c r="E117" s="22"/>
      <c r="F117" s="23"/>
      <c r="G117" s="24"/>
      <c r="H117" s="25"/>
      <c r="I117" s="31">
        <v>2</v>
      </c>
      <c r="J117" s="32" t="s">
        <v>147</v>
      </c>
      <c r="K117" s="27"/>
      <c r="L117" s="28"/>
      <c r="M117" s="29"/>
    </row>
    <row r="118" spans="1:13" ht="28.5" customHeight="1">
      <c r="A118" s="9">
        <v>1</v>
      </c>
      <c r="B118" s="19"/>
      <c r="C118" s="20"/>
      <c r="D118" s="21"/>
      <c r="E118" s="22"/>
      <c r="F118" s="23"/>
      <c r="G118" s="24"/>
      <c r="H118" s="25"/>
      <c r="I118" s="31">
        <v>3</v>
      </c>
      <c r="J118" s="32" t="s">
        <v>148</v>
      </c>
      <c r="K118" s="27"/>
      <c r="L118" s="28"/>
      <c r="M118" s="29"/>
    </row>
    <row r="119" spans="1:13" ht="28.5" customHeight="1">
      <c r="A119" s="9">
        <v>1</v>
      </c>
      <c r="B119" s="19"/>
      <c r="C119" s="20"/>
      <c r="D119" s="21"/>
      <c r="E119" s="22"/>
      <c r="F119" s="23"/>
      <c r="G119" s="24"/>
      <c r="H119" s="25"/>
      <c r="I119" s="31">
        <v>4</v>
      </c>
      <c r="J119" s="32" t="s">
        <v>149</v>
      </c>
      <c r="K119" s="27"/>
      <c r="L119" s="28"/>
      <c r="M119" s="29"/>
    </row>
    <row r="120" spans="1:13" ht="28.5" customHeight="1">
      <c r="A120" s="9">
        <v>1</v>
      </c>
      <c r="B120" s="19"/>
      <c r="C120" s="20"/>
      <c r="D120" s="21"/>
      <c r="E120" s="22"/>
      <c r="F120" s="23"/>
      <c r="G120" s="24"/>
      <c r="H120" s="25"/>
      <c r="I120" s="31">
        <v>5</v>
      </c>
      <c r="J120" s="32" t="s">
        <v>150</v>
      </c>
      <c r="K120" s="27"/>
      <c r="L120" s="28"/>
      <c r="M120" s="29"/>
    </row>
    <row r="121" spans="1:13" ht="28.5" customHeight="1">
      <c r="A121" s="9">
        <v>1</v>
      </c>
      <c r="B121" s="19"/>
      <c r="C121" s="20"/>
      <c r="D121" s="21"/>
      <c r="E121" s="22"/>
      <c r="F121" s="23"/>
      <c r="G121" s="24"/>
      <c r="H121" s="25"/>
      <c r="I121" s="31">
        <v>6</v>
      </c>
      <c r="J121" s="32" t="s">
        <v>151</v>
      </c>
      <c r="K121" s="27"/>
      <c r="L121" s="28"/>
      <c r="M121" s="29"/>
    </row>
    <row r="122" spans="1:13" ht="28.5" customHeight="1">
      <c r="A122" s="9">
        <v>1</v>
      </c>
      <c r="B122" s="19"/>
      <c r="C122" s="20"/>
      <c r="D122" s="21"/>
      <c r="E122" s="22"/>
      <c r="F122" s="23"/>
      <c r="G122" s="24"/>
      <c r="H122" s="25"/>
      <c r="I122" s="31">
        <v>7</v>
      </c>
      <c r="J122" s="32" t="s">
        <v>152</v>
      </c>
      <c r="K122" s="27"/>
      <c r="L122" s="28"/>
      <c r="M122" s="29"/>
    </row>
    <row r="123" spans="1:13" ht="28.5" customHeight="1">
      <c r="A123" s="9">
        <v>1</v>
      </c>
      <c r="B123" s="19"/>
      <c r="C123" s="20"/>
      <c r="D123" s="21"/>
      <c r="E123" s="22"/>
      <c r="F123" s="23"/>
      <c r="G123" s="24"/>
      <c r="H123" s="25"/>
      <c r="I123" s="31">
        <v>8</v>
      </c>
      <c r="J123" s="32" t="s">
        <v>153</v>
      </c>
      <c r="K123" s="27"/>
      <c r="L123" s="28"/>
      <c r="M123" s="29"/>
    </row>
    <row r="124" spans="1:13" ht="28.5" customHeight="1">
      <c r="A124" s="9">
        <v>1</v>
      </c>
      <c r="B124" s="19"/>
      <c r="C124" s="20"/>
      <c r="D124" s="21"/>
      <c r="E124" s="22"/>
      <c r="F124" s="23"/>
      <c r="G124" s="24" t="s">
        <v>25</v>
      </c>
      <c r="H124" s="25"/>
      <c r="I124" s="31">
        <v>9</v>
      </c>
      <c r="J124" s="32" t="s">
        <v>154</v>
      </c>
      <c r="K124" s="27"/>
      <c r="L124" s="28"/>
      <c r="M124" s="29"/>
    </row>
    <row r="125" spans="1:13" ht="28.5" customHeight="1">
      <c r="A125" s="9">
        <v>1</v>
      </c>
      <c r="B125" s="19"/>
      <c r="C125" s="20"/>
      <c r="D125" s="21"/>
      <c r="E125" s="22"/>
      <c r="F125" s="23"/>
      <c r="G125" s="24"/>
      <c r="H125" s="25"/>
      <c r="I125" s="31">
        <v>10</v>
      </c>
      <c r="J125" s="32" t="s">
        <v>155</v>
      </c>
      <c r="K125" s="27"/>
      <c r="L125" s="28"/>
      <c r="M125" s="29"/>
    </row>
    <row r="126" spans="1:13" ht="28.5" customHeight="1">
      <c r="A126" s="9">
        <v>1</v>
      </c>
      <c r="B126" s="19"/>
      <c r="C126" s="20"/>
      <c r="D126" s="21"/>
      <c r="E126" s="22"/>
      <c r="F126" s="23"/>
      <c r="G126" s="24"/>
      <c r="H126" s="25"/>
      <c r="I126" s="31">
        <v>11</v>
      </c>
      <c r="J126" s="32" t="s">
        <v>156</v>
      </c>
      <c r="K126" s="27"/>
      <c r="L126" s="28"/>
      <c r="M126" s="29"/>
    </row>
    <row r="127" spans="1:13" ht="28.5" customHeight="1">
      <c r="A127" s="9">
        <v>1</v>
      </c>
      <c r="B127" s="19"/>
      <c r="C127" s="20"/>
      <c r="D127" s="21"/>
      <c r="E127" s="22"/>
      <c r="F127" s="23"/>
      <c r="G127" s="24" t="s">
        <v>25</v>
      </c>
      <c r="H127" s="25"/>
      <c r="I127" s="31">
        <v>12</v>
      </c>
      <c r="J127" s="32" t="s">
        <v>188</v>
      </c>
      <c r="K127" s="27"/>
      <c r="L127" s="28"/>
      <c r="M127" s="29"/>
    </row>
    <row r="128" spans="1:13" ht="28.5" customHeight="1">
      <c r="A128" s="9">
        <v>1</v>
      </c>
      <c r="B128" s="19"/>
      <c r="C128" s="20"/>
      <c r="D128" s="21"/>
      <c r="E128" s="22"/>
      <c r="F128" s="23"/>
      <c r="G128" s="24"/>
      <c r="H128" s="25"/>
      <c r="K128" s="27"/>
      <c r="L128" s="47"/>
      <c r="M128" s="29"/>
    </row>
    <row r="129" spans="1:13" ht="28.5" customHeight="1">
      <c r="A129" s="9">
        <v>1</v>
      </c>
      <c r="B129" s="19"/>
      <c r="C129" s="20" t="s">
        <v>179</v>
      </c>
      <c r="D129" s="21" t="s">
        <v>180</v>
      </c>
      <c r="E129" s="22"/>
      <c r="F129" s="23" t="s">
        <v>181</v>
      </c>
      <c r="G129" s="24">
        <v>31</v>
      </c>
      <c r="H129" s="25" t="s">
        <v>189</v>
      </c>
      <c r="I129" s="30"/>
      <c r="J129" s="35"/>
      <c r="K129" s="39" t="s">
        <v>190</v>
      </c>
      <c r="L129" s="41"/>
      <c r="M129" s="42"/>
    </row>
    <row r="130" spans="1:13" ht="28.5" customHeight="1">
      <c r="A130" s="9">
        <v>1</v>
      </c>
      <c r="B130" s="19"/>
      <c r="C130" s="20"/>
      <c r="D130" s="21"/>
      <c r="E130" s="22"/>
      <c r="F130" s="23"/>
      <c r="G130" s="24">
        <v>32</v>
      </c>
      <c r="H130" s="25" t="s">
        <v>191</v>
      </c>
      <c r="I130" s="48"/>
      <c r="J130" s="49"/>
      <c r="K130" s="39"/>
      <c r="L130" s="41"/>
      <c r="M130" s="42" t="s">
        <v>192</v>
      </c>
    </row>
    <row r="131" spans="1:13" ht="28.5" customHeight="1">
      <c r="A131" s="9">
        <v>1</v>
      </c>
      <c r="B131" s="33" t="s">
        <v>193</v>
      </c>
      <c r="C131" s="34"/>
      <c r="D131" s="21"/>
      <c r="E131" s="21"/>
      <c r="F131" s="21"/>
      <c r="G131" s="24" t="s">
        <v>25</v>
      </c>
      <c r="H131" s="25"/>
      <c r="I131" s="30"/>
      <c r="J131" s="35"/>
      <c r="K131" s="27"/>
      <c r="L131" s="52"/>
      <c r="M131" s="29"/>
    </row>
    <row r="132" spans="1:13" ht="48.75" customHeight="1">
      <c r="A132" s="9">
        <v>1</v>
      </c>
      <c r="B132" s="19"/>
      <c r="C132" s="20" t="s">
        <v>194</v>
      </c>
      <c r="D132" s="21"/>
      <c r="E132" s="22"/>
      <c r="F132" s="23" t="s">
        <v>181</v>
      </c>
      <c r="G132" s="24">
        <v>33</v>
      </c>
      <c r="H132" s="25" t="s">
        <v>195</v>
      </c>
      <c r="I132" s="37"/>
      <c r="J132" s="38"/>
      <c r="K132" s="39" t="s">
        <v>141</v>
      </c>
      <c r="L132" s="41"/>
      <c r="M132" s="42" t="s">
        <v>196</v>
      </c>
    </row>
    <row r="133" spans="1:13" ht="48.75" customHeight="1">
      <c r="A133" s="9">
        <v>1</v>
      </c>
      <c r="B133" s="19"/>
      <c r="C133" s="20" t="s">
        <v>194</v>
      </c>
      <c r="D133" s="21"/>
      <c r="E133" s="22"/>
      <c r="F133" s="23" t="s">
        <v>181</v>
      </c>
      <c r="G133" s="24">
        <v>34</v>
      </c>
      <c r="H133" s="25" t="s">
        <v>197</v>
      </c>
      <c r="I133" s="48"/>
      <c r="J133" s="49"/>
      <c r="K133" s="39" t="s">
        <v>198</v>
      </c>
      <c r="L133" s="41"/>
      <c r="M133" s="42" t="s">
        <v>199</v>
      </c>
    </row>
    <row r="134" spans="1:13" ht="28.5" customHeight="1">
      <c r="A134" s="9">
        <v>1</v>
      </c>
      <c r="B134" s="33" t="s">
        <v>200</v>
      </c>
      <c r="C134" s="34"/>
      <c r="D134" s="21"/>
      <c r="E134" s="21"/>
      <c r="F134" s="21"/>
      <c r="G134" s="24" t="s">
        <v>25</v>
      </c>
      <c r="H134" s="25"/>
      <c r="I134" s="30"/>
      <c r="J134" s="35"/>
      <c r="K134" s="27"/>
      <c r="L134" s="52"/>
      <c r="M134" s="29"/>
    </row>
    <row r="135" spans="1:13" ht="28.5" customHeight="1">
      <c r="A135" s="9">
        <v>1</v>
      </c>
      <c r="B135" s="19"/>
      <c r="C135" s="20" t="s">
        <v>201</v>
      </c>
      <c r="D135" s="21"/>
      <c r="E135" s="23"/>
      <c r="F135" s="23" t="s">
        <v>181</v>
      </c>
      <c r="G135" s="24">
        <v>35</v>
      </c>
      <c r="H135" s="25" t="s">
        <v>202</v>
      </c>
      <c r="I135" s="37"/>
      <c r="J135" s="38"/>
      <c r="K135" s="39" t="s">
        <v>34</v>
      </c>
      <c r="L135" s="41"/>
      <c r="M135" s="42"/>
    </row>
    <row r="136" spans="1:13" ht="28.5" customHeight="1">
      <c r="A136" s="9">
        <v>1</v>
      </c>
      <c r="B136" s="19"/>
      <c r="C136" s="20"/>
      <c r="D136" s="21"/>
      <c r="E136" s="23"/>
      <c r="F136" s="23"/>
      <c r="G136" s="24" t="s">
        <v>25</v>
      </c>
      <c r="H136" s="25"/>
      <c r="I136" s="9" t="s">
        <v>203</v>
      </c>
      <c r="K136" s="27"/>
      <c r="L136" s="46"/>
      <c r="M136" s="29"/>
    </row>
    <row r="137" spans="1:13" ht="28.5" customHeight="1">
      <c r="A137" s="9">
        <v>1</v>
      </c>
      <c r="B137" s="19"/>
      <c r="C137" s="20"/>
      <c r="D137" s="21"/>
      <c r="E137" s="22"/>
      <c r="F137" s="23"/>
      <c r="G137" s="24" t="s">
        <v>25</v>
      </c>
      <c r="H137" s="25"/>
      <c r="I137" s="31" t="s">
        <v>184</v>
      </c>
      <c r="J137" s="32" t="s">
        <v>62</v>
      </c>
      <c r="K137" s="27"/>
      <c r="L137" s="28"/>
      <c r="M137" s="29"/>
    </row>
    <row r="138" spans="1:13" ht="28.5" customHeight="1">
      <c r="A138" s="9">
        <v>1</v>
      </c>
      <c r="B138" s="19"/>
      <c r="C138" s="20"/>
      <c r="D138" s="21"/>
      <c r="E138" s="22"/>
      <c r="F138" s="23"/>
      <c r="G138" s="24" t="s">
        <v>25</v>
      </c>
      <c r="H138" s="25"/>
      <c r="I138" s="31">
        <v>1</v>
      </c>
      <c r="J138" s="32" t="s">
        <v>204</v>
      </c>
      <c r="K138" s="27"/>
      <c r="L138" s="28"/>
      <c r="M138" s="29"/>
    </row>
    <row r="139" spans="1:13" ht="28.5" customHeight="1">
      <c r="A139" s="9">
        <v>1</v>
      </c>
      <c r="B139" s="19"/>
      <c r="C139" s="20"/>
      <c r="D139" s="21"/>
      <c r="E139" s="22"/>
      <c r="F139" s="23"/>
      <c r="G139" s="24" t="s">
        <v>25</v>
      </c>
      <c r="H139" s="25"/>
      <c r="I139" s="31">
        <v>2</v>
      </c>
      <c r="J139" s="32" t="s">
        <v>205</v>
      </c>
      <c r="K139" s="27"/>
      <c r="L139" s="28"/>
      <c r="M139" s="29"/>
    </row>
    <row r="140" spans="1:13" ht="28.5" customHeight="1">
      <c r="A140" s="9">
        <v>1</v>
      </c>
      <c r="B140" s="19"/>
      <c r="C140" s="20"/>
      <c r="D140" s="21"/>
      <c r="E140" s="22"/>
      <c r="F140" s="23"/>
      <c r="G140" s="24" t="s">
        <v>25</v>
      </c>
      <c r="H140" s="25"/>
      <c r="K140" s="27"/>
      <c r="L140" s="47"/>
      <c r="M140" s="29"/>
    </row>
    <row r="141" spans="1:13" ht="56.25" customHeight="1">
      <c r="A141" s="9">
        <v>1</v>
      </c>
      <c r="B141" s="19"/>
      <c r="C141" s="20" t="s">
        <v>206</v>
      </c>
      <c r="D141" s="21" t="s">
        <v>207</v>
      </c>
      <c r="E141" s="23"/>
      <c r="F141" s="23" t="s">
        <v>208</v>
      </c>
      <c r="G141" s="24">
        <v>36</v>
      </c>
      <c r="H141" s="25" t="s">
        <v>209</v>
      </c>
      <c r="I141" s="30"/>
      <c r="J141" s="35"/>
      <c r="K141" s="39" t="s">
        <v>35</v>
      </c>
      <c r="L141" s="41"/>
      <c r="M141" s="42" t="s">
        <v>210</v>
      </c>
    </row>
    <row r="142" spans="1:13" ht="28.5" customHeight="1">
      <c r="A142" s="9">
        <v>1</v>
      </c>
      <c r="B142" s="19"/>
      <c r="C142" s="20"/>
      <c r="D142" s="23"/>
      <c r="E142" s="22"/>
      <c r="F142" s="23"/>
      <c r="G142" s="24" t="s">
        <v>25</v>
      </c>
      <c r="H142" s="25"/>
      <c r="I142" s="9" t="s">
        <v>211</v>
      </c>
      <c r="K142" s="27"/>
      <c r="L142" s="46"/>
      <c r="M142" s="29"/>
    </row>
    <row r="143" spans="1:13" ht="28.5" customHeight="1">
      <c r="A143" s="9">
        <v>1</v>
      </c>
      <c r="B143" s="19"/>
      <c r="C143" s="20"/>
      <c r="D143" s="21"/>
      <c r="E143" s="22"/>
      <c r="F143" s="23"/>
      <c r="G143" s="24" t="s">
        <v>25</v>
      </c>
      <c r="H143" s="25"/>
      <c r="I143" s="31" t="s">
        <v>212</v>
      </c>
      <c r="J143" s="32" t="s">
        <v>62</v>
      </c>
      <c r="K143" s="27"/>
      <c r="L143" s="28"/>
      <c r="M143" s="29"/>
    </row>
    <row r="144" spans="1:13" ht="28.5" customHeight="1">
      <c r="A144" s="9">
        <v>1</v>
      </c>
      <c r="B144" s="19"/>
      <c r="C144" s="20"/>
      <c r="D144" s="21"/>
      <c r="E144" s="22"/>
      <c r="F144" s="23"/>
      <c r="G144" s="24" t="s">
        <v>25</v>
      </c>
      <c r="H144" s="25"/>
      <c r="I144" s="31">
        <v>1</v>
      </c>
      <c r="J144" s="32" t="s">
        <v>213</v>
      </c>
      <c r="K144" s="27"/>
      <c r="L144" s="28"/>
      <c r="M144" s="29"/>
    </row>
    <row r="145" spans="1:13" ht="28.5" customHeight="1">
      <c r="A145" s="9">
        <v>1</v>
      </c>
      <c r="B145" s="19"/>
      <c r="C145" s="20"/>
      <c r="D145" s="21"/>
      <c r="E145" s="22"/>
      <c r="F145" s="23"/>
      <c r="G145" s="24" t="s">
        <v>25</v>
      </c>
      <c r="H145" s="25"/>
      <c r="I145" s="31">
        <v>2</v>
      </c>
      <c r="J145" s="32" t="s">
        <v>214</v>
      </c>
      <c r="K145" s="27"/>
      <c r="L145" s="28"/>
      <c r="M145" s="29"/>
    </row>
    <row r="146" spans="1:13" ht="28.5" customHeight="1">
      <c r="A146" s="9">
        <v>1</v>
      </c>
      <c r="B146" s="19"/>
      <c r="C146" s="20"/>
      <c r="D146" s="21"/>
      <c r="E146" s="22"/>
      <c r="F146" s="23"/>
      <c r="G146" s="24" t="s">
        <v>25</v>
      </c>
      <c r="H146" s="25"/>
      <c r="I146" s="31">
        <v>3</v>
      </c>
      <c r="J146" s="32" t="s">
        <v>215</v>
      </c>
      <c r="K146" s="27"/>
      <c r="L146" s="28"/>
      <c r="M146" s="29"/>
    </row>
    <row r="147" spans="1:13" ht="28.5" customHeight="1">
      <c r="A147" s="9">
        <v>1</v>
      </c>
      <c r="B147" s="19"/>
      <c r="C147" s="20"/>
      <c r="D147" s="21"/>
      <c r="E147" s="22"/>
      <c r="F147" s="23"/>
      <c r="G147" s="24" t="s">
        <v>25</v>
      </c>
      <c r="H147" s="25"/>
      <c r="I147" s="31">
        <v>4</v>
      </c>
      <c r="J147" s="32" t="s">
        <v>216</v>
      </c>
      <c r="K147" s="27"/>
      <c r="L147" s="28"/>
      <c r="M147" s="29"/>
    </row>
    <row r="148" spans="1:13" ht="28.5" customHeight="1">
      <c r="A148" s="9">
        <v>1</v>
      </c>
      <c r="B148" s="19"/>
      <c r="C148" s="20"/>
      <c r="D148" s="21"/>
      <c r="E148" s="22"/>
      <c r="F148" s="23"/>
      <c r="G148" s="24" t="s">
        <v>25</v>
      </c>
      <c r="H148" s="25"/>
      <c r="K148" s="27"/>
      <c r="L148" s="47"/>
      <c r="M148" s="29"/>
    </row>
    <row r="149" spans="1:13" ht="64.5" customHeight="1">
      <c r="A149" s="9">
        <v>1</v>
      </c>
      <c r="B149" s="19"/>
      <c r="C149" s="20" t="s">
        <v>206</v>
      </c>
      <c r="D149" s="21" t="s">
        <v>217</v>
      </c>
      <c r="E149" s="23"/>
      <c r="F149" s="23" t="s">
        <v>208</v>
      </c>
      <c r="G149" s="24">
        <v>37</v>
      </c>
      <c r="H149" s="25" t="s">
        <v>218</v>
      </c>
      <c r="I149" s="30"/>
      <c r="J149" s="35"/>
      <c r="K149" s="39"/>
      <c r="L149" s="41"/>
      <c r="M149" s="42" t="s">
        <v>219</v>
      </c>
    </row>
    <row r="150" spans="1:13" ht="65.25" customHeight="1">
      <c r="A150" s="9">
        <v>1</v>
      </c>
      <c r="B150" s="19"/>
      <c r="C150" s="20" t="s">
        <v>206</v>
      </c>
      <c r="D150" s="21" t="s">
        <v>217</v>
      </c>
      <c r="E150" s="22"/>
      <c r="F150" s="23" t="s">
        <v>208</v>
      </c>
      <c r="G150" s="24">
        <v>38</v>
      </c>
      <c r="H150" s="25" t="s">
        <v>220</v>
      </c>
      <c r="I150" s="30"/>
      <c r="J150" s="35"/>
      <c r="K150" s="39"/>
      <c r="L150" s="41"/>
      <c r="M150" s="42" t="s">
        <v>221</v>
      </c>
    </row>
    <row r="151" spans="1:13" ht="86.25" customHeight="1">
      <c r="A151" s="9">
        <v>1</v>
      </c>
      <c r="B151" s="19"/>
      <c r="C151" s="20" t="s">
        <v>222</v>
      </c>
      <c r="D151" s="21"/>
      <c r="E151" s="22"/>
      <c r="F151" s="23" t="s">
        <v>208</v>
      </c>
      <c r="G151" s="24">
        <v>39</v>
      </c>
      <c r="H151" s="25" t="s">
        <v>223</v>
      </c>
      <c r="I151" s="30"/>
      <c r="J151" s="35"/>
      <c r="K151" s="39" t="s">
        <v>36</v>
      </c>
      <c r="L151" s="41"/>
      <c r="M151" s="42" t="s">
        <v>224</v>
      </c>
    </row>
    <row r="152" spans="1:13" ht="28.5" customHeight="1">
      <c r="A152" s="9">
        <v>1</v>
      </c>
      <c r="B152" s="19"/>
      <c r="C152" s="20"/>
      <c r="D152" s="21"/>
      <c r="E152" s="22"/>
      <c r="F152" s="23"/>
      <c r="G152" s="24" t="s">
        <v>25</v>
      </c>
      <c r="H152" s="25"/>
      <c r="I152" s="9" t="s">
        <v>225</v>
      </c>
      <c r="K152" s="27"/>
      <c r="L152" s="46"/>
      <c r="M152" s="29"/>
    </row>
    <row r="153" spans="1:13" ht="28.5" customHeight="1">
      <c r="A153" s="9">
        <v>1</v>
      </c>
      <c r="B153" s="19"/>
      <c r="C153" s="20"/>
      <c r="D153" s="21"/>
      <c r="E153" s="22"/>
      <c r="F153" s="23"/>
      <c r="G153" s="24" t="s">
        <v>25</v>
      </c>
      <c r="H153" s="25"/>
      <c r="I153" s="31" t="s">
        <v>212</v>
      </c>
      <c r="J153" s="32" t="s">
        <v>62</v>
      </c>
      <c r="K153" s="27"/>
      <c r="L153" s="28"/>
      <c r="M153" s="29"/>
    </row>
    <row r="154" spans="1:13" ht="60" customHeight="1">
      <c r="A154" s="9">
        <v>1</v>
      </c>
      <c r="B154" s="19"/>
      <c r="C154" s="20"/>
      <c r="D154" s="21"/>
      <c r="E154" s="22"/>
      <c r="F154" s="23"/>
      <c r="G154" s="24"/>
      <c r="H154" s="25"/>
      <c r="I154" s="31">
        <v>1</v>
      </c>
      <c r="J154" s="32" t="s">
        <v>226</v>
      </c>
      <c r="K154" s="27"/>
      <c r="L154" s="28"/>
      <c r="M154" s="29"/>
    </row>
    <row r="155" spans="1:13" ht="28.5" customHeight="1">
      <c r="A155" s="9">
        <v>1</v>
      </c>
      <c r="B155" s="19"/>
      <c r="C155" s="20"/>
      <c r="D155" s="21"/>
      <c r="E155" s="22"/>
      <c r="F155" s="23"/>
      <c r="G155" s="24"/>
      <c r="H155" s="25"/>
      <c r="I155" s="31">
        <v>2</v>
      </c>
      <c r="J155" s="32" t="s">
        <v>227</v>
      </c>
      <c r="K155" s="27"/>
      <c r="L155" s="28"/>
      <c r="M155" s="29"/>
    </row>
    <row r="156" spans="1:13" ht="36" customHeight="1">
      <c r="A156" s="9">
        <v>1</v>
      </c>
      <c r="B156" s="19"/>
      <c r="C156" s="20"/>
      <c r="D156" s="21"/>
      <c r="E156" s="22"/>
      <c r="F156" s="23"/>
      <c r="G156" s="24"/>
      <c r="H156" s="25"/>
      <c r="I156" s="31">
        <v>3</v>
      </c>
      <c r="J156" s="32" t="s">
        <v>228</v>
      </c>
      <c r="K156" s="27"/>
      <c r="L156" s="28"/>
      <c r="M156" s="29"/>
    </row>
    <row r="157" spans="1:13" ht="28.5" customHeight="1">
      <c r="A157" s="9">
        <v>1</v>
      </c>
      <c r="B157" s="19"/>
      <c r="C157" s="20"/>
      <c r="D157" s="21"/>
      <c r="E157" s="22"/>
      <c r="F157" s="23"/>
      <c r="G157" s="24" t="s">
        <v>25</v>
      </c>
      <c r="H157" s="25"/>
      <c r="K157" s="27"/>
      <c r="L157" s="47"/>
      <c r="M157" s="29"/>
    </row>
    <row r="158" spans="1:13" ht="114.75" customHeight="1">
      <c r="A158" s="9">
        <v>1</v>
      </c>
      <c r="B158" s="19"/>
      <c r="C158" s="20" t="s">
        <v>222</v>
      </c>
      <c r="D158" s="21"/>
      <c r="E158" s="22"/>
      <c r="F158" s="23" t="s">
        <v>208</v>
      </c>
      <c r="G158" s="24">
        <v>40</v>
      </c>
      <c r="H158" s="25" t="s">
        <v>229</v>
      </c>
      <c r="I158" s="30"/>
      <c r="J158" s="35"/>
      <c r="K158" s="39" t="s">
        <v>37</v>
      </c>
      <c r="L158" s="41"/>
      <c r="M158" s="42" t="s">
        <v>230</v>
      </c>
    </row>
    <row r="159" spans="1:13" ht="28.5" customHeight="1">
      <c r="A159" s="9">
        <v>1</v>
      </c>
      <c r="B159" s="19"/>
      <c r="C159" s="20"/>
      <c r="D159" s="21"/>
      <c r="E159" s="22"/>
      <c r="F159" s="23"/>
      <c r="G159" s="24" t="s">
        <v>25</v>
      </c>
      <c r="H159" s="25"/>
      <c r="I159" s="9" t="s">
        <v>231</v>
      </c>
      <c r="K159" s="27"/>
      <c r="L159" s="46"/>
      <c r="M159" s="29"/>
    </row>
    <row r="160" spans="1:13" ht="28.5" customHeight="1">
      <c r="A160" s="9">
        <v>1</v>
      </c>
      <c r="B160" s="19"/>
      <c r="C160" s="20"/>
      <c r="D160" s="21"/>
      <c r="E160" s="22"/>
      <c r="F160" s="23"/>
      <c r="G160" s="24" t="s">
        <v>25</v>
      </c>
      <c r="H160" s="25"/>
      <c r="I160" s="31" t="s">
        <v>212</v>
      </c>
      <c r="J160" s="32" t="s">
        <v>62</v>
      </c>
      <c r="K160" s="27"/>
      <c r="L160" s="28"/>
      <c r="M160" s="29"/>
    </row>
    <row r="161" spans="1:13" ht="28.5" customHeight="1">
      <c r="A161" s="9">
        <v>1</v>
      </c>
      <c r="B161" s="19"/>
      <c r="C161" s="20"/>
      <c r="D161" s="21"/>
      <c r="E161" s="22"/>
      <c r="F161" s="23"/>
      <c r="G161" s="24" t="s">
        <v>25</v>
      </c>
      <c r="H161" s="25"/>
      <c r="I161" s="31">
        <v>1</v>
      </c>
      <c r="J161" s="32" t="s">
        <v>232</v>
      </c>
      <c r="K161" s="27"/>
      <c r="L161" s="28"/>
      <c r="M161" s="29"/>
    </row>
    <row r="162" spans="1:13" ht="28.5" customHeight="1">
      <c r="A162" s="9">
        <v>1</v>
      </c>
      <c r="B162" s="19"/>
      <c r="C162" s="20"/>
      <c r="D162" s="21"/>
      <c r="E162" s="22"/>
      <c r="F162" s="23"/>
      <c r="G162" s="24"/>
      <c r="H162" s="25"/>
      <c r="I162" s="31">
        <v>2</v>
      </c>
      <c r="J162" s="32" t="s">
        <v>233</v>
      </c>
      <c r="K162" s="27"/>
      <c r="L162" s="28"/>
      <c r="M162" s="29"/>
    </row>
    <row r="163" spans="1:13" ht="28.5" customHeight="1">
      <c r="A163" s="9">
        <v>1</v>
      </c>
      <c r="B163" s="19"/>
      <c r="C163" s="20"/>
      <c r="D163" s="21"/>
      <c r="E163" s="22"/>
      <c r="F163" s="23"/>
      <c r="G163" s="24" t="s">
        <v>25</v>
      </c>
      <c r="H163" s="25"/>
      <c r="I163" s="31">
        <v>3</v>
      </c>
      <c r="J163" s="32" t="s">
        <v>234</v>
      </c>
      <c r="K163" s="27"/>
      <c r="L163" s="28"/>
      <c r="M163" s="29"/>
    </row>
    <row r="164" spans="1:13" ht="28.5" customHeight="1">
      <c r="A164" s="9">
        <v>1</v>
      </c>
      <c r="B164" s="19"/>
      <c r="C164" s="20"/>
      <c r="D164" s="21"/>
      <c r="E164" s="22"/>
      <c r="F164" s="23"/>
      <c r="G164" s="24"/>
      <c r="H164" s="25"/>
      <c r="K164" s="27"/>
      <c r="L164" s="47"/>
      <c r="M164" s="29"/>
    </row>
    <row r="165" spans="1:13" ht="126" customHeight="1">
      <c r="A165" s="9">
        <v>1</v>
      </c>
      <c r="B165" s="19"/>
      <c r="C165" s="20" t="s">
        <v>206</v>
      </c>
      <c r="D165" s="21" t="s">
        <v>235</v>
      </c>
      <c r="E165" s="22"/>
      <c r="F165" s="23" t="s">
        <v>208</v>
      </c>
      <c r="G165" s="24">
        <v>41</v>
      </c>
      <c r="H165" s="25" t="s">
        <v>236</v>
      </c>
      <c r="I165" s="48"/>
      <c r="J165" s="49"/>
      <c r="K165" s="39"/>
      <c r="L165" s="41"/>
      <c r="M165" s="42" t="s">
        <v>237</v>
      </c>
    </row>
    <row r="166" spans="1:13" ht="28.5" customHeight="1">
      <c r="A166" s="9">
        <v>1</v>
      </c>
      <c r="B166" s="33" t="s">
        <v>238</v>
      </c>
      <c r="C166" s="34"/>
      <c r="D166" s="21"/>
      <c r="E166" s="21"/>
      <c r="F166" s="21"/>
      <c r="G166" s="24" t="s">
        <v>25</v>
      </c>
      <c r="H166" s="25"/>
      <c r="I166" s="30"/>
      <c r="J166" s="35"/>
      <c r="K166" s="21"/>
      <c r="L166" s="51"/>
      <c r="M166" s="29"/>
    </row>
    <row r="167" spans="1:13" ht="52.5" customHeight="1">
      <c r="A167" s="9">
        <v>1</v>
      </c>
      <c r="B167" s="19"/>
      <c r="C167" s="20" t="s">
        <v>239</v>
      </c>
      <c r="D167" s="21"/>
      <c r="E167" s="22"/>
      <c r="F167" s="23" t="s">
        <v>208</v>
      </c>
      <c r="G167" s="24">
        <v>42</v>
      </c>
      <c r="H167" s="25" t="s">
        <v>240</v>
      </c>
      <c r="I167" s="30"/>
      <c r="J167" s="35"/>
      <c r="K167" s="39" t="s">
        <v>38</v>
      </c>
      <c r="L167" s="41"/>
      <c r="M167" s="42" t="s">
        <v>241</v>
      </c>
    </row>
    <row r="168" spans="1:13" ht="28.5" customHeight="1">
      <c r="A168" s="9">
        <v>1</v>
      </c>
      <c r="B168" s="19"/>
      <c r="C168" s="20"/>
      <c r="D168" s="21"/>
      <c r="E168" s="22"/>
      <c r="F168" s="23"/>
      <c r="G168" s="24" t="s">
        <v>25</v>
      </c>
      <c r="H168" s="25"/>
      <c r="I168" s="9" t="s">
        <v>242</v>
      </c>
      <c r="K168" s="27"/>
      <c r="L168" s="46"/>
      <c r="M168" s="29"/>
    </row>
    <row r="169" spans="1:13" ht="28.5" customHeight="1">
      <c r="A169" s="9">
        <v>1</v>
      </c>
      <c r="B169" s="19"/>
      <c r="C169" s="20"/>
      <c r="D169" s="21"/>
      <c r="E169" s="22"/>
      <c r="F169" s="23"/>
      <c r="G169" s="24" t="s">
        <v>25</v>
      </c>
      <c r="H169" s="25"/>
      <c r="I169" s="31" t="s">
        <v>212</v>
      </c>
      <c r="J169" s="32" t="s">
        <v>62</v>
      </c>
      <c r="K169" s="27"/>
      <c r="L169" s="28"/>
      <c r="M169" s="29"/>
    </row>
    <row r="170" spans="1:13" ht="28.5" customHeight="1">
      <c r="A170" s="9">
        <v>1</v>
      </c>
      <c r="B170" s="19"/>
      <c r="C170" s="20"/>
      <c r="D170" s="21"/>
      <c r="E170" s="22"/>
      <c r="F170" s="23"/>
      <c r="G170" s="24" t="s">
        <v>25</v>
      </c>
      <c r="H170" s="25"/>
      <c r="I170" s="31">
        <v>1</v>
      </c>
      <c r="J170" s="32" t="s">
        <v>243</v>
      </c>
      <c r="K170" s="27"/>
      <c r="L170" s="28"/>
      <c r="M170" s="29"/>
    </row>
    <row r="171" spans="1:13" ht="28.5" customHeight="1">
      <c r="A171" s="9">
        <v>1</v>
      </c>
      <c r="B171" s="19"/>
      <c r="C171" s="20"/>
      <c r="D171" s="21"/>
      <c r="E171" s="22"/>
      <c r="F171" s="23"/>
      <c r="G171" s="24" t="s">
        <v>25</v>
      </c>
      <c r="H171" s="25"/>
      <c r="K171" s="27"/>
      <c r="L171" s="28"/>
      <c r="M171" s="29"/>
    </row>
    <row r="172" spans="1:13" ht="28.5" customHeight="1">
      <c r="A172" s="9">
        <v>1</v>
      </c>
      <c r="B172" s="33" t="s">
        <v>244</v>
      </c>
      <c r="C172" s="34"/>
      <c r="D172" s="21"/>
      <c r="E172" s="21"/>
      <c r="F172" s="21"/>
      <c r="G172" s="24" t="s">
        <v>25</v>
      </c>
      <c r="H172" s="25"/>
      <c r="I172" s="30"/>
      <c r="J172" s="35"/>
      <c r="K172" s="27"/>
      <c r="L172" s="53"/>
      <c r="M172" s="29"/>
    </row>
    <row r="173" spans="1:13" ht="81" customHeight="1">
      <c r="A173" s="9">
        <v>1</v>
      </c>
      <c r="B173" s="19"/>
      <c r="C173" s="20" t="s">
        <v>222</v>
      </c>
      <c r="D173" s="21"/>
      <c r="E173" s="22"/>
      <c r="F173" s="23" t="s">
        <v>208</v>
      </c>
      <c r="G173" s="24">
        <v>43</v>
      </c>
      <c r="H173" s="25" t="s">
        <v>245</v>
      </c>
      <c r="I173" s="30"/>
      <c r="J173" s="35"/>
      <c r="K173" s="39" t="s">
        <v>39</v>
      </c>
      <c r="L173" s="41"/>
      <c r="M173" s="42" t="s">
        <v>246</v>
      </c>
    </row>
    <row r="174" spans="1:13" ht="28.5" customHeight="1">
      <c r="A174" s="9">
        <v>1</v>
      </c>
      <c r="B174" s="19"/>
      <c r="C174" s="20"/>
      <c r="D174" s="21"/>
      <c r="E174" s="22"/>
      <c r="F174" s="23"/>
      <c r="G174" s="24" t="s">
        <v>25</v>
      </c>
      <c r="H174" s="25"/>
      <c r="I174" s="9" t="s">
        <v>247</v>
      </c>
      <c r="K174" s="27"/>
      <c r="L174" s="46"/>
      <c r="M174" s="29"/>
    </row>
    <row r="175" spans="1:13" ht="28.5" customHeight="1">
      <c r="A175" s="9">
        <v>1</v>
      </c>
      <c r="B175" s="19"/>
      <c r="C175" s="20"/>
      <c r="D175" s="21"/>
      <c r="E175" s="22"/>
      <c r="F175" s="23"/>
      <c r="G175" s="24" t="s">
        <v>25</v>
      </c>
      <c r="H175" s="25"/>
      <c r="I175" s="31" t="s">
        <v>212</v>
      </c>
      <c r="J175" s="32" t="s">
        <v>62</v>
      </c>
      <c r="K175" s="27"/>
      <c r="L175" s="28"/>
      <c r="M175" s="29"/>
    </row>
    <row r="176" spans="1:13" ht="28.5" customHeight="1">
      <c r="A176" s="9">
        <v>1</v>
      </c>
      <c r="B176" s="19"/>
      <c r="C176" s="20"/>
      <c r="D176" s="21"/>
      <c r="E176" s="22"/>
      <c r="F176" s="23"/>
      <c r="G176" s="24"/>
      <c r="H176" s="25"/>
      <c r="I176" s="31">
        <v>1</v>
      </c>
      <c r="J176" s="32" t="s">
        <v>248</v>
      </c>
      <c r="K176" s="27"/>
      <c r="L176" s="28"/>
      <c r="M176" s="29"/>
    </row>
    <row r="177" spans="1:13" ht="28.5" customHeight="1">
      <c r="A177" s="9">
        <v>1</v>
      </c>
      <c r="B177" s="19"/>
      <c r="C177" s="20"/>
      <c r="D177" s="21"/>
      <c r="E177" s="22"/>
      <c r="F177" s="23"/>
      <c r="G177" s="24"/>
      <c r="H177" s="25"/>
      <c r="I177" s="31">
        <v>2</v>
      </c>
      <c r="J177" s="32" t="s">
        <v>249</v>
      </c>
      <c r="K177" s="27"/>
      <c r="L177" s="28"/>
      <c r="M177" s="29"/>
    </row>
    <row r="178" spans="1:13" ht="28.5" customHeight="1">
      <c r="A178" s="9">
        <v>1</v>
      </c>
      <c r="B178" s="19"/>
      <c r="C178" s="20"/>
      <c r="D178" s="21"/>
      <c r="E178" s="22"/>
      <c r="F178" s="23"/>
      <c r="G178" s="24"/>
      <c r="H178" s="25"/>
      <c r="I178" s="31">
        <v>3</v>
      </c>
      <c r="J178" s="32" t="s">
        <v>250</v>
      </c>
      <c r="K178" s="27"/>
      <c r="L178" s="28"/>
      <c r="M178" s="29"/>
    </row>
    <row r="179" spans="1:13" ht="28.5" customHeight="1">
      <c r="A179" s="9">
        <v>1</v>
      </c>
      <c r="B179" s="19"/>
      <c r="C179" s="20"/>
      <c r="D179" s="21"/>
      <c r="E179" s="22"/>
      <c r="F179" s="23"/>
      <c r="G179" s="24"/>
      <c r="H179" s="25"/>
      <c r="I179" s="31">
        <v>4</v>
      </c>
      <c r="J179" s="32" t="s">
        <v>251</v>
      </c>
      <c r="K179" s="27"/>
      <c r="L179" s="28"/>
      <c r="M179" s="29"/>
    </row>
    <row r="180" spans="1:13" ht="28.5" customHeight="1">
      <c r="A180" s="9">
        <v>1</v>
      </c>
      <c r="B180" s="19"/>
      <c r="C180" s="20"/>
      <c r="D180" s="21"/>
      <c r="E180" s="22"/>
      <c r="F180" s="23"/>
      <c r="G180" s="24"/>
      <c r="H180" s="25"/>
      <c r="I180" s="31">
        <v>5</v>
      </c>
      <c r="J180" s="32" t="s">
        <v>252</v>
      </c>
      <c r="K180" s="27"/>
      <c r="L180" s="28"/>
      <c r="M180" s="29"/>
    </row>
    <row r="181" spans="1:13" ht="28.5" customHeight="1">
      <c r="A181" s="9">
        <v>1</v>
      </c>
      <c r="B181" s="19"/>
      <c r="C181" s="20"/>
      <c r="D181" s="21"/>
      <c r="E181" s="22"/>
      <c r="F181" s="23"/>
      <c r="G181" s="24"/>
      <c r="H181" s="25"/>
      <c r="I181" s="31">
        <v>6</v>
      </c>
      <c r="J181" s="32" t="s">
        <v>253</v>
      </c>
      <c r="K181" s="27"/>
      <c r="L181" s="28"/>
      <c r="M181" s="29"/>
    </row>
    <row r="182" spans="1:13" ht="28.5" customHeight="1">
      <c r="A182" s="9">
        <v>1</v>
      </c>
      <c r="B182" s="19"/>
      <c r="C182" s="20"/>
      <c r="D182" s="21"/>
      <c r="E182" s="22"/>
      <c r="F182" s="23"/>
      <c r="G182" s="24"/>
      <c r="H182" s="25"/>
      <c r="I182" s="31">
        <v>7</v>
      </c>
      <c r="J182" s="32" t="s">
        <v>254</v>
      </c>
      <c r="K182" s="27"/>
      <c r="L182" s="28"/>
      <c r="M182" s="29"/>
    </row>
    <row r="183" spans="1:13" ht="28.5" customHeight="1">
      <c r="A183" s="9">
        <v>1</v>
      </c>
      <c r="B183" s="19"/>
      <c r="C183" s="20"/>
      <c r="D183" s="21"/>
      <c r="E183" s="22"/>
      <c r="F183" s="23"/>
      <c r="G183" s="24"/>
      <c r="H183" s="25"/>
      <c r="K183" s="22"/>
      <c r="L183" s="54"/>
      <c r="M183" s="55"/>
    </row>
    <row r="184" spans="1:13" ht="28.5" customHeight="1">
      <c r="A184" s="9">
        <v>1</v>
      </c>
      <c r="B184" s="33" t="s">
        <v>255</v>
      </c>
      <c r="C184" s="34"/>
      <c r="D184" s="21"/>
      <c r="E184" s="21"/>
      <c r="F184" s="21"/>
      <c r="G184" s="24" t="s">
        <v>25</v>
      </c>
      <c r="H184" s="25"/>
      <c r="I184" s="30"/>
      <c r="J184" s="35"/>
      <c r="K184" s="27"/>
      <c r="L184" s="53"/>
      <c r="M184" s="29"/>
    </row>
    <row r="185" spans="1:13" ht="28.5" customHeight="1">
      <c r="A185" s="9">
        <v>1</v>
      </c>
      <c r="B185" s="19"/>
      <c r="C185" s="20" t="s">
        <v>222</v>
      </c>
      <c r="D185" s="21"/>
      <c r="E185" s="22"/>
      <c r="F185" s="23" t="s">
        <v>208</v>
      </c>
      <c r="G185" s="24">
        <v>44</v>
      </c>
      <c r="H185" s="25" t="s">
        <v>256</v>
      </c>
      <c r="I185" s="30"/>
      <c r="J185" s="35"/>
      <c r="K185" s="39" t="s">
        <v>40</v>
      </c>
      <c r="L185" s="41"/>
      <c r="M185" s="42"/>
    </row>
    <row r="186" spans="1:13" ht="28.5" customHeight="1">
      <c r="A186" s="9">
        <v>1</v>
      </c>
      <c r="B186" s="19"/>
      <c r="C186" s="20"/>
      <c r="D186" s="21"/>
      <c r="E186" s="22"/>
      <c r="F186" s="23"/>
      <c r="G186" s="24"/>
      <c r="H186" s="25"/>
      <c r="I186" s="9" t="s">
        <v>257</v>
      </c>
      <c r="K186" s="27"/>
      <c r="L186" s="46"/>
      <c r="M186" s="29"/>
    </row>
    <row r="187" spans="1:13" ht="28.5" customHeight="1">
      <c r="A187" s="9">
        <v>1</v>
      </c>
      <c r="B187" s="19"/>
      <c r="C187" s="20"/>
      <c r="D187" s="21"/>
      <c r="E187" s="22"/>
      <c r="F187" s="23"/>
      <c r="G187" s="24"/>
      <c r="H187" s="25"/>
      <c r="I187" s="31" t="s">
        <v>212</v>
      </c>
      <c r="J187" s="32" t="s">
        <v>62</v>
      </c>
      <c r="K187" s="27"/>
      <c r="L187" s="28"/>
      <c r="M187" s="29"/>
    </row>
    <row r="188" spans="1:13" ht="28.5" customHeight="1">
      <c r="A188" s="9">
        <v>1</v>
      </c>
      <c r="B188" s="19"/>
      <c r="C188" s="20"/>
      <c r="D188" s="21"/>
      <c r="E188" s="22"/>
      <c r="F188" s="23"/>
      <c r="G188" s="24"/>
      <c r="H188" s="25"/>
      <c r="I188" s="31">
        <v>1</v>
      </c>
      <c r="J188" s="32" t="s">
        <v>258</v>
      </c>
      <c r="K188" s="27"/>
      <c r="L188" s="28"/>
      <c r="M188" s="29"/>
    </row>
    <row r="189" spans="1:13" ht="28.5" customHeight="1">
      <c r="A189" s="9">
        <v>1</v>
      </c>
      <c r="B189" s="19"/>
      <c r="C189" s="20"/>
      <c r="D189" s="21"/>
      <c r="E189" s="22"/>
      <c r="F189" s="23"/>
      <c r="G189" s="24"/>
      <c r="H189" s="25"/>
      <c r="I189" s="31">
        <v>2</v>
      </c>
      <c r="J189" s="32" t="s">
        <v>259</v>
      </c>
      <c r="K189" s="27"/>
      <c r="L189" s="28"/>
      <c r="M189" s="29"/>
    </row>
    <row r="190" spans="1:13" ht="28.5" customHeight="1">
      <c r="A190" s="9">
        <v>1</v>
      </c>
      <c r="B190" s="19"/>
      <c r="C190" s="20"/>
      <c r="D190" s="21"/>
      <c r="E190" s="22"/>
      <c r="F190" s="23"/>
      <c r="G190" s="24"/>
      <c r="H190" s="25"/>
      <c r="K190" s="27"/>
      <c r="L190" s="47"/>
      <c r="M190" s="29"/>
    </row>
    <row r="191" spans="1:13" ht="54.75" customHeight="1">
      <c r="A191" s="9">
        <v>1</v>
      </c>
      <c r="B191" s="19"/>
      <c r="C191" s="20" t="s">
        <v>206</v>
      </c>
      <c r="D191" s="21" t="s">
        <v>260</v>
      </c>
      <c r="E191" s="22"/>
      <c r="F191" s="23" t="s">
        <v>208</v>
      </c>
      <c r="G191" s="24">
        <v>45</v>
      </c>
      <c r="H191" s="25" t="s">
        <v>261</v>
      </c>
      <c r="I191" s="30"/>
      <c r="J191" s="35"/>
      <c r="K191" s="39" t="s">
        <v>41</v>
      </c>
      <c r="L191" s="41"/>
      <c r="M191" s="42" t="s">
        <v>262</v>
      </c>
    </row>
    <row r="192" spans="1:13" ht="28.5" customHeight="1">
      <c r="A192" s="9">
        <v>1</v>
      </c>
      <c r="B192" s="19"/>
      <c r="C192" s="20"/>
      <c r="D192" s="21"/>
      <c r="E192" s="22"/>
      <c r="F192" s="23"/>
      <c r="G192" s="24" t="s">
        <v>25</v>
      </c>
      <c r="H192" s="25"/>
      <c r="I192" s="9" t="s">
        <v>263</v>
      </c>
      <c r="K192" s="27"/>
      <c r="L192" s="46"/>
      <c r="M192" s="29"/>
    </row>
    <row r="193" spans="1:13" ht="28.5" customHeight="1">
      <c r="A193" s="9">
        <v>1</v>
      </c>
      <c r="B193" s="19"/>
      <c r="C193" s="20"/>
      <c r="D193" s="21"/>
      <c r="E193" s="22"/>
      <c r="F193" s="23"/>
      <c r="G193" s="24" t="s">
        <v>25</v>
      </c>
      <c r="H193" s="25"/>
      <c r="I193" s="31" t="s">
        <v>212</v>
      </c>
      <c r="J193" s="32" t="s">
        <v>62</v>
      </c>
      <c r="K193" s="27"/>
      <c r="L193" s="28"/>
      <c r="M193" s="29"/>
    </row>
    <row r="194" spans="1:13" ht="28.5" customHeight="1">
      <c r="A194" s="9">
        <v>1</v>
      </c>
      <c r="B194" s="19"/>
      <c r="C194" s="20"/>
      <c r="D194" s="21"/>
      <c r="E194" s="22"/>
      <c r="F194" s="23"/>
      <c r="G194" s="24" t="s">
        <v>25</v>
      </c>
      <c r="H194" s="25"/>
      <c r="I194" s="31">
        <v>1</v>
      </c>
      <c r="J194" s="32" t="s">
        <v>264</v>
      </c>
      <c r="K194" s="27"/>
      <c r="L194" s="28"/>
      <c r="M194" s="29"/>
    </row>
    <row r="195" spans="1:13" ht="28.5" customHeight="1">
      <c r="A195" s="9">
        <v>1</v>
      </c>
      <c r="B195" s="19"/>
      <c r="C195" s="20"/>
      <c r="D195" s="21"/>
      <c r="E195" s="22"/>
      <c r="F195" s="23"/>
      <c r="G195" s="24"/>
      <c r="H195" s="25"/>
      <c r="I195" s="31">
        <v>2</v>
      </c>
      <c r="J195" s="32" t="s">
        <v>265</v>
      </c>
      <c r="K195" s="27"/>
      <c r="L195" s="28"/>
      <c r="M195" s="29"/>
    </row>
    <row r="196" spans="1:13" ht="28.5" customHeight="1">
      <c r="A196" s="9">
        <v>1</v>
      </c>
      <c r="B196" s="19"/>
      <c r="C196" s="20"/>
      <c r="D196" s="21"/>
      <c r="E196" s="22"/>
      <c r="F196" s="23"/>
      <c r="G196" s="24"/>
      <c r="H196" s="25"/>
      <c r="I196" s="31">
        <v>3</v>
      </c>
      <c r="J196" s="32" t="s">
        <v>266</v>
      </c>
      <c r="K196" s="27"/>
      <c r="L196" s="28"/>
      <c r="M196" s="29"/>
    </row>
    <row r="197" spans="1:13" ht="28.5" customHeight="1">
      <c r="A197" s="9">
        <v>1</v>
      </c>
      <c r="B197" s="19"/>
      <c r="C197" s="20"/>
      <c r="D197" s="21"/>
      <c r="E197" s="22"/>
      <c r="F197" s="23"/>
      <c r="G197" s="24" t="s">
        <v>25</v>
      </c>
      <c r="H197" s="25"/>
      <c r="I197" s="31">
        <v>4</v>
      </c>
      <c r="J197" s="32" t="s">
        <v>267</v>
      </c>
      <c r="K197" s="27"/>
      <c r="L197" s="28"/>
      <c r="M197" s="29"/>
    </row>
    <row r="198" spans="1:13" ht="28.5" customHeight="1">
      <c r="A198" s="9">
        <v>1</v>
      </c>
      <c r="B198" s="19"/>
      <c r="C198" s="20"/>
      <c r="D198" s="21"/>
      <c r="E198" s="22"/>
      <c r="F198" s="23"/>
      <c r="G198" s="24"/>
      <c r="H198" s="25"/>
      <c r="I198" s="31">
        <v>5</v>
      </c>
      <c r="J198" s="32" t="s">
        <v>268</v>
      </c>
      <c r="K198" s="27"/>
      <c r="L198" s="28"/>
      <c r="M198" s="29"/>
    </row>
    <row r="199" spans="1:13" ht="28.5" customHeight="1">
      <c r="A199" s="9">
        <v>1</v>
      </c>
      <c r="B199" s="19"/>
      <c r="C199" s="20"/>
      <c r="D199" s="21"/>
      <c r="E199" s="22"/>
      <c r="F199" s="23"/>
      <c r="G199" s="24" t="s">
        <v>25</v>
      </c>
      <c r="H199" s="25"/>
      <c r="I199" s="31">
        <v>6</v>
      </c>
      <c r="J199" s="32" t="s">
        <v>269</v>
      </c>
      <c r="K199" s="27"/>
      <c r="L199" s="28"/>
      <c r="M199" s="29"/>
    </row>
    <row r="200" spans="1:13" ht="28.5" customHeight="1">
      <c r="A200" s="9">
        <v>1</v>
      </c>
      <c r="B200" s="19"/>
      <c r="C200" s="20"/>
      <c r="D200" s="21"/>
      <c r="E200" s="22"/>
      <c r="F200" s="23"/>
      <c r="G200" s="24" t="s">
        <v>25</v>
      </c>
      <c r="H200" s="25"/>
      <c r="I200" s="31">
        <v>7</v>
      </c>
      <c r="J200" s="32" t="s">
        <v>270</v>
      </c>
      <c r="K200" s="27"/>
      <c r="L200" s="28"/>
      <c r="M200" s="29"/>
    </row>
    <row r="201" spans="1:13" ht="28.5" customHeight="1">
      <c r="A201" s="9">
        <v>1</v>
      </c>
      <c r="B201" s="19"/>
      <c r="C201" s="20"/>
      <c r="D201" s="21"/>
      <c r="E201" s="22"/>
      <c r="F201" s="23"/>
      <c r="G201" s="24" t="s">
        <v>25</v>
      </c>
      <c r="H201" s="25"/>
      <c r="I201" s="31">
        <v>8</v>
      </c>
      <c r="J201" s="32" t="s">
        <v>271</v>
      </c>
      <c r="K201" s="27"/>
      <c r="L201" s="28"/>
      <c r="M201" s="29"/>
    </row>
    <row r="202" spans="1:13" ht="28.5" customHeight="1">
      <c r="A202" s="9">
        <v>1</v>
      </c>
      <c r="B202" s="19"/>
      <c r="C202" s="20"/>
      <c r="D202" s="21"/>
      <c r="E202" s="22"/>
      <c r="F202" s="23"/>
      <c r="G202" s="24" t="s">
        <v>25</v>
      </c>
      <c r="H202" s="25"/>
      <c r="K202" s="27"/>
      <c r="L202" s="47"/>
      <c r="M202" s="29"/>
    </row>
    <row r="203" spans="1:13" ht="55.5" customHeight="1">
      <c r="A203" s="9">
        <v>1</v>
      </c>
      <c r="B203" s="19"/>
      <c r="C203" s="20" t="s">
        <v>206</v>
      </c>
      <c r="D203" s="21" t="s">
        <v>260</v>
      </c>
      <c r="E203" s="22"/>
      <c r="F203" s="23" t="s">
        <v>208</v>
      </c>
      <c r="G203" s="24">
        <v>46</v>
      </c>
      <c r="H203" s="25" t="s">
        <v>272</v>
      </c>
      <c r="I203" s="30"/>
      <c r="J203" s="35"/>
      <c r="K203" s="39" t="s">
        <v>273</v>
      </c>
      <c r="L203" s="41"/>
      <c r="M203" s="42" t="s">
        <v>274</v>
      </c>
    </row>
    <row r="204" spans="1:13" ht="54.75" customHeight="1">
      <c r="A204" s="9">
        <v>1</v>
      </c>
      <c r="B204" s="19"/>
      <c r="C204" s="20"/>
      <c r="D204" s="21"/>
      <c r="E204" s="22"/>
      <c r="F204" s="23" t="s">
        <v>208</v>
      </c>
      <c r="G204" s="24">
        <v>47</v>
      </c>
      <c r="H204" s="25" t="s">
        <v>275</v>
      </c>
      <c r="I204" s="30"/>
      <c r="J204" s="35"/>
      <c r="K204" s="39" t="s">
        <v>42</v>
      </c>
      <c r="L204" s="41"/>
      <c r="M204" s="42"/>
    </row>
    <row r="205" spans="1:13" ht="28.5" customHeight="1">
      <c r="A205" s="9">
        <v>1</v>
      </c>
      <c r="B205" s="19"/>
      <c r="C205" s="20"/>
      <c r="D205" s="21"/>
      <c r="E205" s="22"/>
      <c r="F205" s="23"/>
      <c r="G205" s="24" t="s">
        <v>25</v>
      </c>
      <c r="H205" s="25"/>
      <c r="I205" s="9" t="s">
        <v>263</v>
      </c>
      <c r="K205" s="27"/>
      <c r="L205" s="46"/>
      <c r="M205" s="29"/>
    </row>
    <row r="206" spans="1:13" ht="28.5" customHeight="1">
      <c r="A206" s="9">
        <v>1</v>
      </c>
      <c r="B206" s="19"/>
      <c r="C206" s="20"/>
      <c r="D206" s="21"/>
      <c r="E206" s="22"/>
      <c r="F206" s="23"/>
      <c r="G206" s="24" t="s">
        <v>25</v>
      </c>
      <c r="H206" s="25"/>
      <c r="I206" s="31" t="s">
        <v>212</v>
      </c>
      <c r="J206" s="32" t="s">
        <v>62</v>
      </c>
      <c r="K206" s="27"/>
      <c r="L206" s="28"/>
      <c r="M206" s="29"/>
    </row>
    <row r="207" spans="1:13" ht="28.5" customHeight="1">
      <c r="A207" s="9">
        <v>1</v>
      </c>
      <c r="B207" s="19"/>
      <c r="C207" s="20"/>
      <c r="D207" s="21"/>
      <c r="E207" s="22"/>
      <c r="F207" s="23"/>
      <c r="G207" s="24" t="s">
        <v>25</v>
      </c>
      <c r="H207" s="25"/>
      <c r="I207" s="31">
        <v>1</v>
      </c>
      <c r="J207" s="32" t="s">
        <v>264</v>
      </c>
      <c r="K207" s="27"/>
      <c r="L207" s="28"/>
      <c r="M207" s="29"/>
    </row>
    <row r="208" spans="1:13" ht="28.5" customHeight="1">
      <c r="A208" s="9">
        <v>1</v>
      </c>
      <c r="B208" s="19"/>
      <c r="C208" s="20"/>
      <c r="D208" s="21"/>
      <c r="E208" s="22"/>
      <c r="F208" s="23"/>
      <c r="G208" s="24"/>
      <c r="H208" s="25"/>
      <c r="I208" s="31">
        <v>2</v>
      </c>
      <c r="J208" s="32" t="s">
        <v>265</v>
      </c>
      <c r="K208" s="27"/>
      <c r="L208" s="28"/>
      <c r="M208" s="29"/>
    </row>
    <row r="209" spans="1:13" ht="28.5" customHeight="1">
      <c r="A209" s="9">
        <v>1</v>
      </c>
      <c r="B209" s="19"/>
      <c r="C209" s="20"/>
      <c r="D209" s="21"/>
      <c r="E209" s="22"/>
      <c r="F209" s="23"/>
      <c r="G209" s="24"/>
      <c r="H209" s="25"/>
      <c r="I209" s="31">
        <v>3</v>
      </c>
      <c r="J209" s="32" t="s">
        <v>266</v>
      </c>
      <c r="K209" s="27"/>
      <c r="L209" s="28"/>
      <c r="M209" s="29"/>
    </row>
    <row r="210" spans="1:13" ht="28.5" customHeight="1">
      <c r="A210" s="9">
        <v>1</v>
      </c>
      <c r="B210" s="19"/>
      <c r="C210" s="20"/>
      <c r="D210" s="21"/>
      <c r="E210" s="22"/>
      <c r="F210" s="23"/>
      <c r="G210" s="24" t="s">
        <v>25</v>
      </c>
      <c r="H210" s="25"/>
      <c r="I210" s="31">
        <v>4</v>
      </c>
      <c r="J210" s="32" t="s">
        <v>267</v>
      </c>
      <c r="K210" s="27"/>
      <c r="L210" s="28"/>
      <c r="M210" s="29"/>
    </row>
    <row r="211" spans="1:13" ht="28.5" customHeight="1">
      <c r="A211" s="9">
        <v>1</v>
      </c>
      <c r="B211" s="19"/>
      <c r="C211" s="20"/>
      <c r="D211" s="21"/>
      <c r="E211" s="22"/>
      <c r="F211" s="23"/>
      <c r="G211" s="24"/>
      <c r="H211" s="25"/>
      <c r="I211" s="31">
        <v>5</v>
      </c>
      <c r="J211" s="32" t="s">
        <v>268</v>
      </c>
      <c r="K211" s="27"/>
      <c r="L211" s="28"/>
      <c r="M211" s="29"/>
    </row>
    <row r="212" spans="1:13" ht="28.5" customHeight="1">
      <c r="A212" s="9">
        <v>1</v>
      </c>
      <c r="B212" s="19"/>
      <c r="C212" s="20"/>
      <c r="D212" s="21"/>
      <c r="E212" s="22"/>
      <c r="F212" s="23"/>
      <c r="G212" s="24" t="s">
        <v>25</v>
      </c>
      <c r="H212" s="25"/>
      <c r="I212" s="31">
        <v>6</v>
      </c>
      <c r="J212" s="32" t="s">
        <v>269</v>
      </c>
      <c r="K212" s="27"/>
      <c r="L212" s="28"/>
      <c r="M212" s="29"/>
    </row>
    <row r="213" spans="1:13" ht="28.5" customHeight="1">
      <c r="A213" s="9">
        <v>1</v>
      </c>
      <c r="B213" s="19"/>
      <c r="C213" s="20"/>
      <c r="D213" s="21"/>
      <c r="E213" s="22"/>
      <c r="F213" s="23"/>
      <c r="G213" s="24" t="s">
        <v>25</v>
      </c>
      <c r="H213" s="25"/>
      <c r="I213" s="31">
        <v>7</v>
      </c>
      <c r="J213" s="32" t="s">
        <v>270</v>
      </c>
      <c r="K213" s="27"/>
      <c r="L213" s="28"/>
      <c r="M213" s="29"/>
    </row>
    <row r="214" spans="1:13" ht="28.5" customHeight="1">
      <c r="A214" s="9">
        <v>1</v>
      </c>
      <c r="B214" s="19"/>
      <c r="C214" s="20"/>
      <c r="D214" s="21"/>
      <c r="E214" s="22"/>
      <c r="F214" s="23"/>
      <c r="G214" s="24" t="s">
        <v>25</v>
      </c>
      <c r="H214" s="25"/>
      <c r="I214" s="31">
        <v>8</v>
      </c>
      <c r="J214" s="32" t="s">
        <v>271</v>
      </c>
      <c r="K214" s="27"/>
      <c r="L214" s="28"/>
      <c r="M214" s="29"/>
    </row>
    <row r="215" spans="1:13" ht="28.5" customHeight="1">
      <c r="A215" s="9">
        <v>1</v>
      </c>
      <c r="B215" s="19"/>
      <c r="C215" s="20"/>
      <c r="D215" s="21"/>
      <c r="E215" s="22"/>
      <c r="F215" s="23"/>
      <c r="G215" s="24" t="s">
        <v>25</v>
      </c>
      <c r="H215" s="25"/>
      <c r="K215" s="27"/>
      <c r="L215" s="47"/>
      <c r="M215" s="29"/>
    </row>
    <row r="216" spans="1:13" ht="60" customHeight="1">
      <c r="A216" s="9">
        <v>1</v>
      </c>
      <c r="B216" s="19"/>
      <c r="C216" s="20"/>
      <c r="D216" s="21"/>
      <c r="E216" s="22"/>
      <c r="F216" s="23" t="s">
        <v>208</v>
      </c>
      <c r="G216" s="24">
        <v>48</v>
      </c>
      <c r="H216" s="25" t="s">
        <v>276</v>
      </c>
      <c r="I216" s="48"/>
      <c r="J216" s="49"/>
      <c r="K216" s="39" t="s">
        <v>277</v>
      </c>
      <c r="L216" s="41"/>
      <c r="M216" s="42"/>
    </row>
    <row r="217" spans="1:13" ht="60" customHeight="1">
      <c r="A217" s="9">
        <v>1</v>
      </c>
      <c r="B217" s="33" t="s">
        <v>278</v>
      </c>
      <c r="C217" s="34"/>
      <c r="D217" s="21"/>
      <c r="E217" s="21"/>
      <c r="F217" s="21"/>
      <c r="G217" s="24"/>
      <c r="H217" s="25"/>
      <c r="I217" s="30"/>
      <c r="J217" s="35"/>
      <c r="K217" s="27"/>
      <c r="L217" s="52"/>
      <c r="M217" s="29"/>
    </row>
    <row r="218" spans="1:13" ht="45.75" customHeight="1">
      <c r="A218" s="9">
        <v>1</v>
      </c>
      <c r="B218" s="19"/>
      <c r="C218" s="20" t="s">
        <v>222</v>
      </c>
      <c r="D218" s="21"/>
      <c r="E218" s="22"/>
      <c r="F218" s="23" t="s">
        <v>208</v>
      </c>
      <c r="G218" s="24">
        <v>49</v>
      </c>
      <c r="H218" s="25" t="s">
        <v>279</v>
      </c>
      <c r="I218" s="30"/>
      <c r="J218" s="35"/>
      <c r="K218" s="39" t="s">
        <v>43</v>
      </c>
      <c r="L218" s="41"/>
      <c r="M218" s="42" t="s">
        <v>280</v>
      </c>
    </row>
    <row r="219" spans="1:13" ht="28.5" customHeight="1">
      <c r="A219" s="9">
        <v>1</v>
      </c>
      <c r="B219" s="19"/>
      <c r="C219" s="20"/>
      <c r="D219" s="21"/>
      <c r="E219" s="22"/>
      <c r="F219" s="23"/>
      <c r="G219" s="24" t="s">
        <v>25</v>
      </c>
      <c r="H219" s="25"/>
      <c r="I219" s="9" t="s">
        <v>281</v>
      </c>
      <c r="K219" s="27"/>
      <c r="L219" s="46"/>
      <c r="M219" s="29"/>
    </row>
    <row r="220" spans="1:13" ht="28.5" customHeight="1">
      <c r="A220" s="9">
        <v>1</v>
      </c>
      <c r="B220" s="19"/>
      <c r="C220" s="20"/>
      <c r="D220" s="21"/>
      <c r="E220" s="22"/>
      <c r="F220" s="23"/>
      <c r="G220" s="24" t="s">
        <v>25</v>
      </c>
      <c r="H220" s="25"/>
      <c r="I220" s="31" t="s">
        <v>212</v>
      </c>
      <c r="J220" s="32" t="s">
        <v>62</v>
      </c>
      <c r="K220" s="27"/>
      <c r="L220" s="28"/>
      <c r="M220" s="29"/>
    </row>
    <row r="221" spans="1:13" ht="28.5" customHeight="1">
      <c r="A221" s="9">
        <v>1</v>
      </c>
      <c r="B221" s="19"/>
      <c r="C221" s="20"/>
      <c r="D221" s="21"/>
      <c r="E221" s="22"/>
      <c r="F221" s="23"/>
      <c r="G221" s="24" t="s">
        <v>25</v>
      </c>
      <c r="H221" s="25"/>
      <c r="I221" s="31">
        <v>1</v>
      </c>
      <c r="J221" s="32" t="s">
        <v>282</v>
      </c>
      <c r="K221" s="27"/>
      <c r="L221" s="28"/>
      <c r="M221" s="29"/>
    </row>
    <row r="222" spans="1:13" ht="28.5" customHeight="1">
      <c r="A222" s="9">
        <v>1</v>
      </c>
      <c r="B222" s="19"/>
      <c r="C222" s="20"/>
      <c r="D222" s="21"/>
      <c r="E222" s="22"/>
      <c r="F222" s="23"/>
      <c r="G222" s="24" t="s">
        <v>25</v>
      </c>
      <c r="H222" s="25"/>
      <c r="I222" s="31">
        <v>2</v>
      </c>
      <c r="J222" s="32" t="s">
        <v>283</v>
      </c>
      <c r="K222" s="27"/>
      <c r="L222" s="28"/>
      <c r="M222" s="29"/>
    </row>
    <row r="223" spans="1:13" ht="28.5" customHeight="1">
      <c r="A223" s="9">
        <v>1</v>
      </c>
      <c r="B223" s="19"/>
      <c r="C223" s="20"/>
      <c r="D223" s="21"/>
      <c r="E223" s="22"/>
      <c r="F223" s="23"/>
      <c r="G223" s="24"/>
      <c r="H223" s="25"/>
      <c r="I223" s="31">
        <v>3</v>
      </c>
      <c r="J223" s="32" t="s">
        <v>284</v>
      </c>
      <c r="K223" s="27"/>
      <c r="L223" s="28"/>
      <c r="M223" s="29"/>
    </row>
    <row r="224" spans="1:13" ht="28.5" customHeight="1">
      <c r="A224" s="9">
        <v>1</v>
      </c>
      <c r="B224" s="19"/>
      <c r="C224" s="20"/>
      <c r="D224" s="21"/>
      <c r="E224" s="22"/>
      <c r="F224" s="23"/>
      <c r="G224" s="24"/>
      <c r="H224" s="25"/>
      <c r="I224" s="31">
        <v>4</v>
      </c>
      <c r="J224" s="32" t="s">
        <v>285</v>
      </c>
      <c r="K224" s="27"/>
      <c r="L224" s="28"/>
      <c r="M224" s="29"/>
    </row>
    <row r="225" spans="1:13" ht="28.5" customHeight="1">
      <c r="A225" s="9">
        <v>1</v>
      </c>
      <c r="B225" s="19"/>
      <c r="C225" s="20"/>
      <c r="D225" s="21"/>
      <c r="E225" s="22"/>
      <c r="F225" s="23"/>
      <c r="G225" s="24"/>
      <c r="H225" s="25"/>
      <c r="I225" s="31">
        <v>5</v>
      </c>
      <c r="J225" s="32" t="s">
        <v>286</v>
      </c>
      <c r="K225" s="27"/>
      <c r="L225" s="28"/>
      <c r="M225" s="29"/>
    </row>
    <row r="226" spans="1:13" ht="28.5" customHeight="1">
      <c r="A226" s="9">
        <v>1</v>
      </c>
      <c r="B226" s="19"/>
      <c r="C226" s="20"/>
      <c r="D226" s="21"/>
      <c r="E226" s="22"/>
      <c r="F226" s="23"/>
      <c r="G226" s="24"/>
      <c r="H226" s="25"/>
      <c r="I226" s="31">
        <v>6</v>
      </c>
      <c r="J226" s="32" t="s">
        <v>287</v>
      </c>
      <c r="K226" s="27"/>
      <c r="L226" s="28"/>
      <c r="M226" s="29"/>
    </row>
    <row r="227" spans="1:13" ht="28.5" customHeight="1">
      <c r="A227" s="9">
        <v>1</v>
      </c>
      <c r="B227" s="19"/>
      <c r="C227" s="20"/>
      <c r="D227" s="21"/>
      <c r="E227" s="22"/>
      <c r="F227" s="23"/>
      <c r="G227" s="24" t="s">
        <v>25</v>
      </c>
      <c r="H227" s="25"/>
      <c r="I227" s="31">
        <v>7</v>
      </c>
      <c r="J227" s="32" t="s">
        <v>288</v>
      </c>
      <c r="K227" s="27"/>
      <c r="L227" s="28"/>
      <c r="M227" s="29"/>
    </row>
    <row r="228" spans="1:13" ht="28.5" customHeight="1">
      <c r="A228" s="9">
        <v>1</v>
      </c>
      <c r="B228" s="19"/>
      <c r="C228" s="20"/>
      <c r="D228" s="21"/>
      <c r="E228" s="22"/>
      <c r="F228" s="23"/>
      <c r="G228" s="24" t="s">
        <v>25</v>
      </c>
      <c r="H228" s="25"/>
      <c r="I228" s="31">
        <v>8</v>
      </c>
      <c r="J228" s="32" t="s">
        <v>156</v>
      </c>
      <c r="K228" s="27"/>
      <c r="L228" s="28"/>
      <c r="M228" s="29"/>
    </row>
    <row r="229" spans="1:13" ht="28.5" customHeight="1">
      <c r="A229" s="9">
        <v>1</v>
      </c>
      <c r="B229" s="19"/>
      <c r="C229" s="20"/>
      <c r="D229" s="21"/>
      <c r="E229" s="22"/>
      <c r="F229" s="23"/>
      <c r="G229" s="24" t="s">
        <v>25</v>
      </c>
      <c r="H229" s="25"/>
      <c r="K229" s="27"/>
      <c r="L229" s="47"/>
      <c r="M229" s="29"/>
    </row>
    <row r="230" spans="1:13" ht="56.25" customHeight="1">
      <c r="A230" s="9">
        <v>1</v>
      </c>
      <c r="B230" s="19"/>
      <c r="C230" s="20" t="s">
        <v>206</v>
      </c>
      <c r="D230" s="21" t="s">
        <v>289</v>
      </c>
      <c r="E230" s="22"/>
      <c r="F230" s="23" t="s">
        <v>208</v>
      </c>
      <c r="G230" s="24">
        <v>50</v>
      </c>
      <c r="H230" s="25" t="s">
        <v>290</v>
      </c>
      <c r="I230" s="30"/>
      <c r="J230" s="35"/>
      <c r="K230" s="39"/>
      <c r="L230" s="41"/>
      <c r="M230" s="42" t="s">
        <v>291</v>
      </c>
    </row>
    <row r="231" spans="1:13" ht="123.75" customHeight="1">
      <c r="A231" s="9">
        <v>1</v>
      </c>
      <c r="B231" s="19"/>
      <c r="C231" s="20" t="s">
        <v>222</v>
      </c>
      <c r="D231" s="21"/>
      <c r="E231" s="22"/>
      <c r="F231" s="23" t="s">
        <v>208</v>
      </c>
      <c r="G231" s="24">
        <v>51</v>
      </c>
      <c r="H231" s="25" t="s">
        <v>292</v>
      </c>
      <c r="I231" s="30"/>
      <c r="J231" s="35"/>
      <c r="K231" s="39" t="s">
        <v>44</v>
      </c>
      <c r="L231" s="41"/>
      <c r="M231" s="42" t="s">
        <v>293</v>
      </c>
    </row>
    <row r="232" spans="1:13" ht="30.75" customHeight="1">
      <c r="A232" s="9">
        <v>1</v>
      </c>
      <c r="B232" s="19"/>
      <c r="C232" s="20"/>
      <c r="D232" s="21"/>
      <c r="E232" s="22"/>
      <c r="F232" s="23"/>
      <c r="G232" s="24" t="s">
        <v>25</v>
      </c>
      <c r="H232" s="25"/>
      <c r="I232" s="9" t="s">
        <v>294</v>
      </c>
      <c r="K232" s="27"/>
      <c r="L232" s="46"/>
      <c r="M232" s="29"/>
    </row>
    <row r="233" spans="1:13" ht="25.5" customHeight="1">
      <c r="A233" s="9">
        <v>1</v>
      </c>
      <c r="B233" s="19"/>
      <c r="C233" s="20"/>
      <c r="D233" s="21"/>
      <c r="E233" s="22"/>
      <c r="F233" s="23"/>
      <c r="G233" s="24" t="s">
        <v>25</v>
      </c>
      <c r="H233" s="25"/>
      <c r="I233" s="31" t="s">
        <v>212</v>
      </c>
      <c r="J233" s="32" t="s">
        <v>62</v>
      </c>
      <c r="K233" s="27"/>
      <c r="L233" s="28"/>
      <c r="M233" s="29"/>
    </row>
    <row r="234" spans="1:13" ht="28.5" customHeight="1">
      <c r="A234" s="9">
        <v>1</v>
      </c>
      <c r="B234" s="19"/>
      <c r="C234" s="20"/>
      <c r="D234" s="21"/>
      <c r="E234" s="22"/>
      <c r="F234" s="23"/>
      <c r="G234" s="24" t="s">
        <v>25</v>
      </c>
      <c r="H234" s="25"/>
      <c r="I234" s="31">
        <v>1</v>
      </c>
      <c r="J234" s="32" t="s">
        <v>295</v>
      </c>
      <c r="K234" s="27"/>
      <c r="L234" s="28"/>
      <c r="M234" s="29"/>
    </row>
    <row r="235" spans="1:13" ht="28.5" customHeight="1">
      <c r="A235" s="9">
        <v>1</v>
      </c>
      <c r="B235" s="19"/>
      <c r="C235" s="20"/>
      <c r="D235" s="21"/>
      <c r="E235" s="22"/>
      <c r="F235" s="23"/>
      <c r="G235" s="24" t="s">
        <v>25</v>
      </c>
      <c r="H235" s="25"/>
      <c r="I235" s="31">
        <v>2</v>
      </c>
      <c r="J235" s="32" t="s">
        <v>296</v>
      </c>
      <c r="K235" s="27"/>
      <c r="L235" s="28"/>
      <c r="M235" s="29"/>
    </row>
    <row r="236" spans="1:13" ht="28.5" customHeight="1">
      <c r="A236" s="9">
        <v>1</v>
      </c>
      <c r="B236" s="19"/>
      <c r="C236" s="20"/>
      <c r="D236" s="21"/>
      <c r="E236" s="22"/>
      <c r="F236" s="23"/>
      <c r="G236" s="24" t="s">
        <v>25</v>
      </c>
      <c r="H236" s="25"/>
      <c r="I236" s="31">
        <v>3</v>
      </c>
      <c r="J236" s="32" t="s">
        <v>297</v>
      </c>
      <c r="K236" s="27"/>
      <c r="L236" s="28"/>
      <c r="M236" s="29"/>
    </row>
    <row r="237" spans="1:13" ht="28.5" customHeight="1">
      <c r="A237" s="9">
        <v>1</v>
      </c>
      <c r="B237" s="19"/>
      <c r="C237" s="20"/>
      <c r="D237" s="21"/>
      <c r="E237" s="22"/>
      <c r="F237" s="23"/>
      <c r="G237" s="24"/>
      <c r="H237" s="25"/>
      <c r="I237" s="31">
        <v>4</v>
      </c>
      <c r="J237" s="32" t="s">
        <v>298</v>
      </c>
      <c r="K237" s="27"/>
      <c r="L237" s="28"/>
      <c r="M237" s="29"/>
    </row>
    <row r="238" spans="1:13" ht="28.5" customHeight="1">
      <c r="A238" s="9">
        <v>1</v>
      </c>
      <c r="B238" s="19"/>
      <c r="C238" s="20"/>
      <c r="D238" s="21"/>
      <c r="E238" s="22"/>
      <c r="F238" s="23"/>
      <c r="G238" s="24"/>
      <c r="H238" s="25"/>
      <c r="I238" s="31">
        <v>5</v>
      </c>
      <c r="J238" s="32" t="s">
        <v>299</v>
      </c>
      <c r="K238" s="27"/>
      <c r="L238" s="28"/>
      <c r="M238" s="29"/>
    </row>
    <row r="239" spans="1:13" ht="28.5" customHeight="1">
      <c r="A239" s="9">
        <v>1</v>
      </c>
      <c r="B239" s="19"/>
      <c r="C239" s="20"/>
      <c r="D239" s="21"/>
      <c r="E239" s="22"/>
      <c r="F239" s="23"/>
      <c r="G239" s="24"/>
      <c r="H239" s="25"/>
      <c r="I239" s="31">
        <v>6</v>
      </c>
      <c r="J239" s="32" t="s">
        <v>300</v>
      </c>
      <c r="K239" s="27"/>
      <c r="L239" s="28"/>
      <c r="M239" s="29"/>
    </row>
    <row r="240" spans="1:13" ht="28.5" customHeight="1">
      <c r="A240" s="9">
        <v>1</v>
      </c>
      <c r="B240" s="19"/>
      <c r="C240" s="20"/>
      <c r="D240" s="21"/>
      <c r="E240" s="22"/>
      <c r="F240" s="23"/>
      <c r="G240" s="24"/>
      <c r="H240" s="25"/>
      <c r="I240" s="31">
        <v>7</v>
      </c>
      <c r="J240" s="32" t="s">
        <v>301</v>
      </c>
      <c r="K240" s="27"/>
      <c r="L240" s="28"/>
      <c r="M240" s="29"/>
    </row>
    <row r="241" spans="1:13" ht="28.5" customHeight="1">
      <c r="A241" s="9">
        <v>1</v>
      </c>
      <c r="B241" s="19"/>
      <c r="C241" s="20"/>
      <c r="D241" s="21"/>
      <c r="E241" s="22"/>
      <c r="F241" s="23"/>
      <c r="G241" s="24" t="s">
        <v>25</v>
      </c>
      <c r="H241" s="25"/>
      <c r="I241" s="31">
        <v>8</v>
      </c>
      <c r="J241" s="32" t="s">
        <v>302</v>
      </c>
      <c r="K241" s="27"/>
      <c r="L241" s="28"/>
      <c r="M241" s="29"/>
    </row>
    <row r="242" spans="1:13" ht="28.5" customHeight="1">
      <c r="A242" s="9">
        <v>1</v>
      </c>
      <c r="B242" s="19"/>
      <c r="C242" s="20"/>
      <c r="D242" s="21"/>
      <c r="E242" s="22"/>
      <c r="F242" s="23"/>
      <c r="G242" s="24" t="s">
        <v>25</v>
      </c>
      <c r="H242" s="25"/>
      <c r="I242" s="31">
        <v>9</v>
      </c>
      <c r="J242" s="32" t="s">
        <v>303</v>
      </c>
      <c r="K242" s="27"/>
      <c r="L242" s="47"/>
      <c r="M242" s="29"/>
    </row>
    <row r="243" spans="1:13" ht="62.25" customHeight="1">
      <c r="A243" s="9">
        <v>1</v>
      </c>
      <c r="B243" s="19"/>
      <c r="C243" s="20" t="s">
        <v>239</v>
      </c>
      <c r="D243" s="21"/>
      <c r="E243" s="22"/>
      <c r="F243" s="23" t="s">
        <v>208</v>
      </c>
      <c r="G243" s="24">
        <v>52</v>
      </c>
      <c r="H243" s="25" t="s">
        <v>304</v>
      </c>
      <c r="I243" s="30"/>
      <c r="J243" s="35"/>
      <c r="K243" s="39" t="s">
        <v>45</v>
      </c>
      <c r="L243" s="41"/>
      <c r="M243" s="42" t="s">
        <v>305</v>
      </c>
    </row>
    <row r="244" spans="1:13" ht="28.5" customHeight="1">
      <c r="A244" s="9">
        <v>1</v>
      </c>
      <c r="B244" s="19"/>
      <c r="C244" s="20"/>
      <c r="D244" s="21"/>
      <c r="E244" s="22"/>
      <c r="F244" s="23"/>
      <c r="G244" s="24" t="s">
        <v>25</v>
      </c>
      <c r="H244" s="25"/>
      <c r="I244" s="9" t="s">
        <v>306</v>
      </c>
      <c r="K244" s="27"/>
      <c r="L244" s="46"/>
      <c r="M244" s="29"/>
    </row>
    <row r="245" spans="1:13" ht="28.5" customHeight="1">
      <c r="A245" s="9">
        <v>1</v>
      </c>
      <c r="B245" s="19"/>
      <c r="C245" s="20"/>
      <c r="D245" s="21"/>
      <c r="E245" s="22"/>
      <c r="F245" s="23"/>
      <c r="G245" s="24" t="s">
        <v>25</v>
      </c>
      <c r="H245" s="25"/>
      <c r="I245" s="31" t="s">
        <v>212</v>
      </c>
      <c r="J245" s="32" t="s">
        <v>62</v>
      </c>
      <c r="K245" s="27"/>
      <c r="L245" s="28"/>
      <c r="M245" s="29"/>
    </row>
    <row r="246" spans="1:13" ht="28.5" customHeight="1">
      <c r="A246" s="9">
        <v>1</v>
      </c>
      <c r="B246" s="19"/>
      <c r="C246" s="20"/>
      <c r="D246" s="21"/>
      <c r="E246" s="22"/>
      <c r="F246" s="23"/>
      <c r="G246" s="24" t="s">
        <v>25</v>
      </c>
      <c r="H246" s="25"/>
      <c r="I246" s="31">
        <v>1</v>
      </c>
      <c r="J246" s="32" t="s">
        <v>307</v>
      </c>
      <c r="K246" s="27"/>
      <c r="L246" s="28"/>
      <c r="M246" s="29"/>
    </row>
    <row r="247" spans="1:13" ht="28.5" customHeight="1">
      <c r="A247" s="9">
        <v>1</v>
      </c>
      <c r="B247" s="19"/>
      <c r="C247" s="20"/>
      <c r="D247" s="21"/>
      <c r="E247" s="22"/>
      <c r="F247" s="23"/>
      <c r="G247" s="24" t="s">
        <v>25</v>
      </c>
      <c r="H247" s="25"/>
      <c r="I247" s="31">
        <v>2</v>
      </c>
      <c r="J247" s="32" t="s">
        <v>308</v>
      </c>
      <c r="K247" s="27"/>
      <c r="L247" s="28"/>
      <c r="M247" s="29"/>
    </row>
    <row r="248" spans="1:13" ht="28.5" customHeight="1">
      <c r="A248" s="9">
        <v>1</v>
      </c>
      <c r="B248" s="19"/>
      <c r="C248" s="20"/>
      <c r="D248" s="21"/>
      <c r="E248" s="22"/>
      <c r="F248" s="23"/>
      <c r="G248" s="24"/>
      <c r="H248" s="25"/>
      <c r="I248" s="31">
        <v>3</v>
      </c>
      <c r="J248" s="32" t="s">
        <v>309</v>
      </c>
      <c r="K248" s="27"/>
      <c r="L248" s="28"/>
      <c r="M248" s="29"/>
    </row>
    <row r="249" spans="1:13" ht="28.5" customHeight="1">
      <c r="A249" s="9">
        <v>1</v>
      </c>
      <c r="B249" s="19"/>
      <c r="C249" s="20"/>
      <c r="D249" s="21"/>
      <c r="E249" s="22"/>
      <c r="F249" s="23"/>
      <c r="G249" s="24"/>
      <c r="H249" s="25"/>
      <c r="I249" s="31">
        <v>4</v>
      </c>
      <c r="J249" s="32" t="s">
        <v>310</v>
      </c>
      <c r="K249" s="27"/>
      <c r="L249" s="28"/>
      <c r="M249" s="29"/>
    </row>
    <row r="250" spans="1:13" ht="28.5" customHeight="1">
      <c r="A250" s="9">
        <v>1</v>
      </c>
      <c r="B250" s="19"/>
      <c r="C250" s="20"/>
      <c r="D250" s="21"/>
      <c r="E250" s="22"/>
      <c r="F250" s="23"/>
      <c r="G250" s="24" t="s">
        <v>25</v>
      </c>
      <c r="H250" s="25"/>
      <c r="K250" s="27"/>
      <c r="L250" s="47"/>
      <c r="M250" s="29"/>
    </row>
    <row r="251" spans="1:13" ht="66" customHeight="1">
      <c r="A251" s="9">
        <v>1</v>
      </c>
      <c r="B251" s="19"/>
      <c r="C251" s="20" t="s">
        <v>239</v>
      </c>
      <c r="D251" s="21"/>
      <c r="E251" s="22"/>
      <c r="F251" s="23" t="s">
        <v>208</v>
      </c>
      <c r="G251" s="24">
        <v>53</v>
      </c>
      <c r="H251" s="25" t="s">
        <v>311</v>
      </c>
      <c r="I251" s="30"/>
      <c r="J251" s="35"/>
      <c r="K251" s="39" t="s">
        <v>46</v>
      </c>
      <c r="L251" s="41"/>
      <c r="M251" s="42" t="s">
        <v>312</v>
      </c>
    </row>
    <row r="252" spans="1:13" ht="28.5" customHeight="1">
      <c r="A252" s="9">
        <v>1</v>
      </c>
      <c r="B252" s="19"/>
      <c r="C252" s="20"/>
      <c r="D252" s="21"/>
      <c r="E252" s="22"/>
      <c r="F252" s="23"/>
      <c r="G252" s="24" t="s">
        <v>25</v>
      </c>
      <c r="H252" s="25"/>
      <c r="I252" s="9" t="s">
        <v>313</v>
      </c>
      <c r="K252" s="27"/>
      <c r="L252" s="46"/>
      <c r="M252" s="29"/>
    </row>
    <row r="253" spans="1:13" ht="28.5" customHeight="1">
      <c r="A253" s="9">
        <v>1</v>
      </c>
      <c r="B253" s="19"/>
      <c r="C253" s="20"/>
      <c r="D253" s="21"/>
      <c r="E253" s="22"/>
      <c r="F253" s="23"/>
      <c r="G253" s="24" t="s">
        <v>25</v>
      </c>
      <c r="H253" s="25"/>
      <c r="I253" s="31" t="s">
        <v>212</v>
      </c>
      <c r="J253" s="32" t="s">
        <v>62</v>
      </c>
      <c r="K253" s="27"/>
      <c r="L253" s="28"/>
      <c r="M253" s="29"/>
    </row>
    <row r="254" spans="1:13" ht="28.5" customHeight="1">
      <c r="A254" s="9">
        <v>1</v>
      </c>
      <c r="B254" s="19"/>
      <c r="C254" s="20"/>
      <c r="D254" s="21"/>
      <c r="E254" s="22"/>
      <c r="F254" s="23"/>
      <c r="G254" s="24" t="s">
        <v>25</v>
      </c>
      <c r="H254" s="25"/>
      <c r="I254" s="31">
        <v>1</v>
      </c>
      <c r="J254" s="32" t="s">
        <v>314</v>
      </c>
      <c r="K254" s="27"/>
      <c r="L254" s="28"/>
      <c r="M254" s="29"/>
    </row>
    <row r="255" spans="1:13" ht="28.5" customHeight="1">
      <c r="A255" s="9">
        <v>1</v>
      </c>
      <c r="B255" s="19"/>
      <c r="C255" s="20"/>
      <c r="D255" s="21"/>
      <c r="E255" s="22"/>
      <c r="F255" s="23"/>
      <c r="G255" s="24" t="s">
        <v>25</v>
      </c>
      <c r="H255" s="25"/>
      <c r="I255" s="31">
        <v>2</v>
      </c>
      <c r="J255" s="32" t="s">
        <v>315</v>
      </c>
      <c r="K255" s="27"/>
      <c r="L255" s="28"/>
      <c r="M255" s="29"/>
    </row>
    <row r="256" spans="1:13" ht="28.5" customHeight="1">
      <c r="A256" s="9">
        <v>1</v>
      </c>
      <c r="B256" s="19"/>
      <c r="C256" s="20"/>
      <c r="D256" s="21"/>
      <c r="E256" s="22"/>
      <c r="F256" s="23"/>
      <c r="G256" s="24"/>
      <c r="H256" s="25"/>
      <c r="I256" s="31">
        <v>3</v>
      </c>
      <c r="J256" s="32" t="s">
        <v>46</v>
      </c>
      <c r="K256" s="27"/>
      <c r="L256" s="28"/>
      <c r="M256" s="29"/>
    </row>
    <row r="257" spans="1:13" ht="28.5" customHeight="1">
      <c r="A257" s="9">
        <v>1</v>
      </c>
      <c r="B257" s="19"/>
      <c r="C257" s="20"/>
      <c r="D257" s="21"/>
      <c r="E257" s="22"/>
      <c r="F257" s="23"/>
      <c r="G257" s="24"/>
      <c r="H257" s="25"/>
      <c r="I257" s="31">
        <v>4</v>
      </c>
      <c r="J257" s="32" t="s">
        <v>27</v>
      </c>
      <c r="K257" s="27"/>
      <c r="L257" s="28"/>
      <c r="M257" s="29"/>
    </row>
    <row r="258" spans="1:13" ht="28.5" customHeight="1">
      <c r="A258" s="9">
        <v>1</v>
      </c>
      <c r="B258" s="19"/>
      <c r="C258" s="20"/>
      <c r="D258" s="21"/>
      <c r="E258" s="22"/>
      <c r="F258" s="23"/>
      <c r="G258" s="24" t="s">
        <v>25</v>
      </c>
      <c r="H258" s="25"/>
      <c r="K258" s="27"/>
      <c r="L258" s="47"/>
      <c r="M258" s="29"/>
    </row>
    <row r="259" spans="1:13" ht="79.5" customHeight="1">
      <c r="A259" s="9">
        <v>1</v>
      </c>
      <c r="B259" s="19"/>
      <c r="C259" s="20" t="s">
        <v>239</v>
      </c>
      <c r="D259" s="21"/>
      <c r="E259" s="22"/>
      <c r="F259" s="23" t="s">
        <v>208</v>
      </c>
      <c r="G259" s="24">
        <v>54</v>
      </c>
      <c r="H259" s="25" t="s">
        <v>316</v>
      </c>
      <c r="I259" s="30"/>
      <c r="J259" s="35"/>
      <c r="K259" s="39" t="s">
        <v>317</v>
      </c>
      <c r="L259" s="41"/>
      <c r="M259" s="42" t="s">
        <v>318</v>
      </c>
    </row>
    <row r="260" spans="1:13" ht="69.75" customHeight="1">
      <c r="A260" s="9">
        <v>1</v>
      </c>
      <c r="B260" s="19"/>
      <c r="C260" s="20" t="s">
        <v>239</v>
      </c>
      <c r="D260" s="21"/>
      <c r="E260" s="22"/>
      <c r="F260" s="23" t="s">
        <v>208</v>
      </c>
      <c r="G260" s="24">
        <v>55</v>
      </c>
      <c r="H260" s="25" t="s">
        <v>319</v>
      </c>
      <c r="I260" s="30"/>
      <c r="J260" s="35"/>
      <c r="K260" s="39" t="s">
        <v>320</v>
      </c>
      <c r="L260" s="41"/>
      <c r="M260" s="42" t="s">
        <v>321</v>
      </c>
    </row>
    <row r="261" spans="1:13" ht="52.5" customHeight="1">
      <c r="A261" s="9">
        <v>1</v>
      </c>
      <c r="B261" s="19"/>
      <c r="C261" s="20" t="s">
        <v>239</v>
      </c>
      <c r="D261" s="21"/>
      <c r="E261" s="22"/>
      <c r="F261" s="23" t="s">
        <v>208</v>
      </c>
      <c r="G261" s="24">
        <v>56</v>
      </c>
      <c r="H261" s="25" t="s">
        <v>322</v>
      </c>
      <c r="I261" s="30"/>
      <c r="J261" s="35"/>
      <c r="K261" s="39" t="s">
        <v>47</v>
      </c>
      <c r="L261" s="41"/>
      <c r="M261" s="42" t="s">
        <v>323</v>
      </c>
    </row>
    <row r="262" spans="1:13" ht="28.5" customHeight="1">
      <c r="A262" s="9">
        <v>1</v>
      </c>
      <c r="B262" s="19"/>
      <c r="C262" s="20"/>
      <c r="D262" s="21"/>
      <c r="E262" s="22"/>
      <c r="F262" s="23"/>
      <c r="G262" s="24" t="s">
        <v>25</v>
      </c>
      <c r="H262" s="25"/>
      <c r="I262" s="9" t="s">
        <v>324</v>
      </c>
      <c r="K262" s="27"/>
      <c r="L262" s="46"/>
      <c r="M262" s="29"/>
    </row>
    <row r="263" spans="1:13" ht="28.5" customHeight="1">
      <c r="A263" s="9">
        <v>1</v>
      </c>
      <c r="B263" s="19"/>
      <c r="C263" s="20"/>
      <c r="D263" s="21"/>
      <c r="E263" s="22"/>
      <c r="F263" s="23"/>
      <c r="G263" s="24" t="s">
        <v>25</v>
      </c>
      <c r="H263" s="25"/>
      <c r="I263" s="31" t="s">
        <v>212</v>
      </c>
      <c r="J263" s="32" t="s">
        <v>62</v>
      </c>
      <c r="K263" s="27"/>
      <c r="L263" s="28"/>
      <c r="M263" s="29"/>
    </row>
    <row r="264" spans="1:13" ht="28.5" customHeight="1">
      <c r="A264" s="9">
        <v>1</v>
      </c>
      <c r="B264" s="19"/>
      <c r="C264" s="20"/>
      <c r="D264" s="21"/>
      <c r="E264" s="22"/>
      <c r="F264" s="23"/>
      <c r="G264" s="24" t="s">
        <v>25</v>
      </c>
      <c r="H264" s="25"/>
      <c r="I264" s="31">
        <v>1</v>
      </c>
      <c r="J264" s="32" t="s">
        <v>325</v>
      </c>
      <c r="K264" s="27"/>
      <c r="L264" s="28"/>
      <c r="M264" s="29"/>
    </row>
    <row r="265" spans="1:13" ht="28.5" customHeight="1">
      <c r="A265" s="9">
        <v>1</v>
      </c>
      <c r="B265" s="19"/>
      <c r="C265" s="20"/>
      <c r="D265" s="21"/>
      <c r="E265" s="22"/>
      <c r="F265" s="23"/>
      <c r="G265" s="24"/>
      <c r="H265" s="25"/>
      <c r="I265" s="31">
        <v>2</v>
      </c>
      <c r="J265" s="32" t="s">
        <v>326</v>
      </c>
      <c r="K265" s="27"/>
      <c r="L265" s="28"/>
      <c r="M265" s="29"/>
    </row>
    <row r="266" spans="1:13" ht="28.5" customHeight="1">
      <c r="A266" s="9">
        <v>1</v>
      </c>
      <c r="B266" s="19"/>
      <c r="C266" s="20"/>
      <c r="D266" s="21"/>
      <c r="E266" s="22"/>
      <c r="F266" s="23"/>
      <c r="G266" s="24"/>
      <c r="H266" s="25"/>
      <c r="I266" s="31">
        <v>3</v>
      </c>
      <c r="J266" s="32" t="s">
        <v>27</v>
      </c>
      <c r="K266" s="27"/>
      <c r="L266" s="28"/>
      <c r="M266" s="29"/>
    </row>
    <row r="267" spans="1:13" ht="28.5" customHeight="1">
      <c r="A267" s="9">
        <v>1</v>
      </c>
      <c r="B267" s="19"/>
      <c r="C267" s="20"/>
      <c r="D267" s="21"/>
      <c r="E267" s="22"/>
      <c r="F267" s="23"/>
      <c r="G267" s="24" t="s">
        <v>25</v>
      </c>
      <c r="H267" s="25"/>
      <c r="K267" s="27"/>
      <c r="L267" s="47"/>
      <c r="M267" s="29"/>
    </row>
    <row r="268" spans="1:13" ht="60" customHeight="1">
      <c r="A268" s="9">
        <v>1</v>
      </c>
      <c r="B268" s="19"/>
      <c r="C268" s="20" t="s">
        <v>239</v>
      </c>
      <c r="D268" s="21"/>
      <c r="E268" s="22"/>
      <c r="F268" s="23" t="s">
        <v>208</v>
      </c>
      <c r="G268" s="24">
        <v>57</v>
      </c>
      <c r="H268" s="25" t="s">
        <v>327</v>
      </c>
      <c r="I268" s="30"/>
      <c r="J268" s="35"/>
      <c r="K268" s="39" t="s">
        <v>328</v>
      </c>
      <c r="L268" s="41"/>
      <c r="M268" s="42" t="s">
        <v>329</v>
      </c>
    </row>
    <row r="269" spans="1:13" ht="62.25" customHeight="1">
      <c r="A269" s="9">
        <v>1</v>
      </c>
      <c r="B269" s="19"/>
      <c r="C269" s="20" t="s">
        <v>239</v>
      </c>
      <c r="D269" s="21"/>
      <c r="E269" s="22"/>
      <c r="F269" s="23" t="s">
        <v>208</v>
      </c>
      <c r="G269" s="24">
        <v>58</v>
      </c>
      <c r="H269" s="25" t="s">
        <v>330</v>
      </c>
      <c r="I269" s="30"/>
      <c r="J269" s="35"/>
      <c r="K269" s="39" t="s">
        <v>48</v>
      </c>
      <c r="L269" s="41"/>
      <c r="M269" s="42" t="s">
        <v>331</v>
      </c>
    </row>
    <row r="270" spans="1:13" ht="28.5" customHeight="1">
      <c r="A270" s="9">
        <v>1</v>
      </c>
      <c r="B270" s="19"/>
      <c r="C270" s="20"/>
      <c r="D270" s="21"/>
      <c r="E270" s="22"/>
      <c r="F270" s="23"/>
      <c r="G270" s="24" t="s">
        <v>25</v>
      </c>
      <c r="H270" s="25"/>
      <c r="I270" s="9" t="s">
        <v>332</v>
      </c>
      <c r="K270" s="27"/>
      <c r="L270" s="46"/>
      <c r="M270" s="29"/>
    </row>
    <row r="271" spans="1:13" ht="28.5" customHeight="1">
      <c r="A271" s="9">
        <v>1</v>
      </c>
      <c r="B271" s="19"/>
      <c r="C271" s="20"/>
      <c r="D271" s="21"/>
      <c r="E271" s="22"/>
      <c r="F271" s="23"/>
      <c r="G271" s="24" t="s">
        <v>25</v>
      </c>
      <c r="H271" s="25"/>
      <c r="I271" s="31" t="s">
        <v>212</v>
      </c>
      <c r="J271" s="32" t="s">
        <v>62</v>
      </c>
      <c r="K271" s="27"/>
      <c r="L271" s="28"/>
      <c r="M271" s="29"/>
    </row>
    <row r="272" spans="1:13" ht="28.5" customHeight="1">
      <c r="A272" s="9">
        <v>1</v>
      </c>
      <c r="B272" s="19"/>
      <c r="C272" s="20"/>
      <c r="D272" s="21"/>
      <c r="E272" s="22"/>
      <c r="F272" s="23"/>
      <c r="G272" s="24" t="s">
        <v>25</v>
      </c>
      <c r="H272" s="25"/>
      <c r="I272" s="31">
        <v>1</v>
      </c>
      <c r="J272" s="32" t="s">
        <v>333</v>
      </c>
      <c r="K272" s="27"/>
      <c r="L272" s="28"/>
      <c r="M272" s="29"/>
    </row>
    <row r="273" spans="1:13" ht="28.5" customHeight="1">
      <c r="A273" s="9">
        <v>1</v>
      </c>
      <c r="B273" s="19"/>
      <c r="C273" s="20"/>
      <c r="D273" s="21"/>
      <c r="E273" s="22"/>
      <c r="F273" s="23"/>
      <c r="G273" s="24" t="s">
        <v>25</v>
      </c>
      <c r="H273" s="25"/>
      <c r="I273" s="31">
        <v>2</v>
      </c>
      <c r="J273" s="32" t="s">
        <v>334</v>
      </c>
      <c r="K273" s="27"/>
      <c r="L273" s="28"/>
      <c r="M273" s="29"/>
    </row>
    <row r="274" spans="1:13" ht="28.5" customHeight="1">
      <c r="A274" s="9">
        <v>1</v>
      </c>
      <c r="B274" s="19"/>
      <c r="C274" s="20"/>
      <c r="D274" s="21"/>
      <c r="E274" s="22"/>
      <c r="F274" s="23"/>
      <c r="G274" s="24" t="s">
        <v>25</v>
      </c>
      <c r="H274" s="25"/>
      <c r="I274" s="31">
        <v>3</v>
      </c>
      <c r="J274" s="32" t="s">
        <v>27</v>
      </c>
      <c r="K274" s="27"/>
      <c r="L274" s="28"/>
      <c r="M274" s="29"/>
    </row>
    <row r="275" spans="1:13" ht="28.5" customHeight="1">
      <c r="A275" s="9">
        <v>1</v>
      </c>
      <c r="B275" s="19"/>
      <c r="C275" s="20"/>
      <c r="D275" s="21"/>
      <c r="E275" s="22"/>
      <c r="F275" s="23"/>
      <c r="G275" s="24" t="s">
        <v>25</v>
      </c>
      <c r="H275" s="25"/>
      <c r="K275" s="27"/>
      <c r="L275" s="47"/>
      <c r="M275" s="29"/>
    </row>
    <row r="276" spans="1:13" ht="52.5" customHeight="1">
      <c r="A276" s="9">
        <v>1</v>
      </c>
      <c r="B276" s="19"/>
      <c r="C276" s="20" t="s">
        <v>239</v>
      </c>
      <c r="D276" s="21"/>
      <c r="E276" s="22"/>
      <c r="F276" s="23" t="s">
        <v>208</v>
      </c>
      <c r="G276" s="24">
        <v>59</v>
      </c>
      <c r="H276" s="25" t="s">
        <v>335</v>
      </c>
      <c r="I276" s="30"/>
      <c r="J276" s="35"/>
      <c r="K276" s="39">
        <v>2019</v>
      </c>
      <c r="L276" s="41"/>
      <c r="M276" s="42" t="s">
        <v>336</v>
      </c>
    </row>
    <row r="277" spans="1:13" ht="52.5" customHeight="1">
      <c r="A277" s="9">
        <v>1</v>
      </c>
      <c r="B277" s="19"/>
      <c r="C277" s="20" t="s">
        <v>239</v>
      </c>
      <c r="D277" s="21"/>
      <c r="E277" s="22"/>
      <c r="F277" s="23" t="s">
        <v>208</v>
      </c>
      <c r="G277" s="24">
        <v>60</v>
      </c>
      <c r="H277" s="25" t="s">
        <v>337</v>
      </c>
      <c r="I277" s="30"/>
      <c r="J277" s="35"/>
      <c r="K277" s="39">
        <v>4</v>
      </c>
      <c r="L277" s="41"/>
      <c r="M277" s="42" t="s">
        <v>338</v>
      </c>
    </row>
    <row r="278" spans="1:13" ht="78" customHeight="1">
      <c r="A278" s="9">
        <v>1</v>
      </c>
      <c r="B278" s="19"/>
      <c r="C278" s="20" t="s">
        <v>239</v>
      </c>
      <c r="D278" s="21"/>
      <c r="E278" s="22"/>
      <c r="F278" s="23" t="s">
        <v>208</v>
      </c>
      <c r="G278" s="24">
        <v>61</v>
      </c>
      <c r="H278" s="25" t="s">
        <v>339</v>
      </c>
      <c r="I278" s="30"/>
      <c r="J278" s="35"/>
      <c r="K278" s="39">
        <v>2020</v>
      </c>
      <c r="L278" s="41"/>
      <c r="M278" s="42" t="s">
        <v>340</v>
      </c>
    </row>
    <row r="279" spans="1:13" ht="52.5" customHeight="1">
      <c r="A279" s="9">
        <v>1</v>
      </c>
      <c r="B279" s="19"/>
      <c r="C279" s="20" t="s">
        <v>239</v>
      </c>
      <c r="D279" s="21"/>
      <c r="E279" s="22"/>
      <c r="F279" s="23" t="s">
        <v>208</v>
      </c>
      <c r="G279" s="24">
        <v>62</v>
      </c>
      <c r="H279" s="25" t="s">
        <v>341</v>
      </c>
      <c r="I279" s="48"/>
      <c r="J279" s="49"/>
      <c r="K279" s="39">
        <v>3</v>
      </c>
      <c r="L279" s="41"/>
      <c r="M279" s="42" t="s">
        <v>342</v>
      </c>
    </row>
    <row r="280" spans="1:13" ht="73.5" customHeight="1">
      <c r="A280" s="9">
        <v>1</v>
      </c>
      <c r="B280" s="33" t="s">
        <v>343</v>
      </c>
      <c r="C280" s="34"/>
      <c r="D280" s="21"/>
      <c r="E280" s="21"/>
      <c r="F280" s="21"/>
      <c r="G280" s="24" t="s">
        <v>25</v>
      </c>
      <c r="H280" s="25"/>
      <c r="I280" s="30"/>
      <c r="J280" s="35"/>
      <c r="K280" s="27"/>
      <c r="L280" s="52"/>
      <c r="M280" s="29" t="s">
        <v>344</v>
      </c>
    </row>
    <row r="281" spans="1:13" ht="28.5" customHeight="1">
      <c r="A281" s="9">
        <v>1</v>
      </c>
      <c r="B281" s="19"/>
      <c r="C281" s="20"/>
      <c r="D281" s="21"/>
      <c r="E281" s="22"/>
      <c r="F281" s="23" t="s">
        <v>208</v>
      </c>
      <c r="G281" s="24">
        <v>63</v>
      </c>
      <c r="H281" s="25" t="s">
        <v>345</v>
      </c>
      <c r="I281" s="30"/>
      <c r="J281" s="35"/>
      <c r="K281" s="39" t="s">
        <v>346</v>
      </c>
      <c r="L281" s="41"/>
      <c r="M281" s="42" t="s">
        <v>347</v>
      </c>
    </row>
    <row r="282" spans="1:13" ht="28.5" customHeight="1">
      <c r="A282" s="9">
        <v>1</v>
      </c>
      <c r="B282" s="19"/>
      <c r="C282" s="20" t="s">
        <v>206</v>
      </c>
      <c r="D282" s="21" t="s">
        <v>348</v>
      </c>
      <c r="E282" s="22"/>
      <c r="F282" s="23" t="s">
        <v>208</v>
      </c>
      <c r="G282" s="24">
        <v>64</v>
      </c>
      <c r="H282" s="25" t="s">
        <v>349</v>
      </c>
      <c r="I282" s="30"/>
      <c r="J282" s="35"/>
      <c r="K282" s="39" t="s">
        <v>350</v>
      </c>
      <c r="L282" s="41"/>
      <c r="M282" s="42" t="s">
        <v>351</v>
      </c>
    </row>
    <row r="283" spans="1:13" ht="28.5" customHeight="1">
      <c r="A283" s="9">
        <v>1</v>
      </c>
      <c r="B283" s="19"/>
      <c r="C283" s="20" t="s">
        <v>206</v>
      </c>
      <c r="D283" s="21" t="s">
        <v>348</v>
      </c>
      <c r="E283" s="22"/>
      <c r="F283" s="23"/>
      <c r="G283" s="24">
        <v>65</v>
      </c>
      <c r="H283" s="25" t="s">
        <v>352</v>
      </c>
      <c r="I283" s="30"/>
      <c r="J283" s="35"/>
      <c r="K283" s="39" t="s">
        <v>48</v>
      </c>
      <c r="L283" s="41"/>
      <c r="M283" s="42" t="s">
        <v>353</v>
      </c>
    </row>
    <row r="284" spans="1:13" ht="28.5" customHeight="1">
      <c r="A284" s="9">
        <v>1</v>
      </c>
      <c r="B284" s="19"/>
      <c r="C284" s="20"/>
      <c r="D284" s="21"/>
      <c r="E284" s="22"/>
      <c r="F284" s="23"/>
      <c r="G284" s="24" t="s">
        <v>25</v>
      </c>
      <c r="H284" s="25"/>
      <c r="I284" s="9" t="s">
        <v>332</v>
      </c>
      <c r="K284" s="27"/>
      <c r="L284" s="46"/>
      <c r="M284" s="29"/>
    </row>
    <row r="285" spans="1:13" ht="28.5" customHeight="1">
      <c r="A285" s="9">
        <v>1</v>
      </c>
      <c r="B285" s="19"/>
      <c r="C285" s="20"/>
      <c r="D285" s="21"/>
      <c r="E285" s="22"/>
      <c r="F285" s="23"/>
      <c r="G285" s="24" t="s">
        <v>25</v>
      </c>
      <c r="H285" s="25"/>
      <c r="I285" s="31" t="s">
        <v>212</v>
      </c>
      <c r="J285" s="32" t="s">
        <v>62</v>
      </c>
      <c r="K285" s="27"/>
      <c r="L285" s="28"/>
      <c r="M285" s="29"/>
    </row>
    <row r="286" spans="1:13" ht="28.5" customHeight="1">
      <c r="A286" s="9">
        <v>1</v>
      </c>
      <c r="B286" s="19"/>
      <c r="C286" s="20"/>
      <c r="D286" s="21"/>
      <c r="E286" s="22"/>
      <c r="F286" s="23"/>
      <c r="G286" s="24" t="s">
        <v>25</v>
      </c>
      <c r="H286" s="25"/>
      <c r="I286" s="31">
        <v>1</v>
      </c>
      <c r="J286" s="32" t="s">
        <v>333</v>
      </c>
      <c r="K286" s="27"/>
      <c r="L286" s="28"/>
      <c r="M286" s="29"/>
    </row>
    <row r="287" spans="1:13" ht="28.5" customHeight="1">
      <c r="A287" s="9">
        <v>1</v>
      </c>
      <c r="B287" s="19"/>
      <c r="C287" s="20"/>
      <c r="D287" s="21"/>
      <c r="E287" s="22"/>
      <c r="F287" s="23"/>
      <c r="G287" s="24" t="s">
        <v>25</v>
      </c>
      <c r="H287" s="25"/>
      <c r="I287" s="31">
        <v>2</v>
      </c>
      <c r="J287" s="32" t="s">
        <v>334</v>
      </c>
      <c r="K287" s="27"/>
      <c r="L287" s="28"/>
      <c r="M287" s="29"/>
    </row>
    <row r="288" spans="1:13" ht="28.5" customHeight="1">
      <c r="A288" s="9">
        <v>1</v>
      </c>
      <c r="B288" s="19"/>
      <c r="C288" s="20"/>
      <c r="D288" s="21"/>
      <c r="E288" s="22"/>
      <c r="F288" s="23"/>
      <c r="G288" s="24" t="s">
        <v>25</v>
      </c>
      <c r="H288" s="25"/>
      <c r="K288" s="27"/>
      <c r="L288" s="47"/>
      <c r="M288" s="29"/>
    </row>
    <row r="289" spans="1:13" ht="28.5" customHeight="1">
      <c r="A289" s="9">
        <v>1</v>
      </c>
      <c r="B289" s="19"/>
      <c r="C289" s="20" t="s">
        <v>206</v>
      </c>
      <c r="D289" s="21" t="s">
        <v>348</v>
      </c>
      <c r="E289" s="22"/>
      <c r="F289" s="23" t="s">
        <v>208</v>
      </c>
      <c r="G289" s="24">
        <v>66</v>
      </c>
      <c r="H289" s="25" t="s">
        <v>354</v>
      </c>
      <c r="I289" s="30"/>
      <c r="J289" s="35"/>
      <c r="K289" s="39">
        <v>2018</v>
      </c>
      <c r="L289" s="41"/>
      <c r="M289" s="42" t="s">
        <v>355</v>
      </c>
    </row>
    <row r="290" spans="1:13" ht="28.5" customHeight="1">
      <c r="A290" s="9">
        <v>1</v>
      </c>
      <c r="B290" s="19"/>
      <c r="C290" s="20" t="s">
        <v>206</v>
      </c>
      <c r="D290" s="21" t="s">
        <v>348</v>
      </c>
      <c r="E290" s="22"/>
      <c r="F290" s="23" t="s">
        <v>208</v>
      </c>
      <c r="G290" s="24">
        <v>67</v>
      </c>
      <c r="H290" s="25" t="s">
        <v>356</v>
      </c>
      <c r="I290" s="30"/>
      <c r="J290" s="35"/>
      <c r="K290" s="39">
        <v>4</v>
      </c>
      <c r="L290" s="41"/>
      <c r="M290" s="42" t="s">
        <v>357</v>
      </c>
    </row>
    <row r="291" spans="1:13" ht="28.5" customHeight="1">
      <c r="A291" s="9">
        <v>1</v>
      </c>
      <c r="B291" s="19"/>
      <c r="C291" s="20" t="s">
        <v>206</v>
      </c>
      <c r="D291" s="21" t="s">
        <v>348</v>
      </c>
      <c r="E291" s="22"/>
      <c r="F291" s="23" t="s">
        <v>208</v>
      </c>
      <c r="G291" s="24">
        <v>68</v>
      </c>
      <c r="H291" s="25" t="s">
        <v>358</v>
      </c>
      <c r="I291" s="30"/>
      <c r="J291" s="35"/>
      <c r="K291" s="39" t="s">
        <v>49</v>
      </c>
      <c r="L291" s="41"/>
      <c r="M291" s="42" t="s">
        <v>359</v>
      </c>
    </row>
    <row r="292" spans="1:13" ht="28.5" customHeight="1">
      <c r="A292" s="9">
        <v>1</v>
      </c>
      <c r="B292" s="19"/>
      <c r="C292" s="20"/>
      <c r="D292" s="21"/>
      <c r="E292" s="22"/>
      <c r="F292" s="23"/>
      <c r="G292" s="24" t="s">
        <v>25</v>
      </c>
      <c r="H292" s="25"/>
      <c r="I292" s="56" t="s">
        <v>360</v>
      </c>
      <c r="J292" s="57"/>
      <c r="K292" s="27"/>
      <c r="L292" s="46"/>
      <c r="M292" s="29"/>
    </row>
    <row r="293" spans="1:13" ht="28.5" customHeight="1">
      <c r="A293" s="9">
        <v>1</v>
      </c>
      <c r="B293" s="19"/>
      <c r="C293" s="20"/>
      <c r="D293" s="21"/>
      <c r="E293" s="22"/>
      <c r="F293" s="23"/>
      <c r="G293" s="24" t="s">
        <v>25</v>
      </c>
      <c r="H293" s="25"/>
      <c r="I293" s="31" t="s">
        <v>73</v>
      </c>
      <c r="J293" s="32" t="s">
        <v>62</v>
      </c>
      <c r="K293" s="27"/>
      <c r="L293" s="28"/>
      <c r="M293" s="29"/>
    </row>
    <row r="294" spans="1:13" ht="28.5" customHeight="1">
      <c r="A294" s="9">
        <v>1</v>
      </c>
      <c r="B294" s="19"/>
      <c r="C294" s="20"/>
      <c r="D294" s="21"/>
      <c r="E294" s="22"/>
      <c r="F294" s="23"/>
      <c r="G294" s="24"/>
      <c r="H294" s="25"/>
      <c r="I294" s="31">
        <v>1</v>
      </c>
      <c r="J294" s="32" t="s">
        <v>361</v>
      </c>
      <c r="K294" s="27"/>
      <c r="L294" s="28"/>
      <c r="M294" s="29"/>
    </row>
    <row r="295" spans="1:13" ht="28.5" customHeight="1">
      <c r="A295" s="9">
        <v>1</v>
      </c>
      <c r="B295" s="19"/>
      <c r="C295" s="20"/>
      <c r="D295" s="21"/>
      <c r="E295" s="22"/>
      <c r="F295" s="23"/>
      <c r="G295" s="24" t="s">
        <v>25</v>
      </c>
      <c r="H295" s="25"/>
      <c r="I295" s="31">
        <v>2</v>
      </c>
      <c r="J295" s="32" t="s">
        <v>362</v>
      </c>
      <c r="K295" s="27"/>
      <c r="L295" s="28"/>
      <c r="M295" s="29"/>
    </row>
    <row r="296" spans="1:13" ht="28.5" customHeight="1">
      <c r="A296" s="9">
        <v>1</v>
      </c>
      <c r="B296" s="19"/>
      <c r="C296" s="20"/>
      <c r="D296" s="21"/>
      <c r="E296" s="22"/>
      <c r="F296" s="23"/>
      <c r="G296" s="24" t="s">
        <v>25</v>
      </c>
      <c r="H296" s="25"/>
      <c r="I296" s="31">
        <v>3</v>
      </c>
      <c r="J296" s="32" t="s">
        <v>363</v>
      </c>
      <c r="K296" s="27"/>
      <c r="L296" s="28"/>
      <c r="M296" s="29"/>
    </row>
    <row r="297" spans="1:13" ht="28.5" customHeight="1">
      <c r="A297" s="9">
        <v>1</v>
      </c>
      <c r="B297" s="19"/>
      <c r="C297" s="20"/>
      <c r="D297" s="21"/>
      <c r="E297" s="22"/>
      <c r="F297" s="23"/>
      <c r="G297" s="24" t="s">
        <v>25</v>
      </c>
      <c r="H297" s="25"/>
      <c r="I297" s="31">
        <v>4</v>
      </c>
      <c r="J297" s="32" t="s">
        <v>364</v>
      </c>
      <c r="K297" s="58"/>
      <c r="L297" s="59"/>
      <c r="M297" s="29"/>
    </row>
    <row r="298" spans="1:13" ht="28.5" customHeight="1">
      <c r="A298" s="9">
        <v>1</v>
      </c>
      <c r="B298" s="19"/>
      <c r="C298" s="20"/>
      <c r="D298" s="21"/>
      <c r="E298" s="22"/>
      <c r="F298" s="23"/>
      <c r="G298" s="24" t="s">
        <v>25</v>
      </c>
      <c r="H298" s="25"/>
      <c r="K298" s="27"/>
      <c r="L298" s="47"/>
      <c r="M298" s="29"/>
    </row>
    <row r="299" spans="1:13" ht="28.5" customHeight="1">
      <c r="A299" s="9">
        <v>1</v>
      </c>
      <c r="B299" s="19"/>
      <c r="C299" s="20" t="s">
        <v>365</v>
      </c>
      <c r="D299" s="21" t="s">
        <v>348</v>
      </c>
      <c r="E299" s="22"/>
      <c r="F299" s="23" t="s">
        <v>69</v>
      </c>
      <c r="G299" s="24">
        <v>69</v>
      </c>
      <c r="H299" s="25" t="s">
        <v>366</v>
      </c>
      <c r="I299" s="30"/>
      <c r="J299" s="35"/>
      <c r="K299" s="39">
        <v>2019</v>
      </c>
      <c r="L299" s="41"/>
      <c r="M299" s="42" t="s">
        <v>367</v>
      </c>
    </row>
    <row r="300" spans="1:13" ht="28.5" customHeight="1">
      <c r="A300" s="9">
        <v>1</v>
      </c>
      <c r="B300" s="19"/>
      <c r="C300" s="20" t="s">
        <v>365</v>
      </c>
      <c r="D300" s="21" t="s">
        <v>348</v>
      </c>
      <c r="E300" s="22"/>
      <c r="F300" s="23" t="s">
        <v>69</v>
      </c>
      <c r="G300" s="24">
        <v>70</v>
      </c>
      <c r="H300" s="25" t="s">
        <v>368</v>
      </c>
      <c r="I300" s="30"/>
      <c r="J300" s="35"/>
      <c r="K300" s="39">
        <v>3</v>
      </c>
      <c r="L300" s="41"/>
      <c r="M300" s="42" t="s">
        <v>369</v>
      </c>
    </row>
    <row r="301" spans="1:13" ht="28.5" customHeight="1">
      <c r="A301" s="9">
        <v>1</v>
      </c>
      <c r="B301" s="19"/>
      <c r="C301" s="20"/>
      <c r="D301" s="21"/>
      <c r="E301" s="22"/>
      <c r="F301" s="23" t="s">
        <v>69</v>
      </c>
      <c r="G301" s="24">
        <v>71</v>
      </c>
      <c r="H301" s="25" t="s">
        <v>370</v>
      </c>
      <c r="I301" s="30"/>
      <c r="J301" s="35"/>
      <c r="K301" s="39" t="s">
        <v>371</v>
      </c>
      <c r="L301" s="41"/>
      <c r="M301" s="42" t="s">
        <v>347</v>
      </c>
    </row>
    <row r="302" spans="1:13" ht="28.5" customHeight="1">
      <c r="A302" s="9">
        <v>1</v>
      </c>
      <c r="B302" s="19"/>
      <c r="C302" s="20" t="s">
        <v>365</v>
      </c>
      <c r="D302" s="21" t="s">
        <v>372</v>
      </c>
      <c r="E302" s="22"/>
      <c r="F302" s="23" t="s">
        <v>69</v>
      </c>
      <c r="G302" s="24">
        <v>72</v>
      </c>
      <c r="H302" s="25" t="s">
        <v>373</v>
      </c>
      <c r="I302" s="30"/>
      <c r="J302" s="35"/>
      <c r="K302" s="39" t="s">
        <v>374</v>
      </c>
      <c r="L302" s="41"/>
      <c r="M302" s="42"/>
    </row>
    <row r="303" spans="1:13" ht="28.5" customHeight="1">
      <c r="A303" s="9">
        <v>1</v>
      </c>
      <c r="B303" s="19"/>
      <c r="C303" s="20" t="s">
        <v>365</v>
      </c>
      <c r="D303" s="21" t="s">
        <v>372</v>
      </c>
      <c r="E303" s="22"/>
      <c r="F303" s="23" t="s">
        <v>69</v>
      </c>
      <c r="G303" s="24">
        <v>73</v>
      </c>
      <c r="H303" s="25" t="s">
        <v>375</v>
      </c>
      <c r="I303" s="30"/>
      <c r="J303" s="35"/>
      <c r="K303" s="39" t="s">
        <v>50</v>
      </c>
      <c r="L303" s="41"/>
      <c r="M303" s="42" t="s">
        <v>353</v>
      </c>
    </row>
    <row r="304" spans="1:13" ht="28.5" customHeight="1">
      <c r="A304" s="9">
        <v>1</v>
      </c>
      <c r="B304" s="19"/>
      <c r="C304" s="20"/>
      <c r="D304" s="21"/>
      <c r="E304" s="22"/>
      <c r="F304" s="23"/>
      <c r="G304" s="24" t="s">
        <v>25</v>
      </c>
      <c r="H304" s="25"/>
      <c r="I304" s="9" t="s">
        <v>332</v>
      </c>
      <c r="K304" s="27"/>
      <c r="L304" s="46"/>
      <c r="M304" s="29"/>
    </row>
    <row r="305" spans="1:13" ht="28.5" customHeight="1">
      <c r="A305" s="9">
        <v>1</v>
      </c>
      <c r="B305" s="19"/>
      <c r="C305" s="20"/>
      <c r="D305" s="21"/>
      <c r="E305" s="22"/>
      <c r="F305" s="23"/>
      <c r="G305" s="24" t="s">
        <v>25</v>
      </c>
      <c r="H305" s="25"/>
      <c r="I305" s="31" t="s">
        <v>73</v>
      </c>
      <c r="J305" s="32" t="s">
        <v>62</v>
      </c>
      <c r="K305" s="27"/>
      <c r="L305" s="28"/>
      <c r="M305" s="29"/>
    </row>
    <row r="306" spans="1:13" ht="28.5" customHeight="1">
      <c r="A306" s="9">
        <v>1</v>
      </c>
      <c r="B306" s="19"/>
      <c r="C306" s="20"/>
      <c r="D306" s="21"/>
      <c r="E306" s="22"/>
      <c r="F306" s="23"/>
      <c r="G306" s="24" t="s">
        <v>25</v>
      </c>
      <c r="H306" s="25"/>
      <c r="I306" s="31">
        <v>1</v>
      </c>
      <c r="J306" s="32" t="s">
        <v>333</v>
      </c>
      <c r="K306" s="27"/>
      <c r="L306" s="28"/>
      <c r="M306" s="29"/>
    </row>
    <row r="307" spans="1:13" ht="28.5" customHeight="1">
      <c r="A307" s="9">
        <v>1</v>
      </c>
      <c r="B307" s="19"/>
      <c r="C307" s="20"/>
      <c r="D307" s="21"/>
      <c r="E307" s="22"/>
      <c r="F307" s="23"/>
      <c r="G307" s="24" t="s">
        <v>25</v>
      </c>
      <c r="H307" s="25"/>
      <c r="I307" s="31">
        <v>2</v>
      </c>
      <c r="J307" s="32" t="s">
        <v>334</v>
      </c>
      <c r="K307" s="27"/>
      <c r="L307" s="28"/>
      <c r="M307" s="29"/>
    </row>
    <row r="308" spans="1:13" ht="28.5" customHeight="1">
      <c r="A308" s="9">
        <v>1</v>
      </c>
      <c r="B308" s="19"/>
      <c r="C308" s="20"/>
      <c r="D308" s="21"/>
      <c r="E308" s="22"/>
      <c r="F308" s="23"/>
      <c r="G308" s="24" t="s">
        <v>25</v>
      </c>
      <c r="H308" s="25"/>
      <c r="K308" s="27"/>
      <c r="L308" s="47"/>
      <c r="M308" s="29"/>
    </row>
    <row r="309" spans="1:13" ht="28.5" customHeight="1">
      <c r="A309" s="9">
        <v>1</v>
      </c>
      <c r="B309" s="19"/>
      <c r="C309" s="20" t="s">
        <v>365</v>
      </c>
      <c r="D309" s="21" t="s">
        <v>372</v>
      </c>
      <c r="E309" s="22"/>
      <c r="F309" s="23" t="s">
        <v>69</v>
      </c>
      <c r="G309" s="24">
        <v>74</v>
      </c>
      <c r="H309" s="25" t="s">
        <v>376</v>
      </c>
      <c r="I309" s="30"/>
      <c r="J309" s="35"/>
      <c r="K309" s="39">
        <v>2017</v>
      </c>
      <c r="L309" s="41"/>
      <c r="M309" s="42" t="s">
        <v>355</v>
      </c>
    </row>
    <row r="310" spans="1:13" ht="28.5" customHeight="1">
      <c r="A310" s="9">
        <v>1</v>
      </c>
      <c r="B310" s="19"/>
      <c r="C310" s="20" t="s">
        <v>365</v>
      </c>
      <c r="D310" s="21" t="s">
        <v>372</v>
      </c>
      <c r="E310" s="22"/>
      <c r="F310" s="23" t="s">
        <v>69</v>
      </c>
      <c r="G310" s="24">
        <v>75</v>
      </c>
      <c r="H310" s="25" t="s">
        <v>377</v>
      </c>
      <c r="I310" s="30"/>
      <c r="J310" s="35"/>
      <c r="K310" s="39">
        <v>4</v>
      </c>
      <c r="L310" s="41"/>
      <c r="M310" s="42" t="s">
        <v>357</v>
      </c>
    </row>
    <row r="311" spans="1:13" ht="28.5" customHeight="1">
      <c r="A311" s="9">
        <v>1</v>
      </c>
      <c r="B311" s="19"/>
      <c r="C311" s="20" t="s">
        <v>365</v>
      </c>
      <c r="D311" s="21" t="s">
        <v>372</v>
      </c>
      <c r="E311" s="22"/>
      <c r="F311" s="23" t="s">
        <v>69</v>
      </c>
      <c r="G311" s="24">
        <v>76</v>
      </c>
      <c r="H311" s="25" t="s">
        <v>378</v>
      </c>
      <c r="I311" s="30"/>
      <c r="J311" s="35"/>
      <c r="K311" s="39" t="s">
        <v>49</v>
      </c>
      <c r="L311" s="41"/>
      <c r="M311" s="42" t="s">
        <v>359</v>
      </c>
    </row>
    <row r="312" spans="1:13" ht="28.5" customHeight="1">
      <c r="A312" s="9">
        <v>1</v>
      </c>
      <c r="B312" s="19"/>
      <c r="C312" s="20"/>
      <c r="D312" s="21"/>
      <c r="E312" s="22"/>
      <c r="F312" s="23"/>
      <c r="G312" s="24" t="s">
        <v>25</v>
      </c>
      <c r="H312" s="25"/>
      <c r="I312" s="56" t="s">
        <v>379</v>
      </c>
      <c r="J312" s="57"/>
      <c r="K312" s="27"/>
      <c r="L312" s="46"/>
      <c r="M312" s="29"/>
    </row>
    <row r="313" spans="1:13" ht="28.5" customHeight="1">
      <c r="A313" s="9">
        <v>1</v>
      </c>
      <c r="B313" s="19"/>
      <c r="C313" s="20"/>
      <c r="D313" s="21"/>
      <c r="E313" s="22"/>
      <c r="F313" s="23"/>
      <c r="G313" s="24" t="s">
        <v>25</v>
      </c>
      <c r="H313" s="25"/>
      <c r="I313" s="31" t="s">
        <v>73</v>
      </c>
      <c r="J313" s="32" t="s">
        <v>62</v>
      </c>
      <c r="K313" s="27"/>
      <c r="L313" s="28"/>
      <c r="M313" s="29"/>
    </row>
    <row r="314" spans="1:13" ht="28.5" customHeight="1">
      <c r="A314" s="9">
        <v>1</v>
      </c>
      <c r="B314" s="19"/>
      <c r="C314" s="20"/>
      <c r="D314" s="21"/>
      <c r="E314" s="22"/>
      <c r="F314" s="23"/>
      <c r="G314" s="24" t="s">
        <v>25</v>
      </c>
      <c r="H314" s="25"/>
      <c r="I314" s="31">
        <v>1</v>
      </c>
      <c r="J314" s="32" t="s">
        <v>361</v>
      </c>
      <c r="K314" s="27"/>
      <c r="L314" s="28"/>
      <c r="M314" s="29"/>
    </row>
    <row r="315" spans="1:13" ht="28.5" customHeight="1">
      <c r="A315" s="9">
        <v>1</v>
      </c>
      <c r="B315" s="19"/>
      <c r="C315" s="20"/>
      <c r="D315" s="21"/>
      <c r="E315" s="22"/>
      <c r="F315" s="23"/>
      <c r="G315" s="24" t="s">
        <v>25</v>
      </c>
      <c r="H315" s="25"/>
      <c r="I315" s="31">
        <v>2</v>
      </c>
      <c r="J315" s="32" t="s">
        <v>362</v>
      </c>
      <c r="K315" s="27"/>
      <c r="L315" s="28"/>
      <c r="M315" s="29"/>
    </row>
    <row r="316" spans="1:13" ht="28.5" customHeight="1">
      <c r="A316" s="9">
        <v>1</v>
      </c>
      <c r="B316" s="19"/>
      <c r="C316" s="20"/>
      <c r="D316" s="21"/>
      <c r="E316" s="22"/>
      <c r="F316" s="23"/>
      <c r="G316" s="24" t="s">
        <v>25</v>
      </c>
      <c r="H316" s="25"/>
      <c r="I316" s="31">
        <v>3</v>
      </c>
      <c r="J316" s="32" t="s">
        <v>363</v>
      </c>
      <c r="K316" s="27"/>
      <c r="L316" s="28"/>
      <c r="M316" s="29"/>
    </row>
    <row r="317" spans="1:13" ht="28.5" customHeight="1">
      <c r="A317" s="9">
        <v>1</v>
      </c>
      <c r="B317" s="19"/>
      <c r="C317" s="20"/>
      <c r="D317" s="21"/>
      <c r="E317" s="22"/>
      <c r="F317" s="23"/>
      <c r="G317" s="24" t="s">
        <v>25</v>
      </c>
      <c r="H317" s="25"/>
      <c r="I317" s="31">
        <v>4</v>
      </c>
      <c r="J317" s="32" t="s">
        <v>364</v>
      </c>
      <c r="K317" s="58"/>
      <c r="L317" s="59"/>
      <c r="M317" s="29"/>
    </row>
    <row r="318" spans="1:13" ht="28.5" customHeight="1">
      <c r="A318" s="9">
        <v>1</v>
      </c>
      <c r="B318" s="19"/>
      <c r="C318" s="20"/>
      <c r="D318" s="21"/>
      <c r="E318" s="22"/>
      <c r="F318" s="23"/>
      <c r="G318" s="24" t="s">
        <v>25</v>
      </c>
      <c r="H318" s="25"/>
      <c r="K318" s="27"/>
      <c r="L318" s="47"/>
      <c r="M318" s="29"/>
    </row>
    <row r="319" spans="1:13" ht="28.5" customHeight="1">
      <c r="A319" s="9">
        <v>1</v>
      </c>
      <c r="B319" s="19"/>
      <c r="C319" s="20" t="s">
        <v>365</v>
      </c>
      <c r="D319" s="21" t="s">
        <v>372</v>
      </c>
      <c r="E319" s="22"/>
      <c r="F319" s="23" t="s">
        <v>69</v>
      </c>
      <c r="G319" s="24">
        <v>77</v>
      </c>
      <c r="H319" s="25" t="s">
        <v>380</v>
      </c>
      <c r="I319" s="30"/>
      <c r="J319" s="35"/>
      <c r="K319" s="39">
        <v>2018</v>
      </c>
      <c r="L319" s="41"/>
      <c r="M319" s="42" t="s">
        <v>367</v>
      </c>
    </row>
    <row r="320" spans="1:13" ht="28.5" customHeight="1">
      <c r="A320" s="9">
        <v>1</v>
      </c>
      <c r="B320" s="19"/>
      <c r="C320" s="20" t="s">
        <v>365</v>
      </c>
      <c r="D320" s="21" t="s">
        <v>372</v>
      </c>
      <c r="E320" s="22"/>
      <c r="F320" s="23" t="s">
        <v>69</v>
      </c>
      <c r="G320" s="24">
        <v>78</v>
      </c>
      <c r="H320" s="25" t="s">
        <v>381</v>
      </c>
      <c r="I320" s="30"/>
      <c r="J320" s="35"/>
      <c r="K320" s="39">
        <v>3</v>
      </c>
      <c r="L320" s="41"/>
      <c r="M320" s="42" t="s">
        <v>369</v>
      </c>
    </row>
    <row r="321" spans="1:13" ht="28.5" customHeight="1">
      <c r="A321" s="9">
        <v>1</v>
      </c>
      <c r="B321" s="19"/>
      <c r="C321" s="20" t="s">
        <v>164</v>
      </c>
      <c r="D321" s="21"/>
      <c r="E321" s="22"/>
      <c r="F321" s="23" t="s">
        <v>69</v>
      </c>
      <c r="G321" s="24">
        <v>79</v>
      </c>
      <c r="H321" s="25" t="s">
        <v>382</v>
      </c>
      <c r="I321" s="30"/>
      <c r="J321" s="35"/>
      <c r="K321" s="39" t="s">
        <v>383</v>
      </c>
      <c r="L321" s="41"/>
      <c r="M321" s="42" t="s">
        <v>384</v>
      </c>
    </row>
    <row r="322" spans="1:13" ht="28.5" customHeight="1">
      <c r="A322" s="9">
        <v>1</v>
      </c>
      <c r="B322" s="19"/>
      <c r="C322" s="20" t="s">
        <v>164</v>
      </c>
      <c r="D322" s="21"/>
      <c r="E322" s="22"/>
      <c r="F322" s="23" t="s">
        <v>69</v>
      </c>
      <c r="G322" s="24">
        <v>80</v>
      </c>
      <c r="H322" s="25" t="s">
        <v>385</v>
      </c>
      <c r="I322" s="30"/>
      <c r="J322" s="35"/>
      <c r="K322" s="39" t="s">
        <v>374</v>
      </c>
      <c r="L322" s="41"/>
      <c r="M322" s="42"/>
    </row>
    <row r="323" spans="1:13" ht="28.5" customHeight="1">
      <c r="A323" s="9">
        <v>1</v>
      </c>
      <c r="B323" s="19"/>
      <c r="C323" s="20" t="s">
        <v>164</v>
      </c>
      <c r="D323" s="21"/>
      <c r="E323" s="22"/>
      <c r="F323" s="23" t="s">
        <v>69</v>
      </c>
      <c r="G323" s="24">
        <v>81</v>
      </c>
      <c r="H323" s="25" t="s">
        <v>386</v>
      </c>
      <c r="I323" s="30"/>
      <c r="J323" s="35"/>
      <c r="K323" s="39">
        <v>2017</v>
      </c>
      <c r="L323" s="41"/>
      <c r="M323" s="42"/>
    </row>
    <row r="324" spans="1:13" ht="28.5" customHeight="1">
      <c r="A324" s="9">
        <v>1</v>
      </c>
      <c r="B324" s="19"/>
      <c r="C324" s="20" t="s">
        <v>164</v>
      </c>
      <c r="D324" s="21"/>
      <c r="E324" s="22"/>
      <c r="F324" s="23" t="s">
        <v>69</v>
      </c>
      <c r="G324" s="24">
        <v>82</v>
      </c>
      <c r="H324" s="25" t="s">
        <v>387</v>
      </c>
      <c r="I324" s="48"/>
      <c r="J324" s="49"/>
      <c r="K324" s="39">
        <v>3</v>
      </c>
      <c r="L324" s="41"/>
      <c r="M324" s="42"/>
    </row>
    <row r="325" spans="1:13" ht="28.5" customHeight="1">
      <c r="A325" s="9">
        <v>1</v>
      </c>
      <c r="B325" s="33" t="s">
        <v>388</v>
      </c>
      <c r="C325" s="34"/>
      <c r="D325" s="21"/>
      <c r="E325" s="27"/>
      <c r="F325" s="22"/>
      <c r="G325" s="24" t="s">
        <v>25</v>
      </c>
      <c r="H325" s="25"/>
      <c r="I325" s="30"/>
      <c r="J325" s="35"/>
      <c r="K325" s="22"/>
      <c r="L325" s="60"/>
      <c r="M325" s="61"/>
    </row>
    <row r="326" spans="1:13" ht="42.75" customHeight="1">
      <c r="A326" s="9">
        <v>1</v>
      </c>
      <c r="B326" s="19"/>
      <c r="C326" s="20"/>
      <c r="D326" s="21"/>
      <c r="E326" s="23" t="s">
        <v>69</v>
      </c>
      <c r="F326" s="23" t="s">
        <v>69</v>
      </c>
      <c r="G326" s="24">
        <v>83</v>
      </c>
      <c r="H326" s="25" t="s">
        <v>389</v>
      </c>
      <c r="I326" s="48"/>
      <c r="J326" s="49"/>
      <c r="K326" s="39" t="s">
        <v>390</v>
      </c>
      <c r="L326" s="41"/>
      <c r="M326" s="42"/>
    </row>
    <row r="327" spans="1:13" ht="28.5" customHeight="1">
      <c r="A327" s="9">
        <v>1</v>
      </c>
      <c r="B327" s="33" t="s">
        <v>391</v>
      </c>
      <c r="C327" s="34"/>
      <c r="D327" s="21"/>
      <c r="E327" s="21"/>
      <c r="F327" s="21"/>
      <c r="G327" s="24" t="s">
        <v>25</v>
      </c>
      <c r="H327" s="25"/>
      <c r="I327" s="30"/>
      <c r="J327" s="35"/>
      <c r="K327" s="27"/>
      <c r="L327" s="52"/>
      <c r="M327" s="29"/>
    </row>
    <row r="328" spans="1:13" ht="42.75" customHeight="1">
      <c r="A328" s="9">
        <v>1</v>
      </c>
      <c r="B328" s="19"/>
      <c r="C328" s="20"/>
      <c r="D328" s="21"/>
      <c r="E328" s="23" t="s">
        <v>392</v>
      </c>
      <c r="F328" s="23" t="s">
        <v>392</v>
      </c>
      <c r="G328" s="24">
        <v>84</v>
      </c>
      <c r="H328" s="25" t="s">
        <v>393</v>
      </c>
      <c r="I328" s="37"/>
      <c r="J328" s="38"/>
      <c r="K328" s="39" t="s">
        <v>394</v>
      </c>
      <c r="L328" s="41"/>
      <c r="M328" s="42"/>
    </row>
    <row r="329" spans="1:13" ht="42.75" customHeight="1">
      <c r="A329" s="9">
        <v>1</v>
      </c>
      <c r="B329" s="19"/>
      <c r="C329" s="20"/>
      <c r="D329" s="21"/>
      <c r="E329" s="23" t="s">
        <v>392</v>
      </c>
      <c r="F329" s="23" t="s">
        <v>392</v>
      </c>
      <c r="G329" s="24">
        <v>85</v>
      </c>
      <c r="H329" s="25" t="s">
        <v>395</v>
      </c>
      <c r="I329" s="30"/>
      <c r="J329" s="35"/>
      <c r="K329" s="39" t="s">
        <v>396</v>
      </c>
      <c r="L329" s="41"/>
      <c r="M329" s="42"/>
    </row>
    <row r="330" spans="1:13" ht="42.75" customHeight="1">
      <c r="A330" s="9">
        <v>1</v>
      </c>
      <c r="B330" s="19"/>
      <c r="C330" s="20"/>
      <c r="D330" s="21"/>
      <c r="E330" s="23" t="s">
        <v>392</v>
      </c>
      <c r="F330" s="23" t="s">
        <v>392</v>
      </c>
      <c r="G330" s="24">
        <v>86</v>
      </c>
      <c r="H330" s="25" t="s">
        <v>397</v>
      </c>
      <c r="I330" s="30"/>
      <c r="J330" s="35"/>
      <c r="K330" s="39">
        <v>5</v>
      </c>
      <c r="L330" s="41"/>
      <c r="M330" s="42"/>
    </row>
    <row r="331" spans="1:13" ht="42.75" customHeight="1">
      <c r="A331" s="9">
        <v>1</v>
      </c>
      <c r="B331" s="19"/>
      <c r="C331" s="20"/>
      <c r="D331" s="21"/>
      <c r="E331" s="23" t="s">
        <v>392</v>
      </c>
      <c r="F331" s="23" t="s">
        <v>392</v>
      </c>
      <c r="G331" s="24">
        <v>87</v>
      </c>
      <c r="H331" s="25" t="s">
        <v>398</v>
      </c>
      <c r="I331" s="48"/>
      <c r="J331" s="49"/>
      <c r="K331" s="39">
        <v>5</v>
      </c>
      <c r="L331" s="41"/>
      <c r="M331" s="42"/>
    </row>
    <row r="332" spans="1:13" ht="28.5" customHeight="1">
      <c r="A332" s="9">
        <v>1</v>
      </c>
      <c r="B332" s="33" t="s">
        <v>399</v>
      </c>
      <c r="C332" s="34"/>
      <c r="D332" s="21"/>
      <c r="E332" s="21"/>
      <c r="F332" s="21"/>
      <c r="G332" s="24" t="s">
        <v>25</v>
      </c>
      <c r="H332" s="25"/>
      <c r="I332" s="50"/>
      <c r="J332" s="35"/>
      <c r="K332" s="27"/>
      <c r="L332" s="52"/>
      <c r="M332" s="29"/>
    </row>
    <row r="333" spans="1:13" ht="42.75" customHeight="1">
      <c r="A333" s="9">
        <v>1</v>
      </c>
      <c r="B333" s="19"/>
      <c r="C333" s="20" t="s">
        <v>400</v>
      </c>
      <c r="D333" s="21"/>
      <c r="E333" s="23"/>
      <c r="F333" s="23" t="s">
        <v>392</v>
      </c>
      <c r="G333" s="24">
        <v>88</v>
      </c>
      <c r="H333" s="25" t="s">
        <v>401</v>
      </c>
      <c r="I333" s="37"/>
      <c r="J333" s="38"/>
      <c r="K333" s="39" t="s">
        <v>51</v>
      </c>
      <c r="L333" s="41"/>
      <c r="M333" s="42" t="s">
        <v>246</v>
      </c>
    </row>
    <row r="334" spans="1:13" ht="28.5" customHeight="1">
      <c r="A334" s="9">
        <v>1</v>
      </c>
      <c r="B334" s="19"/>
      <c r="C334" s="20"/>
      <c r="D334" s="21"/>
      <c r="E334" s="22"/>
      <c r="F334" s="23"/>
      <c r="G334" s="24" t="s">
        <v>25</v>
      </c>
      <c r="H334" s="25"/>
      <c r="I334" s="9" t="s">
        <v>402</v>
      </c>
      <c r="K334" s="27"/>
      <c r="L334" s="46"/>
      <c r="M334" s="29"/>
    </row>
    <row r="335" spans="1:13" ht="28.5" customHeight="1">
      <c r="A335" s="9">
        <v>1</v>
      </c>
      <c r="B335" s="19"/>
      <c r="C335" s="20"/>
      <c r="D335" s="21"/>
      <c r="E335" s="22"/>
      <c r="F335" s="23"/>
      <c r="G335" s="24" t="s">
        <v>25</v>
      </c>
      <c r="H335" s="25"/>
      <c r="I335" s="31" t="s">
        <v>403</v>
      </c>
      <c r="J335" s="32" t="s">
        <v>62</v>
      </c>
      <c r="K335" s="27"/>
      <c r="L335" s="28"/>
      <c r="M335" s="29"/>
    </row>
    <row r="336" spans="1:13" ht="28.5" customHeight="1">
      <c r="A336" s="9">
        <v>1</v>
      </c>
      <c r="B336" s="19"/>
      <c r="C336" s="20"/>
      <c r="D336" s="21"/>
      <c r="E336" s="22"/>
      <c r="F336" s="23"/>
      <c r="G336" s="24" t="s">
        <v>25</v>
      </c>
      <c r="H336" s="25"/>
      <c r="I336" s="31">
        <v>1</v>
      </c>
      <c r="J336" s="32" t="s">
        <v>404</v>
      </c>
      <c r="K336" s="27"/>
      <c r="L336" s="28"/>
      <c r="M336" s="29"/>
    </row>
    <row r="337" spans="1:13" ht="28.5" customHeight="1">
      <c r="A337" s="9">
        <v>1</v>
      </c>
      <c r="B337" s="19"/>
      <c r="C337" s="20"/>
      <c r="D337" s="21"/>
      <c r="E337" s="22"/>
      <c r="F337" s="23"/>
      <c r="G337" s="24" t="s">
        <v>25</v>
      </c>
      <c r="H337" s="25"/>
      <c r="I337" s="31">
        <v>2</v>
      </c>
      <c r="J337" s="32" t="s">
        <v>405</v>
      </c>
      <c r="K337" s="27"/>
      <c r="L337" s="28"/>
      <c r="M337" s="29"/>
    </row>
    <row r="338" spans="1:13" ht="28.5" customHeight="1">
      <c r="A338" s="9">
        <v>1</v>
      </c>
      <c r="B338" s="19"/>
      <c r="C338" s="20"/>
      <c r="D338" s="21"/>
      <c r="E338" s="22"/>
      <c r="F338" s="23"/>
      <c r="G338" s="24" t="s">
        <v>25</v>
      </c>
      <c r="H338" s="25"/>
      <c r="I338" s="31">
        <v>3</v>
      </c>
      <c r="J338" s="32" t="s">
        <v>406</v>
      </c>
      <c r="K338" s="27"/>
      <c r="L338" s="28"/>
      <c r="M338" s="29"/>
    </row>
    <row r="339" spans="1:13" ht="28.5" customHeight="1">
      <c r="A339" s="9">
        <v>1</v>
      </c>
      <c r="B339" s="19"/>
      <c r="C339" s="20"/>
      <c r="D339" s="21"/>
      <c r="E339" s="22"/>
      <c r="F339" s="23"/>
      <c r="G339" s="24" t="s">
        <v>25</v>
      </c>
      <c r="H339" s="25"/>
      <c r="K339" s="27"/>
      <c r="L339" s="47"/>
      <c r="M339" s="29"/>
    </row>
    <row r="340" spans="1:13" ht="72" customHeight="1">
      <c r="A340" s="9">
        <v>1</v>
      </c>
      <c r="B340" s="19"/>
      <c r="C340" s="20"/>
      <c r="D340" s="21"/>
      <c r="E340" s="23"/>
      <c r="F340" s="23" t="s">
        <v>392</v>
      </c>
      <c r="G340" s="24">
        <v>89</v>
      </c>
      <c r="H340" s="25" t="s">
        <v>407</v>
      </c>
      <c r="I340" s="30"/>
      <c r="J340" s="35"/>
      <c r="K340" s="39"/>
      <c r="L340" s="41"/>
      <c r="M340" s="42" t="s">
        <v>408</v>
      </c>
    </row>
    <row r="341" spans="1:13" ht="28.5" customHeight="1">
      <c r="A341" s="9">
        <v>1</v>
      </c>
      <c r="B341" s="33" t="s">
        <v>409</v>
      </c>
      <c r="C341" s="34"/>
      <c r="D341" s="21"/>
      <c r="E341" s="21"/>
      <c r="F341" s="21"/>
      <c r="G341" s="24" t="s">
        <v>25</v>
      </c>
      <c r="H341" s="25"/>
      <c r="I341" s="50"/>
      <c r="J341" s="35"/>
      <c r="K341" s="27"/>
      <c r="L341" s="52"/>
      <c r="M341" s="29"/>
    </row>
    <row r="342" spans="1:13" ht="67.5" customHeight="1">
      <c r="A342" s="9">
        <v>1</v>
      </c>
      <c r="B342" s="19"/>
      <c r="C342" s="20"/>
      <c r="D342" s="21"/>
      <c r="E342" s="23" t="s">
        <v>392</v>
      </c>
      <c r="F342" s="23" t="s">
        <v>392</v>
      </c>
      <c r="G342" s="24">
        <v>90</v>
      </c>
      <c r="H342" s="25" t="s">
        <v>410</v>
      </c>
      <c r="I342" s="37"/>
      <c r="J342" s="38"/>
      <c r="K342" s="39" t="s">
        <v>411</v>
      </c>
      <c r="L342" s="41"/>
      <c r="M342" s="42"/>
    </row>
    <row r="343" spans="1:13" ht="67.5" customHeight="1">
      <c r="A343" s="9">
        <v>1</v>
      </c>
      <c r="B343" s="19"/>
      <c r="C343" s="20"/>
      <c r="D343" s="21"/>
      <c r="E343" s="23" t="s">
        <v>392</v>
      </c>
      <c r="F343" s="23" t="s">
        <v>392</v>
      </c>
      <c r="G343" s="24">
        <v>91</v>
      </c>
      <c r="H343" s="25" t="s">
        <v>412</v>
      </c>
      <c r="I343" s="30"/>
      <c r="J343" s="35"/>
      <c r="K343" s="39" t="s">
        <v>413</v>
      </c>
      <c r="L343" s="41"/>
      <c r="M343" s="42"/>
    </row>
    <row r="344" spans="1:13" ht="67.5" customHeight="1">
      <c r="A344" s="9">
        <v>1</v>
      </c>
      <c r="B344" s="19"/>
      <c r="C344" s="20"/>
      <c r="D344" s="21"/>
      <c r="E344" s="23" t="s">
        <v>392</v>
      </c>
      <c r="F344" s="23" t="s">
        <v>392</v>
      </c>
      <c r="G344" s="24">
        <v>92</v>
      </c>
      <c r="H344" s="25" t="s">
        <v>414</v>
      </c>
      <c r="I344" s="30"/>
      <c r="J344" s="35"/>
      <c r="K344" s="39" t="s">
        <v>415</v>
      </c>
      <c r="L344" s="41"/>
      <c r="M344" s="42"/>
    </row>
    <row r="345" spans="1:13" ht="67.5" customHeight="1">
      <c r="A345" s="9">
        <v>1</v>
      </c>
      <c r="B345" s="19"/>
      <c r="C345" s="20"/>
      <c r="D345" s="21"/>
      <c r="E345" s="23" t="s">
        <v>392</v>
      </c>
      <c r="F345" s="23" t="s">
        <v>392</v>
      </c>
      <c r="G345" s="24">
        <v>93</v>
      </c>
      <c r="H345" s="25" t="s">
        <v>416</v>
      </c>
      <c r="I345" s="30"/>
      <c r="J345" s="35"/>
      <c r="K345" s="62" t="s">
        <v>417</v>
      </c>
      <c r="L345" s="63"/>
      <c r="M345" s="42"/>
    </row>
    <row r="346" spans="1:13" ht="67.5" customHeight="1">
      <c r="A346" s="9">
        <v>1</v>
      </c>
      <c r="B346" s="19"/>
      <c r="C346" s="20"/>
      <c r="D346" s="21"/>
      <c r="E346" s="23" t="s">
        <v>392</v>
      </c>
      <c r="F346" s="23" t="s">
        <v>392</v>
      </c>
      <c r="G346" s="24">
        <v>94</v>
      </c>
      <c r="H346" s="25" t="s">
        <v>418</v>
      </c>
      <c r="I346" s="30"/>
      <c r="J346" s="35"/>
      <c r="K346" s="39" t="s">
        <v>419</v>
      </c>
      <c r="L346" s="41"/>
      <c r="M346" s="42"/>
    </row>
    <row r="347" spans="1:13" ht="67.5" customHeight="1">
      <c r="A347" s="9">
        <v>1</v>
      </c>
      <c r="B347" s="19"/>
      <c r="C347" s="20"/>
      <c r="D347" s="21"/>
      <c r="E347" s="23" t="s">
        <v>392</v>
      </c>
      <c r="F347" s="23" t="s">
        <v>392</v>
      </c>
      <c r="G347" s="24">
        <v>95</v>
      </c>
      <c r="H347" s="25" t="s">
        <v>420</v>
      </c>
      <c r="I347" s="30"/>
      <c r="J347" s="35"/>
      <c r="K347" s="62" t="s">
        <v>421</v>
      </c>
      <c r="L347" s="63"/>
      <c r="M347" s="42"/>
    </row>
    <row r="348" spans="1:13" ht="67.5" customHeight="1">
      <c r="A348" s="9">
        <v>1</v>
      </c>
      <c r="B348" s="19"/>
      <c r="C348" s="20"/>
      <c r="D348" s="21"/>
      <c r="E348" s="23" t="s">
        <v>392</v>
      </c>
      <c r="F348" s="23" t="s">
        <v>392</v>
      </c>
      <c r="G348" s="24">
        <v>96</v>
      </c>
      <c r="H348" s="25" t="s">
        <v>422</v>
      </c>
      <c r="I348" s="30"/>
      <c r="J348" s="35"/>
      <c r="K348" s="39" t="s">
        <v>423</v>
      </c>
      <c r="L348" s="41"/>
      <c r="M348" s="42"/>
    </row>
    <row r="349" spans="1:13" ht="67.5" customHeight="1">
      <c r="A349" s="9">
        <v>1</v>
      </c>
      <c r="B349" s="19"/>
      <c r="C349" s="20"/>
      <c r="D349" s="21"/>
      <c r="E349" s="23" t="s">
        <v>392</v>
      </c>
      <c r="F349" s="23" t="s">
        <v>392</v>
      </c>
      <c r="G349" s="24">
        <v>97</v>
      </c>
      <c r="H349" s="25" t="s">
        <v>424</v>
      </c>
      <c r="I349" s="30"/>
      <c r="J349" s="35"/>
      <c r="K349" s="39" t="s">
        <v>425</v>
      </c>
      <c r="L349" s="41"/>
      <c r="M349" s="42"/>
    </row>
    <row r="350" spans="1:13" ht="67.5" customHeight="1">
      <c r="A350" s="9">
        <v>1</v>
      </c>
      <c r="B350" s="19"/>
      <c r="C350" s="20"/>
      <c r="D350" s="21"/>
      <c r="E350" s="23" t="s">
        <v>392</v>
      </c>
      <c r="F350" s="23" t="s">
        <v>392</v>
      </c>
      <c r="G350" s="24">
        <v>98</v>
      </c>
      <c r="H350" s="25" t="s">
        <v>426</v>
      </c>
      <c r="I350" s="30"/>
      <c r="J350" s="35"/>
      <c r="K350" s="62" t="s">
        <v>427</v>
      </c>
      <c r="L350" s="63"/>
      <c r="M350" s="42"/>
    </row>
    <row r="351" spans="1:13" ht="67.5" customHeight="1">
      <c r="A351" s="9">
        <v>1</v>
      </c>
      <c r="B351" s="19"/>
      <c r="C351" s="20"/>
      <c r="D351" s="21"/>
      <c r="E351" s="23" t="s">
        <v>392</v>
      </c>
      <c r="F351" s="23" t="s">
        <v>392</v>
      </c>
      <c r="G351" s="24">
        <v>99</v>
      </c>
      <c r="H351" s="25" t="s">
        <v>428</v>
      </c>
      <c r="I351" s="30"/>
      <c r="J351" s="35"/>
      <c r="K351" s="62" t="s">
        <v>429</v>
      </c>
      <c r="L351" s="63"/>
      <c r="M351" s="42"/>
    </row>
    <row r="352" spans="1:13" ht="67.5" customHeight="1">
      <c r="A352" s="9">
        <v>1</v>
      </c>
      <c r="B352" s="19"/>
      <c r="C352" s="20"/>
      <c r="D352" s="21"/>
      <c r="E352" s="23" t="s">
        <v>392</v>
      </c>
      <c r="F352" s="23" t="s">
        <v>392</v>
      </c>
      <c r="G352" s="24">
        <v>100</v>
      </c>
      <c r="H352" s="25" t="s">
        <v>430</v>
      </c>
      <c r="I352" s="30"/>
      <c r="J352" s="35"/>
      <c r="K352" s="39"/>
      <c r="L352" s="41"/>
      <c r="M352" s="42"/>
    </row>
    <row r="353" spans="1:13" ht="67.5" customHeight="1">
      <c r="A353" s="9">
        <v>1</v>
      </c>
      <c r="B353" s="19"/>
      <c r="C353" s="20"/>
      <c r="D353" s="21"/>
      <c r="E353" s="23" t="s">
        <v>392</v>
      </c>
      <c r="F353" s="23" t="s">
        <v>392</v>
      </c>
      <c r="G353" s="24">
        <v>101</v>
      </c>
      <c r="H353" s="25" t="s">
        <v>431</v>
      </c>
      <c r="I353" s="30"/>
      <c r="J353" s="35"/>
      <c r="K353" s="39"/>
      <c r="L353" s="41"/>
      <c r="M353" s="42"/>
    </row>
    <row r="354" spans="1:13" ht="67.5" customHeight="1">
      <c r="A354" s="9">
        <v>1</v>
      </c>
      <c r="B354" s="19"/>
      <c r="C354" s="20"/>
      <c r="D354" s="21"/>
      <c r="E354" s="23" t="s">
        <v>392</v>
      </c>
      <c r="F354" s="23" t="s">
        <v>392</v>
      </c>
      <c r="G354" s="24">
        <v>102</v>
      </c>
      <c r="H354" s="25" t="s">
        <v>432</v>
      </c>
      <c r="I354" s="30"/>
      <c r="J354" s="35"/>
      <c r="K354" s="62"/>
      <c r="L354" s="63"/>
      <c r="M354" s="42"/>
    </row>
    <row r="355" spans="1:13" ht="67.5" customHeight="1">
      <c r="A355" s="9">
        <v>1</v>
      </c>
      <c r="B355" s="19"/>
      <c r="C355" s="20"/>
      <c r="D355" s="21"/>
      <c r="E355" s="23" t="s">
        <v>392</v>
      </c>
      <c r="F355" s="23" t="s">
        <v>392</v>
      </c>
      <c r="G355" s="24">
        <v>103</v>
      </c>
      <c r="H355" s="25" t="s">
        <v>433</v>
      </c>
      <c r="I355" s="30"/>
      <c r="J355" s="35"/>
      <c r="K355" s="62"/>
      <c r="L355" s="63"/>
      <c r="M355" s="42"/>
    </row>
    <row r="356" spans="1:13" ht="28.5" customHeight="1" collapsed="1">
      <c r="A356" s="9">
        <v>1</v>
      </c>
      <c r="B356" s="33" t="s">
        <v>434</v>
      </c>
      <c r="C356" s="34"/>
      <c r="D356" s="21"/>
      <c r="E356" s="21"/>
      <c r="F356" s="21"/>
      <c r="G356" s="24" t="s">
        <v>25</v>
      </c>
      <c r="H356" s="25"/>
      <c r="I356" s="30"/>
      <c r="J356" s="35"/>
      <c r="K356" s="27"/>
      <c r="L356" s="52"/>
      <c r="M356" s="29"/>
    </row>
    <row r="357" spans="1:13" ht="60" customHeight="1">
      <c r="A357" s="9">
        <v>1</v>
      </c>
      <c r="B357" s="19"/>
      <c r="C357" s="20" t="s">
        <v>400</v>
      </c>
      <c r="D357" s="21"/>
      <c r="E357" s="22"/>
      <c r="F357" s="23" t="s">
        <v>392</v>
      </c>
      <c r="G357" s="24">
        <v>104</v>
      </c>
      <c r="H357" s="25" t="s">
        <v>435</v>
      </c>
      <c r="I357" s="30"/>
      <c r="J357" s="35"/>
      <c r="K357" s="39" t="s">
        <v>436</v>
      </c>
      <c r="L357" s="41"/>
      <c r="M357" s="42" t="s">
        <v>437</v>
      </c>
    </row>
    <row r="358" spans="1:13" ht="72" customHeight="1">
      <c r="A358" s="9">
        <v>1</v>
      </c>
      <c r="B358" s="19"/>
      <c r="C358" s="20" t="s">
        <v>400</v>
      </c>
      <c r="D358" s="21"/>
      <c r="E358" s="22"/>
      <c r="F358" s="23" t="s">
        <v>392</v>
      </c>
      <c r="G358" s="24">
        <v>105</v>
      </c>
      <c r="H358" s="25" t="s">
        <v>438</v>
      </c>
      <c r="I358" s="30"/>
      <c r="J358" s="35"/>
      <c r="K358" s="39" t="s">
        <v>52</v>
      </c>
      <c r="L358" s="41"/>
      <c r="M358" s="42" t="s">
        <v>439</v>
      </c>
    </row>
    <row r="359" spans="1:13" ht="28.5" customHeight="1">
      <c r="A359" s="9">
        <v>1</v>
      </c>
      <c r="B359" s="19"/>
      <c r="C359" s="20"/>
      <c r="D359" s="21"/>
      <c r="E359" s="22"/>
      <c r="F359" s="23"/>
      <c r="G359" s="24" t="s">
        <v>25</v>
      </c>
      <c r="H359" s="25"/>
      <c r="I359" s="9" t="s">
        <v>440</v>
      </c>
      <c r="K359" s="27"/>
      <c r="L359" s="46"/>
      <c r="M359" s="29"/>
    </row>
    <row r="360" spans="1:13" ht="28.5" customHeight="1">
      <c r="A360" s="9">
        <v>1</v>
      </c>
      <c r="B360" s="19"/>
      <c r="C360" s="20"/>
      <c r="D360" s="21"/>
      <c r="E360" s="22"/>
      <c r="F360" s="23"/>
      <c r="G360" s="24" t="s">
        <v>25</v>
      </c>
      <c r="H360" s="25"/>
      <c r="I360" s="31" t="s">
        <v>403</v>
      </c>
      <c r="J360" s="32" t="s">
        <v>62</v>
      </c>
      <c r="K360" s="27"/>
      <c r="L360" s="28"/>
      <c r="M360" s="29"/>
    </row>
    <row r="361" spans="1:13" ht="28.5" customHeight="1">
      <c r="A361" s="9">
        <v>1</v>
      </c>
      <c r="B361" s="19"/>
      <c r="C361" s="20"/>
      <c r="D361" s="21"/>
      <c r="E361" s="22"/>
      <c r="F361" s="23"/>
      <c r="G361" s="24" t="s">
        <v>25</v>
      </c>
      <c r="H361" s="25"/>
      <c r="I361" s="31">
        <v>1</v>
      </c>
      <c r="J361" s="32" t="s">
        <v>441</v>
      </c>
      <c r="K361" s="27"/>
      <c r="L361" s="28"/>
      <c r="M361" s="29"/>
    </row>
    <row r="362" spans="1:13" ht="28.5" customHeight="1">
      <c r="A362" s="9">
        <v>1</v>
      </c>
      <c r="B362" s="19"/>
      <c r="C362" s="20"/>
      <c r="D362" s="21"/>
      <c r="E362" s="22"/>
      <c r="F362" s="23"/>
      <c r="G362" s="24" t="s">
        <v>25</v>
      </c>
      <c r="H362" s="25"/>
      <c r="I362" s="31">
        <v>2</v>
      </c>
      <c r="J362" s="32" t="s">
        <v>442</v>
      </c>
      <c r="K362" s="27"/>
      <c r="L362" s="28"/>
      <c r="M362" s="29"/>
    </row>
    <row r="363" spans="1:13" ht="28.5" customHeight="1">
      <c r="A363" s="9">
        <v>1</v>
      </c>
      <c r="B363" s="19"/>
      <c r="C363" s="20"/>
      <c r="D363" s="21"/>
      <c r="E363" s="22"/>
      <c r="F363" s="23"/>
      <c r="G363" s="24" t="s">
        <v>25</v>
      </c>
      <c r="H363" s="25"/>
      <c r="K363" s="27"/>
      <c r="L363" s="47"/>
      <c r="M363" s="29"/>
    </row>
    <row r="364" spans="1:13" ht="47.25" customHeight="1">
      <c r="A364" s="9">
        <v>1</v>
      </c>
      <c r="B364" s="19"/>
      <c r="C364" s="20" t="s">
        <v>400</v>
      </c>
      <c r="D364" s="21"/>
      <c r="E364" s="22"/>
      <c r="F364" s="23" t="s">
        <v>392</v>
      </c>
      <c r="G364" s="24">
        <v>106</v>
      </c>
      <c r="H364" s="25" t="s">
        <v>443</v>
      </c>
      <c r="I364" s="30"/>
      <c r="J364" s="35"/>
      <c r="K364" s="39">
        <v>737</v>
      </c>
      <c r="L364" s="41"/>
      <c r="M364" s="42" t="s">
        <v>444</v>
      </c>
    </row>
    <row r="365" spans="1:13" ht="42.75" customHeight="1">
      <c r="A365" s="9">
        <v>1</v>
      </c>
      <c r="B365" s="19"/>
      <c r="C365" s="20" t="s">
        <v>400</v>
      </c>
      <c r="D365" s="21"/>
      <c r="E365" s="22"/>
      <c r="F365" s="23" t="s">
        <v>392</v>
      </c>
      <c r="G365" s="24">
        <v>107</v>
      </c>
      <c r="H365" s="25" t="s">
        <v>445</v>
      </c>
      <c r="I365" s="30"/>
      <c r="J365" s="35"/>
      <c r="K365" s="39" t="s">
        <v>446</v>
      </c>
      <c r="L365" s="41"/>
      <c r="M365" s="42" t="s">
        <v>447</v>
      </c>
    </row>
    <row r="366" spans="1:13" ht="28.5" customHeight="1">
      <c r="A366" s="9">
        <v>1</v>
      </c>
      <c r="B366" s="19"/>
      <c r="C366" s="20" t="s">
        <v>400</v>
      </c>
      <c r="D366" s="21"/>
      <c r="E366" s="22"/>
      <c r="F366" s="23" t="s">
        <v>392</v>
      </c>
      <c r="G366" s="24">
        <v>108</v>
      </c>
      <c r="H366" s="25" t="s">
        <v>448</v>
      </c>
      <c r="I366" s="30"/>
      <c r="J366" s="35"/>
      <c r="K366" s="39" t="s">
        <v>449</v>
      </c>
      <c r="L366" s="41"/>
      <c r="M366" s="42" t="s">
        <v>450</v>
      </c>
    </row>
    <row r="367" spans="1:13" ht="28.5" customHeight="1">
      <c r="A367" s="9">
        <v>1</v>
      </c>
      <c r="B367" s="19"/>
      <c r="C367" s="20" t="s">
        <v>400</v>
      </c>
      <c r="D367" s="21"/>
      <c r="E367" s="22"/>
      <c r="F367" s="23" t="s">
        <v>392</v>
      </c>
      <c r="G367" s="24">
        <v>109</v>
      </c>
      <c r="H367" s="25" t="s">
        <v>451</v>
      </c>
      <c r="I367" s="30"/>
      <c r="J367" s="35"/>
      <c r="K367" s="39">
        <v>1</v>
      </c>
      <c r="L367" s="41"/>
      <c r="M367" s="42" t="s">
        <v>452</v>
      </c>
    </row>
    <row r="368" spans="1:13" ht="28.5" customHeight="1">
      <c r="A368" s="9">
        <v>1</v>
      </c>
      <c r="B368" s="19"/>
      <c r="C368" s="20" t="s">
        <v>400</v>
      </c>
      <c r="D368" s="21"/>
      <c r="E368" s="22"/>
      <c r="F368" s="23" t="s">
        <v>392</v>
      </c>
      <c r="G368" s="24">
        <v>110</v>
      </c>
      <c r="H368" s="25" t="s">
        <v>453</v>
      </c>
      <c r="I368" s="30"/>
      <c r="J368" s="35"/>
      <c r="K368" s="64" t="s">
        <v>20</v>
      </c>
      <c r="L368" s="65"/>
      <c r="M368" s="42" t="s">
        <v>454</v>
      </c>
    </row>
    <row r="369" spans="1:13" ht="28.5" customHeight="1">
      <c r="A369" s="9">
        <v>1</v>
      </c>
      <c r="B369" s="19"/>
      <c r="C369" s="20"/>
      <c r="D369" s="21"/>
      <c r="E369" s="22"/>
      <c r="F369" s="23"/>
      <c r="G369" s="24" t="s">
        <v>25</v>
      </c>
      <c r="H369" s="25"/>
      <c r="I369" s="9" t="s">
        <v>455</v>
      </c>
      <c r="K369" s="27"/>
      <c r="L369" s="46"/>
      <c r="M369" s="29"/>
    </row>
    <row r="370" spans="1:13" ht="28.5" customHeight="1">
      <c r="A370" s="9">
        <v>1</v>
      </c>
      <c r="B370" s="19"/>
      <c r="C370" s="20"/>
      <c r="D370" s="21"/>
      <c r="E370" s="22"/>
      <c r="F370" s="23"/>
      <c r="G370" s="24" t="s">
        <v>25</v>
      </c>
      <c r="H370" s="25"/>
      <c r="I370" s="31" t="s">
        <v>73</v>
      </c>
      <c r="J370" s="32" t="s">
        <v>62</v>
      </c>
      <c r="K370" s="27"/>
      <c r="L370" s="28"/>
      <c r="M370" s="29"/>
    </row>
    <row r="371" spans="1:13" ht="28.5" customHeight="1">
      <c r="A371" s="9">
        <v>1</v>
      </c>
      <c r="B371" s="19"/>
      <c r="C371" s="20"/>
      <c r="D371" s="21"/>
      <c r="E371" s="22"/>
      <c r="F371" s="23"/>
      <c r="G371" s="24" t="s">
        <v>25</v>
      </c>
      <c r="H371" s="25"/>
      <c r="I371" s="31">
        <v>1</v>
      </c>
      <c r="J371" s="32" t="s">
        <v>456</v>
      </c>
      <c r="K371" s="27"/>
      <c r="L371" s="28"/>
      <c r="M371" s="29"/>
    </row>
    <row r="372" spans="1:13" ht="28.5" customHeight="1">
      <c r="A372" s="9">
        <v>1</v>
      </c>
      <c r="B372" s="19"/>
      <c r="C372" s="20"/>
      <c r="D372" s="21"/>
      <c r="E372" s="22"/>
      <c r="F372" s="23"/>
      <c r="G372" s="24"/>
      <c r="H372" s="25"/>
      <c r="I372" s="31">
        <v>2</v>
      </c>
      <c r="J372" s="32" t="s">
        <v>457</v>
      </c>
      <c r="K372" s="27"/>
      <c r="L372" s="28"/>
      <c r="M372" s="29"/>
    </row>
    <row r="373" spans="1:13" ht="28.5" customHeight="1">
      <c r="A373" s="9">
        <v>1</v>
      </c>
      <c r="B373" s="19"/>
      <c r="C373" s="20"/>
      <c r="D373" s="21"/>
      <c r="E373" s="22"/>
      <c r="F373" s="23"/>
      <c r="G373" s="24"/>
      <c r="H373" s="25"/>
      <c r="I373" s="31">
        <v>3</v>
      </c>
      <c r="J373" s="32" t="s">
        <v>458</v>
      </c>
      <c r="K373" s="27"/>
      <c r="L373" s="28"/>
      <c r="M373" s="29"/>
    </row>
    <row r="374" spans="1:13" ht="28.5" customHeight="1">
      <c r="A374" s="9">
        <v>1</v>
      </c>
      <c r="B374" s="19"/>
      <c r="C374" s="20"/>
      <c r="D374" s="21"/>
      <c r="E374" s="22"/>
      <c r="F374" s="23"/>
      <c r="G374" s="24"/>
      <c r="H374" s="25"/>
      <c r="I374" s="31">
        <v>4</v>
      </c>
      <c r="J374" s="32" t="s">
        <v>459</v>
      </c>
      <c r="K374" s="27"/>
      <c r="L374" s="28"/>
      <c r="M374" s="29"/>
    </row>
    <row r="375" spans="1:13" ht="28.5" customHeight="1">
      <c r="A375" s="9">
        <v>1</v>
      </c>
      <c r="B375" s="19"/>
      <c r="C375" s="20"/>
      <c r="D375" s="21"/>
      <c r="E375" s="22"/>
      <c r="F375" s="23"/>
      <c r="G375" s="24" t="s">
        <v>25</v>
      </c>
      <c r="H375" s="25"/>
      <c r="I375" s="31">
        <v>5</v>
      </c>
      <c r="J375" s="32" t="s">
        <v>460</v>
      </c>
      <c r="K375" s="27"/>
      <c r="L375" s="28"/>
      <c r="M375" s="29"/>
    </row>
    <row r="376" spans="1:13" ht="28.5" customHeight="1">
      <c r="A376" s="9">
        <v>1</v>
      </c>
      <c r="B376" s="19"/>
      <c r="C376" s="20"/>
      <c r="D376" s="21"/>
      <c r="E376" s="22"/>
      <c r="F376" s="23"/>
      <c r="G376" s="24" t="s">
        <v>25</v>
      </c>
      <c r="H376" s="25"/>
      <c r="K376" s="27"/>
      <c r="L376" s="47"/>
      <c r="M376" s="29"/>
    </row>
    <row r="377" spans="1:13" ht="28.5" customHeight="1">
      <c r="A377" s="9">
        <v>1</v>
      </c>
      <c r="B377" s="19"/>
      <c r="C377" s="20" t="s">
        <v>164</v>
      </c>
      <c r="D377" s="21"/>
      <c r="E377" s="22"/>
      <c r="F377" s="23" t="s">
        <v>69</v>
      </c>
      <c r="G377" s="24">
        <v>111</v>
      </c>
      <c r="H377" s="25" t="s">
        <v>461</v>
      </c>
      <c r="I377" s="30"/>
      <c r="J377" s="35"/>
      <c r="K377" s="39">
        <v>2</v>
      </c>
      <c r="L377" s="41"/>
      <c r="M377" s="42" t="s">
        <v>452</v>
      </c>
    </row>
    <row r="378" spans="1:13" ht="28.5" customHeight="1">
      <c r="A378" s="9">
        <v>1</v>
      </c>
      <c r="B378" s="19"/>
      <c r="C378" s="20" t="s">
        <v>164</v>
      </c>
      <c r="D378" s="21"/>
      <c r="E378" s="22"/>
      <c r="F378" s="23" t="s">
        <v>69</v>
      </c>
      <c r="G378" s="24">
        <v>112</v>
      </c>
      <c r="H378" s="25" t="s">
        <v>462</v>
      </c>
      <c r="I378" s="30"/>
      <c r="J378" s="35"/>
      <c r="K378" s="39">
        <v>2022</v>
      </c>
      <c r="L378" s="41"/>
      <c r="M378" s="42" t="s">
        <v>463</v>
      </c>
    </row>
    <row r="379" spans="1:13" ht="28.5" customHeight="1">
      <c r="A379" s="9">
        <v>1</v>
      </c>
      <c r="B379" s="19"/>
      <c r="C379" s="20" t="s">
        <v>164</v>
      </c>
      <c r="D379" s="21"/>
      <c r="E379" s="22"/>
      <c r="F379" s="23" t="s">
        <v>69</v>
      </c>
      <c r="G379" s="24">
        <v>113</v>
      </c>
      <c r="H379" s="25" t="s">
        <v>464</v>
      </c>
      <c r="I379" s="30"/>
      <c r="J379" s="35"/>
      <c r="K379" s="39">
        <v>12</v>
      </c>
      <c r="L379" s="41"/>
      <c r="M379" s="42" t="s">
        <v>465</v>
      </c>
    </row>
    <row r="380" spans="1:13" ht="28.5" customHeight="1">
      <c r="A380" s="9">
        <v>1</v>
      </c>
      <c r="B380" s="19"/>
      <c r="C380" s="20" t="s">
        <v>164</v>
      </c>
      <c r="D380" s="21"/>
      <c r="E380" s="22"/>
      <c r="F380" s="23" t="s">
        <v>69</v>
      </c>
      <c r="G380" s="24">
        <v>114</v>
      </c>
      <c r="H380" s="25" t="s">
        <v>466</v>
      </c>
      <c r="I380" s="30"/>
      <c r="J380" s="35"/>
      <c r="K380" s="39">
        <v>3</v>
      </c>
      <c r="L380" s="41"/>
      <c r="M380" s="42" t="s">
        <v>452</v>
      </c>
    </row>
    <row r="381" spans="1:13" ht="28.5" customHeight="1">
      <c r="A381" s="9">
        <v>1</v>
      </c>
      <c r="B381" s="19"/>
      <c r="C381" s="20" t="s">
        <v>164</v>
      </c>
      <c r="D381" s="21"/>
      <c r="E381" s="22"/>
      <c r="F381" s="23" t="s">
        <v>69</v>
      </c>
      <c r="G381" s="24">
        <v>115</v>
      </c>
      <c r="H381" s="25" t="s">
        <v>467</v>
      </c>
      <c r="I381" s="30"/>
      <c r="J381" s="35"/>
      <c r="K381" s="39" t="s">
        <v>21</v>
      </c>
      <c r="L381" s="41"/>
      <c r="M381" s="42"/>
    </row>
    <row r="382" spans="1:13" ht="28.5" customHeight="1">
      <c r="A382" s="9">
        <v>1</v>
      </c>
      <c r="B382" s="19"/>
      <c r="C382" s="20"/>
      <c r="D382" s="21"/>
      <c r="E382" s="22"/>
      <c r="F382" s="23"/>
      <c r="G382" s="24" t="s">
        <v>25</v>
      </c>
      <c r="H382" s="25"/>
      <c r="I382" s="9" t="s">
        <v>468</v>
      </c>
      <c r="K382" s="27"/>
      <c r="L382" s="46"/>
      <c r="M382" s="29"/>
    </row>
    <row r="383" spans="1:13" ht="28.5" customHeight="1">
      <c r="A383" s="9">
        <v>1</v>
      </c>
      <c r="B383" s="19"/>
      <c r="C383" s="20"/>
      <c r="D383" s="21"/>
      <c r="E383" s="22"/>
      <c r="F383" s="23"/>
      <c r="G383" s="24" t="s">
        <v>25</v>
      </c>
      <c r="H383" s="25"/>
      <c r="I383" s="31" t="s">
        <v>73</v>
      </c>
      <c r="J383" s="32" t="s">
        <v>62</v>
      </c>
      <c r="K383" s="27"/>
      <c r="L383" s="28"/>
      <c r="M383" s="29"/>
    </row>
    <row r="384" spans="1:13" ht="28.5" customHeight="1">
      <c r="A384" s="9">
        <v>1</v>
      </c>
      <c r="B384" s="19"/>
      <c r="C384" s="20"/>
      <c r="D384" s="21"/>
      <c r="E384" s="22"/>
      <c r="F384" s="23"/>
      <c r="G384" s="24" t="s">
        <v>25</v>
      </c>
      <c r="H384" s="25"/>
      <c r="I384" s="31">
        <v>1</v>
      </c>
      <c r="J384" s="32" t="s">
        <v>469</v>
      </c>
      <c r="K384" s="27"/>
      <c r="L384" s="28"/>
      <c r="M384" s="29"/>
    </row>
    <row r="385" spans="1:13" ht="28.5" customHeight="1">
      <c r="A385" s="9">
        <v>1</v>
      </c>
      <c r="B385" s="19"/>
      <c r="C385" s="20"/>
      <c r="D385" s="21"/>
      <c r="E385" s="22"/>
      <c r="F385" s="23"/>
      <c r="G385" s="24" t="s">
        <v>25</v>
      </c>
      <c r="H385" s="25"/>
      <c r="I385" s="31">
        <v>2</v>
      </c>
      <c r="J385" s="32" t="s">
        <v>470</v>
      </c>
      <c r="K385" s="27"/>
      <c r="L385" s="28"/>
      <c r="M385" s="29"/>
    </row>
    <row r="386" spans="1:13" ht="28.5" customHeight="1">
      <c r="A386" s="9">
        <v>1</v>
      </c>
      <c r="B386" s="19"/>
      <c r="C386" s="20"/>
      <c r="D386" s="21"/>
      <c r="E386" s="22"/>
      <c r="F386" s="23"/>
      <c r="G386" s="24" t="s">
        <v>25</v>
      </c>
      <c r="H386" s="25"/>
      <c r="I386" s="31">
        <v>3</v>
      </c>
      <c r="J386" s="32" t="s">
        <v>471</v>
      </c>
      <c r="K386" s="27"/>
      <c r="L386" s="28"/>
      <c r="M386" s="29"/>
    </row>
    <row r="387" spans="1:13" ht="28.5" customHeight="1">
      <c r="A387" s="9">
        <v>1</v>
      </c>
      <c r="B387" s="19"/>
      <c r="C387" s="20"/>
      <c r="D387" s="21"/>
      <c r="E387" s="22"/>
      <c r="F387" s="23"/>
      <c r="G387" s="24" t="s">
        <v>25</v>
      </c>
      <c r="H387" s="25"/>
      <c r="K387" s="27"/>
      <c r="L387" s="47"/>
      <c r="M387" s="29"/>
    </row>
    <row r="388" spans="1:13" ht="84.75" customHeight="1">
      <c r="A388" s="9">
        <v>1</v>
      </c>
      <c r="B388" s="19"/>
      <c r="C388" s="20" t="s">
        <v>472</v>
      </c>
      <c r="D388" s="21"/>
      <c r="E388" s="23"/>
      <c r="F388" s="23" t="s">
        <v>473</v>
      </c>
      <c r="G388" s="24">
        <v>116</v>
      </c>
      <c r="H388" s="25" t="s">
        <v>474</v>
      </c>
      <c r="I388" s="30"/>
      <c r="J388" s="35"/>
      <c r="K388" s="39">
        <v>27</v>
      </c>
      <c r="L388" s="41"/>
      <c r="M388" s="42" t="s">
        <v>475</v>
      </c>
    </row>
    <row r="389" spans="1:13" ht="84.75" customHeight="1">
      <c r="A389" s="9">
        <v>1</v>
      </c>
      <c r="B389" s="19"/>
      <c r="C389" s="20" t="s">
        <v>472</v>
      </c>
      <c r="D389" s="21"/>
      <c r="E389" s="23"/>
      <c r="F389" s="23" t="s">
        <v>473</v>
      </c>
      <c r="G389" s="24">
        <v>117</v>
      </c>
      <c r="H389" s="25" t="s">
        <v>476</v>
      </c>
      <c r="I389" s="30"/>
      <c r="J389" s="35"/>
      <c r="K389" s="39" t="s">
        <v>477</v>
      </c>
      <c r="L389" s="41"/>
      <c r="M389" s="42" t="s">
        <v>478</v>
      </c>
    </row>
    <row r="390" spans="1:13" ht="28.5" customHeight="1">
      <c r="A390" s="9">
        <v>1</v>
      </c>
      <c r="B390" s="19"/>
      <c r="C390" s="20" t="s">
        <v>472</v>
      </c>
      <c r="D390" s="21"/>
      <c r="E390" s="23"/>
      <c r="F390" s="23" t="s">
        <v>473</v>
      </c>
      <c r="G390" s="24">
        <v>118</v>
      </c>
      <c r="H390" s="25" t="s">
        <v>479</v>
      </c>
      <c r="I390" s="30"/>
      <c r="J390" s="35"/>
      <c r="K390" s="39" t="s">
        <v>22</v>
      </c>
      <c r="L390" s="41"/>
      <c r="M390" s="42"/>
    </row>
    <row r="391" spans="1:13" ht="28.5" customHeight="1">
      <c r="A391" s="9">
        <v>1</v>
      </c>
      <c r="B391" s="19"/>
      <c r="C391" s="20"/>
      <c r="D391" s="21"/>
      <c r="E391" s="23"/>
      <c r="F391" s="23"/>
      <c r="G391" s="24" t="s">
        <v>25</v>
      </c>
      <c r="H391" s="25"/>
      <c r="I391" s="9" t="s">
        <v>480</v>
      </c>
      <c r="K391" s="27"/>
      <c r="L391" s="46"/>
      <c r="M391" s="29"/>
    </row>
    <row r="392" spans="1:13" ht="28.5" customHeight="1">
      <c r="A392" s="9">
        <v>1</v>
      </c>
      <c r="B392" s="19"/>
      <c r="C392" s="20"/>
      <c r="D392" s="21"/>
      <c r="E392" s="23"/>
      <c r="F392" s="23"/>
      <c r="G392" s="24" t="s">
        <v>25</v>
      </c>
      <c r="H392" s="25"/>
      <c r="I392" s="31" t="s">
        <v>481</v>
      </c>
      <c r="J392" s="32" t="s">
        <v>62</v>
      </c>
      <c r="K392" s="27"/>
      <c r="L392" s="28"/>
      <c r="M392" s="29"/>
    </row>
    <row r="393" spans="1:13" ht="28.5" customHeight="1">
      <c r="A393" s="9">
        <v>1</v>
      </c>
      <c r="B393" s="19"/>
      <c r="C393" s="20"/>
      <c r="D393" s="21"/>
      <c r="E393" s="23"/>
      <c r="F393" s="23"/>
      <c r="G393" s="24" t="s">
        <v>25</v>
      </c>
      <c r="H393" s="25"/>
      <c r="I393" s="31">
        <v>1</v>
      </c>
      <c r="J393" s="32" t="s">
        <v>482</v>
      </c>
      <c r="K393" s="27"/>
      <c r="L393" s="28"/>
      <c r="M393" s="29"/>
    </row>
    <row r="394" spans="1:13" ht="28.5" customHeight="1">
      <c r="A394" s="9">
        <v>1</v>
      </c>
      <c r="B394" s="19"/>
      <c r="C394" s="20"/>
      <c r="D394" s="21"/>
      <c r="E394" s="23"/>
      <c r="F394" s="23"/>
      <c r="G394" s="24" t="s">
        <v>25</v>
      </c>
      <c r="H394" s="25"/>
      <c r="I394" s="31">
        <v>2</v>
      </c>
      <c r="J394" s="32" t="s">
        <v>483</v>
      </c>
      <c r="K394" s="27"/>
      <c r="L394" s="28"/>
      <c r="M394" s="29"/>
    </row>
    <row r="395" spans="1:13" ht="28.5" customHeight="1">
      <c r="A395" s="9">
        <v>1</v>
      </c>
      <c r="B395" s="19"/>
      <c r="C395" s="20"/>
      <c r="D395" s="21"/>
      <c r="E395" s="23"/>
      <c r="F395" s="23"/>
      <c r="G395" s="24" t="s">
        <v>25</v>
      </c>
      <c r="H395" s="25"/>
      <c r="I395" s="37"/>
      <c r="J395" s="38"/>
      <c r="K395" s="27"/>
      <c r="L395" s="47"/>
      <c r="M395" s="29"/>
    </row>
    <row r="396" spans="1:13" ht="72" customHeight="1">
      <c r="A396" s="9">
        <v>1</v>
      </c>
      <c r="B396" s="19"/>
      <c r="C396" s="20" t="s">
        <v>484</v>
      </c>
      <c r="D396" s="21" t="s">
        <v>485</v>
      </c>
      <c r="E396" s="23"/>
      <c r="F396" s="23" t="s">
        <v>473</v>
      </c>
      <c r="G396" s="24">
        <v>119</v>
      </c>
      <c r="H396" s="25" t="s">
        <v>486</v>
      </c>
      <c r="I396" s="30"/>
      <c r="J396" s="35"/>
      <c r="K396" s="39" t="s">
        <v>487</v>
      </c>
      <c r="L396" s="41"/>
      <c r="M396" s="42"/>
    </row>
    <row r="397" spans="1:13" ht="76.5" customHeight="1">
      <c r="A397" s="9">
        <v>1</v>
      </c>
      <c r="B397" s="19"/>
      <c r="C397" s="20"/>
      <c r="D397" s="21"/>
      <c r="E397" s="23"/>
      <c r="F397" s="23" t="s">
        <v>473</v>
      </c>
      <c r="G397" s="24">
        <v>120</v>
      </c>
      <c r="H397" s="25" t="s">
        <v>488</v>
      </c>
      <c r="I397" s="30"/>
      <c r="J397" s="35"/>
      <c r="K397" s="39">
        <v>4</v>
      </c>
      <c r="L397" s="41"/>
      <c r="M397" s="42" t="s">
        <v>489</v>
      </c>
    </row>
    <row r="398" spans="1:13" ht="78.75" customHeight="1">
      <c r="A398" s="9">
        <v>1</v>
      </c>
      <c r="B398" s="19"/>
      <c r="C398" s="20" t="s">
        <v>472</v>
      </c>
      <c r="D398" s="21"/>
      <c r="E398" s="22"/>
      <c r="F398" s="23" t="s">
        <v>473</v>
      </c>
      <c r="G398" s="24">
        <v>121</v>
      </c>
      <c r="H398" s="25" t="s">
        <v>490</v>
      </c>
      <c r="I398" s="30"/>
      <c r="J398" s="35"/>
      <c r="K398" s="39" t="s">
        <v>491</v>
      </c>
      <c r="L398" s="41"/>
      <c r="M398" s="42" t="s">
        <v>492</v>
      </c>
    </row>
    <row r="399" spans="1:13" ht="61.5" customHeight="1">
      <c r="A399" s="9">
        <v>1</v>
      </c>
      <c r="B399" s="19"/>
      <c r="C399" s="20" t="s">
        <v>472</v>
      </c>
      <c r="D399" s="21"/>
      <c r="E399" s="22"/>
      <c r="F399" s="23" t="s">
        <v>473</v>
      </c>
      <c r="G399" s="24">
        <v>122</v>
      </c>
      <c r="H399" s="25" t="s">
        <v>493</v>
      </c>
      <c r="I399" s="30"/>
      <c r="J399" s="35"/>
      <c r="K399" s="39">
        <v>5</v>
      </c>
      <c r="L399" s="41"/>
      <c r="M399" s="42" t="s">
        <v>452</v>
      </c>
    </row>
    <row r="400" spans="1:13" ht="81.75" customHeight="1">
      <c r="A400" s="9">
        <v>1</v>
      </c>
      <c r="B400" s="19"/>
      <c r="C400" s="20" t="s">
        <v>472</v>
      </c>
      <c r="D400" s="21"/>
      <c r="E400" s="22"/>
      <c r="F400" s="23" t="s">
        <v>473</v>
      </c>
      <c r="G400" s="24">
        <v>123</v>
      </c>
      <c r="H400" s="25" t="s">
        <v>494</v>
      </c>
      <c r="I400" s="30"/>
      <c r="J400" s="35"/>
      <c r="K400" s="39" t="s">
        <v>495</v>
      </c>
      <c r="L400" s="41"/>
      <c r="M400" s="42" t="s">
        <v>496</v>
      </c>
    </row>
    <row r="401" spans="1:13" ht="61.5" customHeight="1">
      <c r="A401" s="9">
        <v>1</v>
      </c>
      <c r="B401" s="19"/>
      <c r="C401" s="20" t="s">
        <v>472</v>
      </c>
      <c r="D401" s="21"/>
      <c r="E401" s="22"/>
      <c r="F401" s="23" t="s">
        <v>473</v>
      </c>
      <c r="G401" s="24">
        <v>124</v>
      </c>
      <c r="H401" s="25" t="s">
        <v>497</v>
      </c>
      <c r="I401" s="30"/>
      <c r="J401" s="35"/>
      <c r="K401" s="39" t="s">
        <v>23</v>
      </c>
      <c r="L401" s="41"/>
      <c r="M401" s="42" t="s">
        <v>498</v>
      </c>
    </row>
    <row r="402" spans="1:13" ht="28.5" customHeight="1">
      <c r="A402" s="9">
        <v>1</v>
      </c>
      <c r="B402" s="19"/>
      <c r="C402" s="20"/>
      <c r="D402" s="21"/>
      <c r="E402" s="22"/>
      <c r="F402" s="23"/>
      <c r="G402" s="24" t="s">
        <v>25</v>
      </c>
      <c r="H402" s="25"/>
      <c r="I402" s="9" t="s">
        <v>499</v>
      </c>
      <c r="K402" s="27"/>
      <c r="L402" s="46"/>
      <c r="M402" s="29"/>
    </row>
    <row r="403" spans="1:13" ht="28.5" customHeight="1">
      <c r="A403" s="9">
        <v>1</v>
      </c>
      <c r="B403" s="19"/>
      <c r="C403" s="20"/>
      <c r="D403" s="21"/>
      <c r="E403" s="22"/>
      <c r="F403" s="23"/>
      <c r="G403" s="24" t="s">
        <v>25</v>
      </c>
      <c r="H403" s="25"/>
      <c r="I403" s="31" t="s">
        <v>481</v>
      </c>
      <c r="J403" s="32" t="s">
        <v>62</v>
      </c>
      <c r="K403" s="27"/>
      <c r="L403" s="28"/>
      <c r="M403" s="29"/>
    </row>
    <row r="404" spans="1:13" ht="28.5" customHeight="1">
      <c r="A404" s="9">
        <v>1</v>
      </c>
      <c r="B404" s="19"/>
      <c r="C404" s="20"/>
      <c r="D404" s="21"/>
      <c r="E404" s="22"/>
      <c r="F404" s="23"/>
      <c r="G404" s="24" t="s">
        <v>25</v>
      </c>
      <c r="H404" s="25"/>
      <c r="I404" s="31">
        <v>1</v>
      </c>
      <c r="J404" s="32" t="s">
        <v>500</v>
      </c>
      <c r="K404" s="27"/>
      <c r="L404" s="28"/>
      <c r="M404" s="29"/>
    </row>
    <row r="405" spans="1:13" ht="28.5" customHeight="1">
      <c r="A405" s="9">
        <v>1</v>
      </c>
      <c r="B405" s="19"/>
      <c r="C405" s="20"/>
      <c r="D405" s="21"/>
      <c r="E405" s="22"/>
      <c r="F405" s="23"/>
      <c r="G405" s="24" t="s">
        <v>25</v>
      </c>
      <c r="H405" s="25"/>
      <c r="I405" s="31">
        <v>2</v>
      </c>
      <c r="J405" s="32" t="s">
        <v>501</v>
      </c>
      <c r="K405" s="27"/>
      <c r="L405" s="28"/>
      <c r="M405" s="29"/>
    </row>
    <row r="406" spans="1:13" ht="28.5" customHeight="1">
      <c r="A406" s="9">
        <v>1</v>
      </c>
      <c r="B406" s="19"/>
      <c r="C406" s="20"/>
      <c r="D406" s="21"/>
      <c r="E406" s="22"/>
      <c r="F406" s="23"/>
      <c r="G406" s="24" t="s">
        <v>25</v>
      </c>
      <c r="H406" s="25"/>
      <c r="K406" s="27"/>
      <c r="L406" s="47"/>
      <c r="M406" s="55"/>
    </row>
    <row r="407" spans="1:13" ht="28.5" customHeight="1">
      <c r="A407" s="9">
        <v>1</v>
      </c>
      <c r="B407" s="19"/>
      <c r="C407" s="20" t="s">
        <v>502</v>
      </c>
      <c r="D407" s="21" t="s">
        <v>503</v>
      </c>
      <c r="E407" s="22"/>
      <c r="F407" s="23" t="s">
        <v>504</v>
      </c>
      <c r="G407" s="24">
        <v>125</v>
      </c>
      <c r="H407" s="25" t="s">
        <v>505</v>
      </c>
      <c r="I407" s="30"/>
      <c r="J407" s="35"/>
      <c r="K407" s="39" t="s">
        <v>506</v>
      </c>
      <c r="L407" s="41"/>
      <c r="M407" s="42" t="s">
        <v>507</v>
      </c>
    </row>
    <row r="408" spans="1:13" ht="28.5" customHeight="1">
      <c r="A408" s="9">
        <v>1</v>
      </c>
      <c r="B408" s="19"/>
      <c r="C408" s="20" t="s">
        <v>502</v>
      </c>
      <c r="D408" s="21" t="s">
        <v>503</v>
      </c>
      <c r="E408" s="22"/>
      <c r="F408" s="23" t="s">
        <v>504</v>
      </c>
      <c r="G408" s="24">
        <v>126</v>
      </c>
      <c r="H408" s="25" t="s">
        <v>508</v>
      </c>
      <c r="I408" s="30"/>
      <c r="J408" s="35"/>
      <c r="K408" s="39" t="s">
        <v>509</v>
      </c>
      <c r="L408" s="41"/>
      <c r="M408" s="42" t="s">
        <v>507</v>
      </c>
    </row>
    <row r="409" spans="1:13" ht="28.5" customHeight="1">
      <c r="A409" s="9">
        <v>1</v>
      </c>
      <c r="B409" s="19"/>
      <c r="C409" s="20" t="s">
        <v>502</v>
      </c>
      <c r="D409" s="21" t="s">
        <v>503</v>
      </c>
      <c r="E409" s="22"/>
      <c r="F409" s="23" t="s">
        <v>504</v>
      </c>
      <c r="G409" s="24">
        <v>127</v>
      </c>
      <c r="H409" s="25" t="s">
        <v>510</v>
      </c>
      <c r="I409" s="30"/>
      <c r="J409" s="35"/>
      <c r="K409" s="39">
        <v>737</v>
      </c>
      <c r="L409" s="41"/>
      <c r="M409" s="42" t="s">
        <v>511</v>
      </c>
    </row>
    <row r="410" spans="1:13" ht="42.75" customHeight="1">
      <c r="A410" s="9">
        <v>1</v>
      </c>
      <c r="B410" s="19"/>
      <c r="C410" s="20" t="s">
        <v>502</v>
      </c>
      <c r="D410" s="21" t="s">
        <v>503</v>
      </c>
      <c r="E410" s="22"/>
      <c r="F410" s="23" t="s">
        <v>504</v>
      </c>
      <c r="G410" s="24">
        <v>128</v>
      </c>
      <c r="H410" s="25" t="s">
        <v>445</v>
      </c>
      <c r="I410" s="30"/>
      <c r="J410" s="35"/>
      <c r="K410" s="39" t="s">
        <v>446</v>
      </c>
      <c r="L410" s="41"/>
      <c r="M410" s="42"/>
    </row>
    <row r="411" spans="1:13" ht="28.5" customHeight="1">
      <c r="A411" s="9">
        <v>1</v>
      </c>
      <c r="B411" s="19"/>
      <c r="C411" s="20" t="s">
        <v>502</v>
      </c>
      <c r="D411" s="21" t="s">
        <v>503</v>
      </c>
      <c r="E411" s="22"/>
      <c r="F411" s="23" t="s">
        <v>504</v>
      </c>
      <c r="G411" s="24">
        <v>129</v>
      </c>
      <c r="H411" s="25" t="s">
        <v>512</v>
      </c>
      <c r="I411" s="30"/>
      <c r="J411" s="35"/>
      <c r="K411" s="39" t="s">
        <v>24</v>
      </c>
      <c r="L411" s="41"/>
      <c r="M411" s="42"/>
    </row>
    <row r="412" spans="1:13" ht="28.5" customHeight="1">
      <c r="A412" s="9">
        <v>1</v>
      </c>
      <c r="B412" s="19"/>
      <c r="C412" s="20"/>
      <c r="D412" s="21"/>
      <c r="E412" s="22"/>
      <c r="F412" s="23"/>
      <c r="G412" s="24" t="s">
        <v>25</v>
      </c>
      <c r="H412" s="25"/>
      <c r="I412" s="9" t="s">
        <v>513</v>
      </c>
      <c r="K412" s="27"/>
      <c r="L412" s="46"/>
      <c r="M412" s="29"/>
    </row>
    <row r="413" spans="1:13" ht="28.5" customHeight="1">
      <c r="A413" s="9">
        <v>1</v>
      </c>
      <c r="B413" s="19"/>
      <c r="C413" s="20"/>
      <c r="D413" s="21"/>
      <c r="E413" s="22"/>
      <c r="F413" s="23"/>
      <c r="G413" s="24" t="s">
        <v>25</v>
      </c>
      <c r="H413" s="25"/>
      <c r="I413" s="31" t="s">
        <v>514</v>
      </c>
      <c r="J413" s="32" t="s">
        <v>62</v>
      </c>
      <c r="K413" s="27"/>
      <c r="L413" s="28"/>
      <c r="M413" s="29"/>
    </row>
    <row r="414" spans="1:13" ht="28.5" customHeight="1">
      <c r="A414" s="9">
        <v>1</v>
      </c>
      <c r="B414" s="19"/>
      <c r="C414" s="20"/>
      <c r="D414" s="21"/>
      <c r="E414" s="22"/>
      <c r="F414" s="23"/>
      <c r="G414" s="24" t="s">
        <v>25</v>
      </c>
      <c r="H414" s="25"/>
      <c r="I414" s="31">
        <v>1</v>
      </c>
      <c r="J414" s="32" t="s">
        <v>515</v>
      </c>
      <c r="K414" s="27"/>
      <c r="L414" s="28"/>
      <c r="M414" s="29"/>
    </row>
    <row r="415" spans="1:13" ht="28.5" customHeight="1">
      <c r="A415" s="9">
        <v>1</v>
      </c>
      <c r="B415" s="19"/>
      <c r="C415" s="20"/>
      <c r="D415" s="21"/>
      <c r="E415" s="22"/>
      <c r="F415" s="23"/>
      <c r="G415" s="24" t="s">
        <v>25</v>
      </c>
      <c r="H415" s="25"/>
      <c r="I415" s="31">
        <v>2</v>
      </c>
      <c r="J415" s="32" t="s">
        <v>516</v>
      </c>
      <c r="K415" s="27"/>
      <c r="L415" s="28"/>
      <c r="M415" s="29"/>
    </row>
    <row r="416" spans="1:13" ht="28.5" customHeight="1">
      <c r="A416" s="9">
        <v>1</v>
      </c>
      <c r="B416" s="19"/>
      <c r="C416" s="20"/>
      <c r="D416" s="21"/>
      <c r="E416" s="22"/>
      <c r="F416" s="23"/>
      <c r="G416" s="24" t="s">
        <v>25</v>
      </c>
      <c r="H416" s="25"/>
      <c r="K416" s="27"/>
      <c r="L416" s="47"/>
      <c r="M416" s="55"/>
    </row>
    <row r="417" spans="1:13" ht="28.5" customHeight="1">
      <c r="A417" s="9">
        <v>1</v>
      </c>
      <c r="B417" s="19"/>
      <c r="C417" s="20" t="s">
        <v>502</v>
      </c>
      <c r="D417" s="21" t="s">
        <v>503</v>
      </c>
      <c r="E417" s="22"/>
      <c r="F417" s="23" t="s">
        <v>504</v>
      </c>
      <c r="G417" s="24">
        <v>130</v>
      </c>
      <c r="H417" s="25" t="s">
        <v>517</v>
      </c>
      <c r="I417" s="30"/>
      <c r="J417" s="35"/>
      <c r="K417" s="39" t="s">
        <v>518</v>
      </c>
      <c r="L417" s="41"/>
      <c r="M417" s="42" t="s">
        <v>519</v>
      </c>
    </row>
    <row r="418" spans="1:13" ht="28.5" customHeight="1">
      <c r="A418" s="9">
        <v>1</v>
      </c>
      <c r="B418" s="19"/>
      <c r="C418" s="20"/>
      <c r="D418" s="21"/>
      <c r="E418" s="22"/>
      <c r="F418" s="23"/>
      <c r="G418" s="24" t="s">
        <v>25</v>
      </c>
      <c r="H418" s="25"/>
      <c r="I418" s="9" t="s">
        <v>520</v>
      </c>
      <c r="K418" s="27"/>
      <c r="L418" s="46"/>
      <c r="M418" s="29"/>
    </row>
    <row r="419" spans="1:13" ht="28.5" customHeight="1">
      <c r="A419" s="9">
        <v>1</v>
      </c>
      <c r="B419" s="19"/>
      <c r="C419" s="20"/>
      <c r="D419" s="21"/>
      <c r="E419" s="22"/>
      <c r="F419" s="23"/>
      <c r="G419" s="24" t="s">
        <v>25</v>
      </c>
      <c r="H419" s="25"/>
      <c r="I419" s="31" t="s">
        <v>514</v>
      </c>
      <c r="J419" s="32" t="s">
        <v>62</v>
      </c>
      <c r="K419" s="27"/>
      <c r="L419" s="28"/>
      <c r="M419" s="29"/>
    </row>
    <row r="420" spans="1:13" ht="28.5" customHeight="1">
      <c r="A420" s="9">
        <v>1</v>
      </c>
      <c r="B420" s="19"/>
      <c r="C420" s="20"/>
      <c r="D420" s="21"/>
      <c r="E420" s="22"/>
      <c r="F420" s="23"/>
      <c r="G420" s="24" t="s">
        <v>25</v>
      </c>
      <c r="H420" s="25"/>
      <c r="I420" s="31">
        <v>1</v>
      </c>
      <c r="J420" s="32" t="s">
        <v>518</v>
      </c>
      <c r="K420" s="27"/>
      <c r="L420" s="28"/>
      <c r="M420" s="29"/>
    </row>
    <row r="421" spans="1:13" ht="28.5" customHeight="1">
      <c r="A421" s="9">
        <v>1</v>
      </c>
      <c r="B421" s="19"/>
      <c r="C421" s="20"/>
      <c r="D421" s="21"/>
      <c r="E421" s="22"/>
      <c r="F421" s="23"/>
      <c r="G421" s="24" t="s">
        <v>25</v>
      </c>
      <c r="H421" s="25"/>
      <c r="I421" s="31">
        <v>2</v>
      </c>
      <c r="J421" s="32" t="s">
        <v>521</v>
      </c>
      <c r="K421" s="27"/>
      <c r="L421" s="28"/>
      <c r="M421" s="29"/>
    </row>
    <row r="422" spans="1:13" ht="33" customHeight="1">
      <c r="A422" s="9">
        <v>1</v>
      </c>
      <c r="B422" s="19"/>
      <c r="C422" s="20"/>
      <c r="D422" s="21"/>
      <c r="E422" s="22"/>
      <c r="F422" s="23"/>
      <c r="G422" s="24" t="s">
        <v>25</v>
      </c>
      <c r="H422" s="25"/>
      <c r="I422" s="31">
        <v>3</v>
      </c>
      <c r="J422" s="32" t="s">
        <v>522</v>
      </c>
      <c r="K422" s="27"/>
      <c r="L422" s="28"/>
      <c r="M422" s="29"/>
    </row>
    <row r="423" spans="1:13" ht="28.5" customHeight="1">
      <c r="A423" s="9">
        <v>1</v>
      </c>
      <c r="B423" s="19"/>
      <c r="C423" s="20"/>
      <c r="D423" s="21"/>
      <c r="E423" s="22"/>
      <c r="F423" s="23"/>
      <c r="G423" s="24" t="s">
        <v>25</v>
      </c>
      <c r="H423" s="25"/>
      <c r="K423" s="27"/>
      <c r="L423" s="47"/>
      <c r="M423" s="29"/>
    </row>
    <row r="424" spans="1:13" ht="28.5" customHeight="1">
      <c r="A424" s="9">
        <v>1</v>
      </c>
      <c r="B424" s="19"/>
      <c r="C424" s="20" t="s">
        <v>502</v>
      </c>
      <c r="D424" s="21" t="s">
        <v>503</v>
      </c>
      <c r="E424" s="22"/>
      <c r="F424" s="23" t="s">
        <v>504</v>
      </c>
      <c r="G424" s="24">
        <v>131</v>
      </c>
      <c r="H424" s="25" t="s">
        <v>523</v>
      </c>
      <c r="I424" s="30"/>
      <c r="J424" s="35"/>
      <c r="K424" s="39">
        <v>6</v>
      </c>
      <c r="L424" s="41"/>
      <c r="M424" s="42" t="s">
        <v>452</v>
      </c>
    </row>
    <row r="425" spans="1:13" ht="28.5" customHeight="1">
      <c r="A425" s="9">
        <v>1</v>
      </c>
      <c r="B425" s="19"/>
      <c r="C425" s="20" t="s">
        <v>502</v>
      </c>
      <c r="D425" s="21" t="s">
        <v>503</v>
      </c>
      <c r="E425" s="22"/>
      <c r="F425" s="23" t="s">
        <v>504</v>
      </c>
      <c r="G425" s="24">
        <v>132</v>
      </c>
      <c r="H425" s="25" t="s">
        <v>524</v>
      </c>
      <c r="I425" s="30"/>
      <c r="J425" s="35"/>
      <c r="K425" s="39">
        <v>2021</v>
      </c>
      <c r="L425" s="41"/>
      <c r="M425" s="42" t="s">
        <v>525</v>
      </c>
    </row>
    <row r="426" spans="1:13" ht="57" customHeight="1">
      <c r="A426" s="9">
        <v>1</v>
      </c>
      <c r="B426" s="19"/>
      <c r="C426" s="20" t="s">
        <v>502</v>
      </c>
      <c r="D426" s="21" t="s">
        <v>503</v>
      </c>
      <c r="E426" s="22"/>
      <c r="F426" s="23" t="s">
        <v>504</v>
      </c>
      <c r="G426" s="24">
        <v>133</v>
      </c>
      <c r="H426" s="25" t="s">
        <v>526</v>
      </c>
      <c r="I426" s="30"/>
      <c r="J426" s="35"/>
      <c r="K426" s="39">
        <v>12</v>
      </c>
      <c r="L426" s="41"/>
      <c r="M426" s="42" t="s">
        <v>527</v>
      </c>
    </row>
    <row r="427" spans="1:13" ht="28.5" customHeight="1">
      <c r="A427" s="9">
        <v>1</v>
      </c>
      <c r="B427" s="19"/>
      <c r="C427" s="20" t="s">
        <v>502</v>
      </c>
      <c r="D427" s="21" t="s">
        <v>503</v>
      </c>
      <c r="E427" s="22"/>
      <c r="F427" s="23" t="s">
        <v>504</v>
      </c>
      <c r="G427" s="24">
        <v>134</v>
      </c>
      <c r="H427" s="25" t="s">
        <v>528</v>
      </c>
      <c r="I427" s="30"/>
      <c r="J427" s="35"/>
      <c r="K427" s="39">
        <v>7</v>
      </c>
      <c r="L427" s="41"/>
      <c r="M427" s="42" t="s">
        <v>452</v>
      </c>
    </row>
    <row r="428" spans="1:13" ht="28.5" customHeight="1">
      <c r="A428" s="9">
        <v>1</v>
      </c>
      <c r="B428" s="19"/>
      <c r="C428" s="20" t="s">
        <v>502</v>
      </c>
      <c r="D428" s="21" t="s">
        <v>503</v>
      </c>
      <c r="E428" s="23"/>
      <c r="F428" s="23" t="s">
        <v>504</v>
      </c>
      <c r="G428" s="24">
        <v>135</v>
      </c>
      <c r="H428" s="25" t="s">
        <v>529</v>
      </c>
      <c r="I428" s="30"/>
      <c r="J428" s="35"/>
      <c r="K428" s="39" t="s">
        <v>22</v>
      </c>
      <c r="L428" s="41"/>
      <c r="M428" s="42"/>
    </row>
    <row r="429" spans="1:13" ht="28.5" customHeight="1">
      <c r="A429" s="9">
        <v>1</v>
      </c>
      <c r="B429" s="19"/>
      <c r="C429" s="20"/>
      <c r="D429" s="21"/>
      <c r="E429" s="23"/>
      <c r="F429" s="23"/>
      <c r="G429" s="24" t="s">
        <v>25</v>
      </c>
      <c r="H429" s="25"/>
      <c r="I429" s="9" t="s">
        <v>480</v>
      </c>
      <c r="K429" s="27"/>
      <c r="L429" s="46"/>
      <c r="M429" s="29"/>
    </row>
    <row r="430" spans="1:13" ht="28.5" customHeight="1">
      <c r="A430" s="9">
        <v>1</v>
      </c>
      <c r="B430" s="19"/>
      <c r="C430" s="20"/>
      <c r="D430" s="21"/>
      <c r="E430" s="23"/>
      <c r="F430" s="23"/>
      <c r="G430" s="24" t="s">
        <v>25</v>
      </c>
      <c r="H430" s="25"/>
      <c r="I430" s="31" t="s">
        <v>514</v>
      </c>
      <c r="J430" s="32" t="s">
        <v>62</v>
      </c>
      <c r="K430" s="27"/>
      <c r="L430" s="28"/>
      <c r="M430" s="29"/>
    </row>
    <row r="431" spans="1:13" ht="28.5" customHeight="1">
      <c r="A431" s="9">
        <v>1</v>
      </c>
      <c r="B431" s="19"/>
      <c r="C431" s="20"/>
      <c r="D431" s="21"/>
      <c r="E431" s="23"/>
      <c r="F431" s="23"/>
      <c r="G431" s="24" t="s">
        <v>25</v>
      </c>
      <c r="H431" s="25"/>
      <c r="I431" s="31">
        <v>1</v>
      </c>
      <c r="J431" s="32" t="s">
        <v>482</v>
      </c>
      <c r="K431" s="27"/>
      <c r="L431" s="28"/>
      <c r="M431" s="29"/>
    </row>
    <row r="432" spans="1:13" ht="28.5" customHeight="1">
      <c r="A432" s="9">
        <v>1</v>
      </c>
      <c r="B432" s="19"/>
      <c r="C432" s="20"/>
      <c r="D432" s="21"/>
      <c r="E432" s="23"/>
      <c r="F432" s="23"/>
      <c r="G432" s="24" t="s">
        <v>25</v>
      </c>
      <c r="H432" s="25"/>
      <c r="I432" s="31">
        <v>2</v>
      </c>
      <c r="J432" s="32" t="s">
        <v>483</v>
      </c>
      <c r="K432" s="27"/>
      <c r="L432" s="28"/>
      <c r="M432" s="29"/>
    </row>
    <row r="433" spans="1:13" ht="28.5" customHeight="1">
      <c r="A433" s="9">
        <v>1</v>
      </c>
      <c r="B433" s="19"/>
      <c r="C433" s="20"/>
      <c r="D433" s="21"/>
      <c r="E433" s="23"/>
      <c r="F433" s="23"/>
      <c r="G433" s="24" t="s">
        <v>25</v>
      </c>
      <c r="H433" s="25"/>
      <c r="I433" s="37"/>
      <c r="J433" s="38"/>
      <c r="K433" s="27"/>
      <c r="L433" s="47"/>
      <c r="M433" s="29"/>
    </row>
    <row r="434" spans="1:13" ht="35.25" customHeight="1">
      <c r="A434" s="9">
        <v>1</v>
      </c>
      <c r="B434" s="19"/>
      <c r="C434" s="20" t="s">
        <v>502</v>
      </c>
      <c r="D434" s="21" t="s">
        <v>503</v>
      </c>
      <c r="E434" s="23"/>
      <c r="F434" s="23" t="s">
        <v>504</v>
      </c>
      <c r="G434" s="24">
        <v>136</v>
      </c>
      <c r="H434" s="25" t="s">
        <v>530</v>
      </c>
      <c r="I434" s="30"/>
      <c r="J434" s="35"/>
      <c r="K434" s="39" t="s">
        <v>531</v>
      </c>
      <c r="L434" s="41"/>
      <c r="M434" s="42" t="s">
        <v>532</v>
      </c>
    </row>
    <row r="435" spans="1:13" ht="33.75" customHeight="1">
      <c r="A435" s="9">
        <v>1</v>
      </c>
      <c r="B435" s="19"/>
      <c r="C435" s="20"/>
      <c r="D435" s="21"/>
      <c r="E435" s="23"/>
      <c r="F435" s="23" t="s">
        <v>504</v>
      </c>
      <c r="G435" s="24">
        <v>137</v>
      </c>
      <c r="H435" s="25" t="s">
        <v>533</v>
      </c>
      <c r="I435" s="30"/>
      <c r="J435" s="35"/>
      <c r="K435" s="39">
        <v>8</v>
      </c>
      <c r="L435" s="41"/>
      <c r="M435" s="42" t="s">
        <v>452</v>
      </c>
    </row>
    <row r="436" spans="1:13" ht="28.5" customHeight="1">
      <c r="A436" s="9">
        <v>1</v>
      </c>
      <c r="B436" s="66"/>
      <c r="C436" s="67" t="s">
        <v>534</v>
      </c>
      <c r="D436" s="68" t="s">
        <v>503</v>
      </c>
      <c r="E436" s="69"/>
      <c r="F436" s="70" t="s">
        <v>535</v>
      </c>
      <c r="G436" s="71">
        <v>138</v>
      </c>
      <c r="H436" s="72" t="s">
        <v>536</v>
      </c>
      <c r="I436" s="73"/>
      <c r="J436" s="74"/>
      <c r="K436" s="75" t="s">
        <v>537</v>
      </c>
      <c r="L436" s="41"/>
      <c r="M436" s="76"/>
    </row>
  </sheetData>
  <autoFilter ref="A3:AQ436" xr:uid="{00000000-0009-0000-0000-000004000000}"/>
  <mergeCells count="1">
    <mergeCell ref="B2:K2"/>
  </mergeCells>
  <phoneticPr fontId="3"/>
  <dataValidations count="1">
    <dataValidation imeMode="halfAlpha" allowBlank="1" showInputMessage="1" showErrorMessage="1" sqref="K289:K290 K299:K300 K309:K310 K319:K320 K323:K324 K276:K279 L19:L426" xr:uid="{00000000-0002-0000-0400-000000000000}"/>
  </dataValidations>
  <pageMargins left="0.70866141732283472" right="0.70866141732283472" top="0.74803149606299213" bottom="0.74803149606299213" header="0.31496062992125984" footer="0.31496062992125984"/>
  <pageSetup paperSize="8" scale="68" fitToHeight="0" orientation="portrait" r:id="rId1"/>
  <headerFooter>
    <oddFooter>&amp;C&amp;P</oddFooter>
  </headerFooter>
  <colBreaks count="1" manualBreakCount="1">
    <brk id="9" max="4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Z78"/>
  <sheetViews>
    <sheetView showGridLines="0" view="pageBreakPreview" zoomScale="89" zoomScaleNormal="90" zoomScaleSheetLayoutView="89" workbookViewId="0">
      <selection sqref="A1:C2"/>
    </sheetView>
  </sheetViews>
  <sheetFormatPr defaultColWidth="9" defaultRowHeight="12"/>
  <cols>
    <col min="1" max="21" width="5.25" style="225" customWidth="1"/>
    <col min="22" max="22" width="35.5" style="225" hidden="1" customWidth="1"/>
    <col min="23" max="23" width="24.875" style="226" hidden="1" customWidth="1"/>
    <col min="24" max="24" width="23.5" style="227" hidden="1" customWidth="1"/>
    <col min="25" max="25" width="18.625" style="225" customWidth="1"/>
    <col min="26" max="26" width="19.75" style="225" customWidth="1"/>
    <col min="27" max="28" width="6.125" style="225" customWidth="1"/>
    <col min="29" max="34" width="4.75" style="225" customWidth="1"/>
    <col min="35" max="16384" width="9" style="225"/>
  </cols>
  <sheetData>
    <row r="1" spans="1:24" s="228" customFormat="1" ht="14.25" customHeight="1">
      <c r="A1" s="643" t="s">
        <v>7</v>
      </c>
      <c r="B1" s="644"/>
      <c r="C1" s="644"/>
      <c r="D1" s="724"/>
      <c r="E1" s="725"/>
      <c r="F1" s="725"/>
      <c r="G1" s="726"/>
      <c r="H1" s="271"/>
      <c r="I1" s="271"/>
      <c r="J1" s="271"/>
      <c r="K1" s="272"/>
      <c r="L1" s="272"/>
      <c r="M1" s="653" t="s">
        <v>15</v>
      </c>
      <c r="N1" s="654"/>
      <c r="O1" s="654"/>
      <c r="P1" s="730"/>
      <c r="Q1" s="731"/>
      <c r="R1" s="731"/>
      <c r="S1" s="714"/>
      <c r="T1" s="715"/>
      <c r="U1" s="716"/>
      <c r="V1" s="225" t="s">
        <v>1313</v>
      </c>
      <c r="W1" s="226"/>
      <c r="X1" s="227"/>
    </row>
    <row r="2" spans="1:24" s="228" customFormat="1" ht="13.5" customHeight="1" thickBot="1">
      <c r="A2" s="645"/>
      <c r="B2" s="646"/>
      <c r="C2" s="646"/>
      <c r="D2" s="727"/>
      <c r="E2" s="728"/>
      <c r="F2" s="728"/>
      <c r="G2" s="729"/>
      <c r="H2" s="271"/>
      <c r="I2" s="271"/>
      <c r="J2" s="271"/>
      <c r="K2" s="272"/>
      <c r="L2" s="272"/>
      <c r="M2" s="655"/>
      <c r="N2" s="655"/>
      <c r="O2" s="655"/>
      <c r="P2" s="732"/>
      <c r="Q2" s="732"/>
      <c r="R2" s="732"/>
      <c r="S2" s="717"/>
      <c r="T2" s="718"/>
      <c r="U2" s="719"/>
      <c r="V2" s="225" t="s">
        <v>1314</v>
      </c>
      <c r="W2" s="226"/>
      <c r="X2" s="227"/>
    </row>
    <row r="3" spans="1:24" s="228" customFormat="1" ht="11.25" customHeight="1">
      <c r="A3" s="271"/>
      <c r="B3" s="271"/>
      <c r="C3" s="271"/>
      <c r="D3" s="271"/>
      <c r="E3" s="271"/>
      <c r="F3" s="271"/>
      <c r="G3" s="271"/>
      <c r="H3" s="271"/>
      <c r="I3" s="271"/>
      <c r="J3" s="271"/>
      <c r="K3" s="271"/>
      <c r="L3" s="271"/>
      <c r="M3" s="271"/>
      <c r="N3" s="271"/>
      <c r="O3" s="271"/>
      <c r="P3" s="271"/>
      <c r="Q3" s="271"/>
      <c r="R3" s="271"/>
      <c r="S3" s="271"/>
      <c r="T3" s="271"/>
      <c r="U3" s="271"/>
      <c r="V3" s="225" t="s">
        <v>1315</v>
      </c>
      <c r="W3" s="226"/>
      <c r="X3" s="227"/>
    </row>
    <row r="4" spans="1:24" s="228" customFormat="1" ht="12.75">
      <c r="A4" s="272"/>
      <c r="B4" s="272"/>
      <c r="C4" s="272"/>
      <c r="D4" s="272"/>
      <c r="E4" s="272"/>
      <c r="F4" s="272"/>
      <c r="G4" s="272"/>
      <c r="H4" s="272"/>
      <c r="I4" s="272"/>
      <c r="J4" s="272"/>
      <c r="K4" s="272"/>
      <c r="L4" s="272"/>
      <c r="M4" s="272"/>
      <c r="N4" s="272"/>
      <c r="O4" s="272"/>
      <c r="P4" s="272"/>
      <c r="Q4" s="272"/>
      <c r="R4" s="272"/>
      <c r="S4" s="272"/>
      <c r="T4" s="272"/>
      <c r="U4" s="272"/>
      <c r="V4" s="225" t="s">
        <v>1316</v>
      </c>
      <c r="W4" s="226" t="str">
        <f>IF(D21="修士号",24,IF(D21="博士号",36,""))</f>
        <v/>
      </c>
      <c r="X4" s="227" t="s">
        <v>1337</v>
      </c>
    </row>
    <row r="5" spans="1:24" s="228" customFormat="1" ht="12.75">
      <c r="A5" s="272"/>
      <c r="B5" s="272"/>
      <c r="C5" s="272"/>
      <c r="D5" s="272"/>
      <c r="E5" s="272"/>
      <c r="F5" s="272"/>
      <c r="G5" s="272"/>
      <c r="H5" s="272"/>
      <c r="I5" s="272"/>
      <c r="J5" s="272"/>
      <c r="K5" s="272"/>
      <c r="L5" s="272"/>
      <c r="M5" s="272"/>
      <c r="N5" s="272"/>
      <c r="O5" s="272"/>
      <c r="P5" s="272"/>
      <c r="Q5" s="272"/>
      <c r="R5" s="272"/>
      <c r="S5" s="272"/>
      <c r="T5" s="272"/>
      <c r="U5" s="272"/>
      <c r="V5" s="225" t="s">
        <v>1317</v>
      </c>
      <c r="W5" s="227">
        <f>F29*12+H29</f>
        <v>0</v>
      </c>
      <c r="X5" s="227" t="s">
        <v>1338</v>
      </c>
    </row>
    <row r="6" spans="1:24" s="228" customFormat="1" ht="12.75">
      <c r="A6" s="272"/>
      <c r="B6" s="272"/>
      <c r="C6" s="272"/>
      <c r="D6" s="272"/>
      <c r="E6" s="272"/>
      <c r="F6" s="272"/>
      <c r="G6" s="272"/>
      <c r="H6" s="272"/>
      <c r="I6" s="272"/>
      <c r="J6" s="272"/>
      <c r="K6" s="272"/>
      <c r="L6" s="272"/>
      <c r="M6" s="272"/>
      <c r="N6" s="272"/>
      <c r="O6" s="272"/>
      <c r="P6" s="272"/>
      <c r="Q6" s="272"/>
      <c r="R6" s="272"/>
      <c r="S6" s="272"/>
      <c r="T6" s="272"/>
      <c r="U6" s="272"/>
      <c r="V6" s="225" t="s">
        <v>1318</v>
      </c>
      <c r="W6" s="226">
        <f>DATEDIF(F31,L31,"M")+1</f>
        <v>1</v>
      </c>
      <c r="X6" s="227" t="s">
        <v>1339</v>
      </c>
    </row>
    <row r="7" spans="1:24" s="228" customFormat="1" ht="12.75" customHeight="1">
      <c r="A7" s="663" t="s">
        <v>1591</v>
      </c>
      <c r="B7" s="663"/>
      <c r="C7" s="663"/>
      <c r="D7" s="663"/>
      <c r="E7" s="663"/>
      <c r="F7" s="663"/>
      <c r="G7" s="663"/>
      <c r="H7" s="663"/>
      <c r="I7" s="663"/>
      <c r="J7" s="663"/>
      <c r="K7" s="663"/>
      <c r="L7" s="663"/>
      <c r="M7" s="663"/>
      <c r="N7" s="663"/>
      <c r="O7" s="663"/>
      <c r="V7" s="225" t="s">
        <v>1319</v>
      </c>
      <c r="W7" s="226">
        <f>DATEDIF(F33,L31,"M")+1</f>
        <v>1</v>
      </c>
      <c r="X7" s="227" t="s">
        <v>1340</v>
      </c>
    </row>
    <row r="8" spans="1:24" s="228" customFormat="1" ht="12.75" customHeight="1">
      <c r="A8" s="663"/>
      <c r="B8" s="663"/>
      <c r="C8" s="663"/>
      <c r="D8" s="663"/>
      <c r="E8" s="663"/>
      <c r="F8" s="663"/>
      <c r="G8" s="663"/>
      <c r="H8" s="663"/>
      <c r="I8" s="663"/>
      <c r="J8" s="663"/>
      <c r="K8" s="663"/>
      <c r="L8" s="663"/>
      <c r="M8" s="663"/>
      <c r="N8" s="663"/>
      <c r="O8" s="663"/>
      <c r="P8" s="626" t="s">
        <v>1452</v>
      </c>
      <c r="Q8" s="627"/>
      <c r="R8" s="627"/>
      <c r="S8" s="627"/>
      <c r="T8" s="627"/>
      <c r="U8" s="628"/>
      <c r="V8" s="225" t="s">
        <v>1320</v>
      </c>
      <c r="W8" s="227">
        <f>F29*12+H29-(F35-1)*12</f>
        <v>12</v>
      </c>
      <c r="X8" s="227" t="s">
        <v>1606</v>
      </c>
    </row>
    <row r="9" spans="1:24" ht="12.75" customHeight="1">
      <c r="A9" s="273"/>
      <c r="B9" s="273"/>
      <c r="C9" s="273"/>
      <c r="D9" s="273"/>
      <c r="E9" s="273"/>
      <c r="F9" s="273"/>
      <c r="G9" s="273"/>
      <c r="H9" s="273"/>
      <c r="I9" s="273"/>
      <c r="J9" s="273"/>
      <c r="K9" s="273"/>
      <c r="L9" s="273"/>
      <c r="M9" s="273"/>
      <c r="N9" s="272"/>
      <c r="O9" s="272"/>
      <c r="P9" s="733"/>
      <c r="Q9" s="733"/>
      <c r="R9" s="733"/>
      <c r="S9" s="735" t="str">
        <f>IF(AND(ISNUMBER(P9),LEN(P9)=5),"特別枠対象大学",IF(P9="","－",""))</f>
        <v>－</v>
      </c>
      <c r="T9" s="735"/>
      <c r="U9" s="735"/>
      <c r="V9" s="225" t="s">
        <v>1321</v>
      </c>
    </row>
    <row r="10" spans="1:24" ht="12.75" customHeight="1">
      <c r="A10" s="274"/>
      <c r="B10" s="274"/>
      <c r="C10" s="274"/>
      <c r="D10" s="274"/>
      <c r="E10" s="274"/>
      <c r="F10" s="274"/>
      <c r="G10" s="274"/>
      <c r="H10" s="275"/>
      <c r="I10" s="275"/>
      <c r="J10" s="275"/>
      <c r="K10" s="275"/>
      <c r="L10" s="275"/>
      <c r="M10" s="275"/>
      <c r="N10" s="275"/>
      <c r="O10" s="275"/>
      <c r="P10" s="734"/>
      <c r="Q10" s="734"/>
      <c r="R10" s="734"/>
      <c r="S10" s="736"/>
      <c r="T10" s="736"/>
      <c r="U10" s="736"/>
      <c r="V10" s="225" t="s">
        <v>1580</v>
      </c>
    </row>
    <row r="11" spans="1:24" ht="12.75" customHeight="1">
      <c r="A11" s="276"/>
      <c r="B11" s="276"/>
      <c r="C11" s="276"/>
      <c r="D11" s="276"/>
      <c r="E11" s="276"/>
      <c r="F11" s="276"/>
      <c r="G11" s="276"/>
      <c r="H11" s="229"/>
      <c r="I11" s="229"/>
      <c r="J11" s="229"/>
      <c r="K11" s="229"/>
      <c r="L11" s="229"/>
      <c r="M11" s="229"/>
      <c r="N11" s="229"/>
      <c r="O11" s="229"/>
      <c r="P11" s="229"/>
      <c r="Q11" s="229"/>
      <c r="R11" s="229"/>
      <c r="S11" s="229"/>
      <c r="T11" s="229"/>
      <c r="U11" s="229"/>
      <c r="V11" s="225" t="s">
        <v>1581</v>
      </c>
    </row>
    <row r="12" spans="1:24" ht="5.0999999999999996" customHeight="1" thickBot="1">
      <c r="A12" s="277"/>
      <c r="B12" s="277"/>
      <c r="C12" s="277"/>
      <c r="D12" s="277"/>
      <c r="E12" s="277"/>
      <c r="F12" s="277"/>
      <c r="G12" s="277"/>
      <c r="H12" s="277"/>
      <c r="I12" s="277"/>
      <c r="J12" s="277"/>
      <c r="K12" s="277"/>
      <c r="L12" s="277"/>
      <c r="M12" s="277"/>
      <c r="N12" s="277"/>
      <c r="O12" s="277"/>
      <c r="P12" s="277"/>
      <c r="Q12" s="277"/>
      <c r="R12" s="277"/>
      <c r="S12" s="277"/>
      <c r="T12" s="277"/>
      <c r="U12" s="277"/>
    </row>
    <row r="13" spans="1:24" ht="12" customHeight="1">
      <c r="A13" s="635" t="s">
        <v>16</v>
      </c>
      <c r="B13" s="636"/>
      <c r="C13" s="636"/>
      <c r="D13" s="636"/>
      <c r="E13" s="636"/>
      <c r="F13" s="720"/>
      <c r="G13" s="721"/>
      <c r="H13" s="721"/>
      <c r="I13" s="721"/>
      <c r="J13" s="721"/>
      <c r="K13" s="721"/>
      <c r="L13" s="721"/>
      <c r="M13" s="721"/>
      <c r="N13" s="721"/>
      <c r="O13" s="721"/>
      <c r="P13" s="721"/>
      <c r="Q13" s="721"/>
      <c r="R13" s="722"/>
      <c r="S13" s="640" t="s">
        <v>18</v>
      </c>
      <c r="T13" s="641"/>
      <c r="U13" s="723" t="s">
        <v>1356</v>
      </c>
    </row>
    <row r="14" spans="1:24" ht="12" customHeight="1">
      <c r="A14" s="477"/>
      <c r="B14" s="478"/>
      <c r="C14" s="478"/>
      <c r="D14" s="478"/>
      <c r="E14" s="478"/>
      <c r="F14" s="674"/>
      <c r="G14" s="675"/>
      <c r="H14" s="675"/>
      <c r="I14" s="675"/>
      <c r="J14" s="675"/>
      <c r="K14" s="675"/>
      <c r="L14" s="675"/>
      <c r="M14" s="675"/>
      <c r="N14" s="675"/>
      <c r="O14" s="675"/>
      <c r="P14" s="675"/>
      <c r="Q14" s="675"/>
      <c r="R14" s="711"/>
      <c r="S14" s="543"/>
      <c r="T14" s="544"/>
      <c r="U14" s="702"/>
    </row>
    <row r="15" spans="1:24">
      <c r="A15" s="547" t="s">
        <v>538</v>
      </c>
      <c r="B15" s="548"/>
      <c r="C15" s="548"/>
      <c r="D15" s="548"/>
      <c r="E15" s="549"/>
      <c r="F15" s="737"/>
      <c r="G15" s="738"/>
      <c r="H15" s="738"/>
      <c r="I15" s="738"/>
      <c r="J15" s="738"/>
      <c r="K15" s="738"/>
      <c r="L15" s="738"/>
      <c r="M15" s="738"/>
      <c r="N15" s="738"/>
      <c r="O15" s="738"/>
      <c r="P15" s="738"/>
      <c r="Q15" s="738"/>
      <c r="R15" s="738"/>
      <c r="S15" s="738"/>
      <c r="T15" s="738"/>
      <c r="U15" s="739"/>
    </row>
    <row r="16" spans="1:24">
      <c r="A16" s="550"/>
      <c r="B16" s="551"/>
      <c r="C16" s="551"/>
      <c r="D16" s="551"/>
      <c r="E16" s="552"/>
      <c r="F16" s="740"/>
      <c r="G16" s="741"/>
      <c r="H16" s="741"/>
      <c r="I16" s="741"/>
      <c r="J16" s="741"/>
      <c r="K16" s="741"/>
      <c r="L16" s="741"/>
      <c r="M16" s="741"/>
      <c r="N16" s="741"/>
      <c r="O16" s="741"/>
      <c r="P16" s="741"/>
      <c r="Q16" s="741"/>
      <c r="R16" s="741"/>
      <c r="S16" s="741"/>
      <c r="T16" s="741"/>
      <c r="U16" s="742"/>
      <c r="V16" s="225" t="s">
        <v>1322</v>
      </c>
    </row>
    <row r="17" spans="1:22" ht="12.75" customHeight="1">
      <c r="A17" s="477" t="s">
        <v>1494</v>
      </c>
      <c r="B17" s="478"/>
      <c r="C17" s="478"/>
      <c r="D17" s="478"/>
      <c r="E17" s="478"/>
      <c r="F17" s="713"/>
      <c r="G17" s="713"/>
      <c r="H17" s="713"/>
      <c r="I17" s="713"/>
      <c r="J17" s="713"/>
      <c r="K17" s="713"/>
      <c r="L17" s="713"/>
      <c r="M17" s="611" t="s">
        <v>539</v>
      </c>
      <c r="N17" s="611"/>
      <c r="O17" s="611"/>
      <c r="P17" s="611"/>
      <c r="Q17" s="611"/>
      <c r="R17" s="666"/>
      <c r="S17" s="666"/>
      <c r="T17" s="666"/>
      <c r="U17" s="667"/>
      <c r="V17" s="225" t="s">
        <v>1323</v>
      </c>
    </row>
    <row r="18" spans="1:22">
      <c r="A18" s="477"/>
      <c r="B18" s="478"/>
      <c r="C18" s="478"/>
      <c r="D18" s="478"/>
      <c r="E18" s="478"/>
      <c r="F18" s="713"/>
      <c r="G18" s="713"/>
      <c r="H18" s="713"/>
      <c r="I18" s="713"/>
      <c r="J18" s="713"/>
      <c r="K18" s="713"/>
      <c r="L18" s="713"/>
      <c r="M18" s="611"/>
      <c r="N18" s="611"/>
      <c r="O18" s="611"/>
      <c r="P18" s="611"/>
      <c r="Q18" s="611"/>
      <c r="R18" s="675"/>
      <c r="S18" s="669"/>
      <c r="T18" s="669"/>
      <c r="U18" s="670"/>
    </row>
    <row r="19" spans="1:22">
      <c r="A19" s="477" t="s">
        <v>1310</v>
      </c>
      <c r="B19" s="478"/>
      <c r="C19" s="478"/>
      <c r="D19" s="709"/>
      <c r="E19" s="709"/>
      <c r="F19" s="619" t="e">
        <f>VLOOKUP(D19,国・地域コード!B6:D178,2,0)</f>
        <v>#N/A</v>
      </c>
      <c r="G19" s="620"/>
      <c r="H19" s="620"/>
      <c r="I19" s="620"/>
      <c r="J19" s="620"/>
      <c r="K19" s="620"/>
      <c r="L19" s="620"/>
      <c r="M19" s="620"/>
      <c r="N19" s="620"/>
      <c r="O19" s="620"/>
      <c r="P19" s="620"/>
      <c r="Q19" s="620"/>
      <c r="R19" s="620"/>
      <c r="S19" s="620"/>
      <c r="T19" s="620"/>
      <c r="U19" s="621"/>
      <c r="V19" s="225" t="s">
        <v>1324</v>
      </c>
    </row>
    <row r="20" spans="1:22" ht="12" customHeight="1">
      <c r="A20" s="477"/>
      <c r="B20" s="478"/>
      <c r="C20" s="478"/>
      <c r="D20" s="709"/>
      <c r="E20" s="709"/>
      <c r="F20" s="622"/>
      <c r="G20" s="623"/>
      <c r="H20" s="623"/>
      <c r="I20" s="623"/>
      <c r="J20" s="623"/>
      <c r="K20" s="623"/>
      <c r="L20" s="623"/>
      <c r="M20" s="623"/>
      <c r="N20" s="623"/>
      <c r="O20" s="623"/>
      <c r="P20" s="623"/>
      <c r="Q20" s="623"/>
      <c r="R20" s="623"/>
      <c r="S20" s="623"/>
      <c r="T20" s="623"/>
      <c r="U20" s="624"/>
      <c r="V20" s="225" t="s">
        <v>1325</v>
      </c>
    </row>
    <row r="21" spans="1:22" ht="12" customHeight="1">
      <c r="A21" s="547" t="s">
        <v>17</v>
      </c>
      <c r="B21" s="548"/>
      <c r="C21" s="549"/>
      <c r="D21" s="709"/>
      <c r="E21" s="709"/>
      <c r="F21" s="665"/>
      <c r="G21" s="666"/>
      <c r="H21" s="666"/>
      <c r="I21" s="666"/>
      <c r="J21" s="666"/>
      <c r="K21" s="666"/>
      <c r="L21" s="666"/>
      <c r="M21" s="666"/>
      <c r="N21" s="666"/>
      <c r="O21" s="666"/>
      <c r="P21" s="666"/>
      <c r="Q21" s="666"/>
      <c r="R21" s="710"/>
      <c r="S21" s="617" t="s">
        <v>18</v>
      </c>
      <c r="T21" s="618"/>
      <c r="U21" s="712" t="s">
        <v>1357</v>
      </c>
      <c r="V21" s="225" t="s">
        <v>1355</v>
      </c>
    </row>
    <row r="22" spans="1:22" ht="12" customHeight="1">
      <c r="A22" s="550"/>
      <c r="B22" s="551"/>
      <c r="C22" s="552"/>
      <c r="D22" s="709"/>
      <c r="E22" s="709"/>
      <c r="F22" s="674"/>
      <c r="G22" s="675"/>
      <c r="H22" s="675"/>
      <c r="I22" s="675"/>
      <c r="J22" s="675"/>
      <c r="K22" s="675"/>
      <c r="L22" s="675"/>
      <c r="M22" s="675"/>
      <c r="N22" s="675"/>
      <c r="O22" s="675"/>
      <c r="P22" s="675"/>
      <c r="Q22" s="675"/>
      <c r="R22" s="711"/>
      <c r="S22" s="543"/>
      <c r="T22" s="544"/>
      <c r="U22" s="702"/>
      <c r="V22" s="225" t="s">
        <v>1326</v>
      </c>
    </row>
    <row r="23" spans="1:22">
      <c r="A23" s="547" t="s">
        <v>540</v>
      </c>
      <c r="B23" s="548"/>
      <c r="C23" s="549"/>
      <c r="D23" s="737"/>
      <c r="E23" s="738"/>
      <c r="F23" s="738"/>
      <c r="G23" s="738"/>
      <c r="H23" s="738"/>
      <c r="I23" s="738"/>
      <c r="J23" s="738"/>
      <c r="K23" s="738"/>
      <c r="L23" s="738"/>
      <c r="M23" s="738"/>
      <c r="N23" s="738"/>
      <c r="O23" s="738"/>
      <c r="P23" s="738"/>
      <c r="Q23" s="738"/>
      <c r="R23" s="738"/>
      <c r="S23" s="738"/>
      <c r="T23" s="738"/>
      <c r="U23" s="739"/>
      <c r="V23" s="225" t="s">
        <v>1327</v>
      </c>
    </row>
    <row r="24" spans="1:22">
      <c r="A24" s="599"/>
      <c r="B24" s="600"/>
      <c r="C24" s="601"/>
      <c r="D24" s="746"/>
      <c r="E24" s="747"/>
      <c r="F24" s="747"/>
      <c r="G24" s="747"/>
      <c r="H24" s="747"/>
      <c r="I24" s="747"/>
      <c r="J24" s="747"/>
      <c r="K24" s="747"/>
      <c r="L24" s="747"/>
      <c r="M24" s="747"/>
      <c r="N24" s="747"/>
      <c r="O24" s="747"/>
      <c r="P24" s="747"/>
      <c r="Q24" s="747"/>
      <c r="R24" s="747"/>
      <c r="S24" s="747"/>
      <c r="T24" s="747"/>
      <c r="U24" s="748"/>
    </row>
    <row r="25" spans="1:22">
      <c r="A25" s="599"/>
      <c r="B25" s="600"/>
      <c r="C25" s="601"/>
      <c r="D25" s="746"/>
      <c r="E25" s="747"/>
      <c r="F25" s="747"/>
      <c r="G25" s="747"/>
      <c r="H25" s="747"/>
      <c r="I25" s="747"/>
      <c r="J25" s="747"/>
      <c r="K25" s="747"/>
      <c r="L25" s="747"/>
      <c r="M25" s="747"/>
      <c r="N25" s="747"/>
      <c r="O25" s="747"/>
      <c r="P25" s="747"/>
      <c r="Q25" s="747"/>
      <c r="R25" s="747"/>
      <c r="S25" s="747"/>
      <c r="T25" s="747"/>
      <c r="U25" s="748"/>
      <c r="V25" s="225" t="s">
        <v>1328</v>
      </c>
    </row>
    <row r="26" spans="1:22">
      <c r="A26" s="550"/>
      <c r="B26" s="551"/>
      <c r="C26" s="552"/>
      <c r="D26" s="740"/>
      <c r="E26" s="741"/>
      <c r="F26" s="741"/>
      <c r="G26" s="741"/>
      <c r="H26" s="741"/>
      <c r="I26" s="741"/>
      <c r="J26" s="741"/>
      <c r="K26" s="741"/>
      <c r="L26" s="741"/>
      <c r="M26" s="741"/>
      <c r="N26" s="741"/>
      <c r="O26" s="741"/>
      <c r="P26" s="741"/>
      <c r="Q26" s="741"/>
      <c r="R26" s="741"/>
      <c r="S26" s="747"/>
      <c r="T26" s="747"/>
      <c r="U26" s="748"/>
      <c r="V26" s="225" t="s">
        <v>1329</v>
      </c>
    </row>
    <row r="27" spans="1:22" ht="12" customHeight="1">
      <c r="A27" s="547" t="s">
        <v>541</v>
      </c>
      <c r="B27" s="548"/>
      <c r="C27" s="549"/>
      <c r="D27" s="665"/>
      <c r="E27" s="666"/>
      <c r="F27" s="666"/>
      <c r="G27" s="666"/>
      <c r="H27" s="666"/>
      <c r="I27" s="666"/>
      <c r="J27" s="666"/>
      <c r="K27" s="666"/>
      <c r="L27" s="666"/>
      <c r="M27" s="666"/>
      <c r="N27" s="666"/>
      <c r="O27" s="666"/>
      <c r="P27" s="666"/>
      <c r="Q27" s="666"/>
      <c r="R27" s="710"/>
      <c r="S27" s="596" t="s">
        <v>18</v>
      </c>
      <c r="T27" s="596"/>
      <c r="U27" s="712" t="s">
        <v>1358</v>
      </c>
      <c r="V27" s="225" t="s">
        <v>1330</v>
      </c>
    </row>
    <row r="28" spans="1:22" ht="12" customHeight="1">
      <c r="A28" s="550"/>
      <c r="B28" s="551"/>
      <c r="C28" s="552"/>
      <c r="D28" s="674"/>
      <c r="E28" s="675"/>
      <c r="F28" s="675"/>
      <c r="G28" s="675"/>
      <c r="H28" s="675"/>
      <c r="I28" s="675"/>
      <c r="J28" s="675"/>
      <c r="K28" s="675"/>
      <c r="L28" s="675"/>
      <c r="M28" s="675"/>
      <c r="N28" s="675"/>
      <c r="O28" s="675"/>
      <c r="P28" s="675"/>
      <c r="Q28" s="675"/>
      <c r="R28" s="711"/>
      <c r="S28" s="597"/>
      <c r="T28" s="597"/>
      <c r="U28" s="702"/>
      <c r="V28" s="225" t="s">
        <v>1331</v>
      </c>
    </row>
    <row r="29" spans="1:22" ht="13.15" customHeight="1">
      <c r="A29" s="547" t="s">
        <v>1495</v>
      </c>
      <c r="B29" s="548"/>
      <c r="C29" s="548"/>
      <c r="D29" s="548"/>
      <c r="E29" s="549"/>
      <c r="F29" s="743"/>
      <c r="G29" s="582" t="s">
        <v>1</v>
      </c>
      <c r="H29" s="744"/>
      <c r="I29" s="586" t="s">
        <v>543</v>
      </c>
      <c r="J29" s="278"/>
      <c r="K29" s="279"/>
      <c r="L29" s="279"/>
      <c r="M29" s="279"/>
      <c r="N29" s="279"/>
      <c r="O29" s="279"/>
      <c r="P29" s="279"/>
      <c r="Q29" s="279"/>
      <c r="R29" s="280"/>
      <c r="S29" s="541" t="s">
        <v>18</v>
      </c>
      <c r="T29" s="542"/>
      <c r="U29" s="701" t="s">
        <v>1359</v>
      </c>
      <c r="V29" s="225" t="s">
        <v>1332</v>
      </c>
    </row>
    <row r="30" spans="1:22" ht="12" customHeight="1">
      <c r="A30" s="550"/>
      <c r="B30" s="551"/>
      <c r="C30" s="551"/>
      <c r="D30" s="551"/>
      <c r="E30" s="552"/>
      <c r="F30" s="743"/>
      <c r="G30" s="583"/>
      <c r="H30" s="745"/>
      <c r="I30" s="587"/>
      <c r="J30" s="281"/>
      <c r="K30" s="282"/>
      <c r="L30" s="282"/>
      <c r="M30" s="282"/>
      <c r="N30" s="282"/>
      <c r="O30" s="282"/>
      <c r="P30" s="282"/>
      <c r="Q30" s="282"/>
      <c r="R30" s="283"/>
      <c r="S30" s="543"/>
      <c r="T30" s="544"/>
      <c r="U30" s="702"/>
    </row>
    <row r="31" spans="1:22" ht="12" customHeight="1">
      <c r="A31" s="547" t="s">
        <v>1308</v>
      </c>
      <c r="B31" s="548"/>
      <c r="C31" s="548"/>
      <c r="D31" s="548"/>
      <c r="E31" s="549"/>
      <c r="F31" s="703"/>
      <c r="G31" s="704"/>
      <c r="H31" s="704"/>
      <c r="I31" s="705"/>
      <c r="J31" s="588" t="s">
        <v>544</v>
      </c>
      <c r="K31" s="589"/>
      <c r="L31" s="703"/>
      <c r="M31" s="704"/>
      <c r="N31" s="704"/>
      <c r="O31" s="705"/>
      <c r="P31" s="592"/>
      <c r="Q31" s="486"/>
      <c r="R31" s="486"/>
      <c r="S31" s="486"/>
      <c r="T31" s="486"/>
      <c r="U31" s="579"/>
      <c r="V31" s="225" t="s">
        <v>1333</v>
      </c>
    </row>
    <row r="32" spans="1:22" ht="12" customHeight="1">
      <c r="A32" s="550"/>
      <c r="B32" s="551"/>
      <c r="C32" s="551"/>
      <c r="D32" s="551"/>
      <c r="E32" s="552"/>
      <c r="F32" s="706"/>
      <c r="G32" s="707"/>
      <c r="H32" s="707"/>
      <c r="I32" s="708"/>
      <c r="J32" s="590"/>
      <c r="K32" s="591"/>
      <c r="L32" s="706"/>
      <c r="M32" s="707"/>
      <c r="N32" s="707"/>
      <c r="O32" s="708"/>
      <c r="P32" s="593"/>
      <c r="Q32" s="492"/>
      <c r="R32" s="492"/>
      <c r="S32" s="492"/>
      <c r="T32" s="492"/>
      <c r="U32" s="580"/>
      <c r="V32" s="225" t="s">
        <v>1334</v>
      </c>
    </row>
    <row r="33" spans="1:22" ht="12" customHeight="1">
      <c r="A33" s="547" t="s">
        <v>545</v>
      </c>
      <c r="B33" s="548"/>
      <c r="C33" s="548"/>
      <c r="D33" s="548"/>
      <c r="E33" s="549"/>
      <c r="F33" s="703"/>
      <c r="G33" s="704"/>
      <c r="H33" s="704"/>
      <c r="I33" s="705"/>
      <c r="J33" s="559"/>
      <c r="K33" s="548"/>
      <c r="L33" s="548"/>
      <c r="M33" s="548"/>
      <c r="N33" s="548"/>
      <c r="O33" s="548"/>
      <c r="P33" s="548"/>
      <c r="Q33" s="548"/>
      <c r="R33" s="548"/>
      <c r="S33" s="548"/>
      <c r="T33" s="548"/>
      <c r="U33" s="560"/>
      <c r="V33" s="225" t="s">
        <v>1335</v>
      </c>
    </row>
    <row r="34" spans="1:22" ht="12" customHeight="1">
      <c r="A34" s="550"/>
      <c r="B34" s="551"/>
      <c r="C34" s="551"/>
      <c r="D34" s="551"/>
      <c r="E34" s="552"/>
      <c r="F34" s="706"/>
      <c r="G34" s="707"/>
      <c r="H34" s="707"/>
      <c r="I34" s="708"/>
      <c r="J34" s="561"/>
      <c r="K34" s="551"/>
      <c r="L34" s="551"/>
      <c r="M34" s="551"/>
      <c r="N34" s="551"/>
      <c r="O34" s="551"/>
      <c r="P34" s="551"/>
      <c r="Q34" s="551"/>
      <c r="R34" s="551"/>
      <c r="S34" s="551"/>
      <c r="T34" s="551"/>
      <c r="U34" s="562"/>
    </row>
    <row r="35" spans="1:22" ht="12.75" customHeight="1">
      <c r="A35" s="563" t="s">
        <v>1309</v>
      </c>
      <c r="B35" s="564"/>
      <c r="C35" s="564"/>
      <c r="D35" s="564"/>
      <c r="E35" s="565"/>
      <c r="F35" s="691"/>
      <c r="G35" s="571" t="s">
        <v>1336</v>
      </c>
      <c r="H35" s="571"/>
      <c r="I35" s="571"/>
      <c r="J35" s="571"/>
      <c r="K35" s="564" t="s">
        <v>1311</v>
      </c>
      <c r="L35" s="564"/>
      <c r="M35" s="564"/>
      <c r="N35" s="564"/>
      <c r="O35" s="565"/>
      <c r="P35" s="573">
        <f>MIN(W4,W5,W6,W7,W8)</f>
        <v>0</v>
      </c>
      <c r="Q35" s="574"/>
      <c r="R35" s="574"/>
      <c r="S35" s="574"/>
      <c r="T35" s="574"/>
      <c r="U35" s="575"/>
    </row>
    <row r="36" spans="1:22" ht="12.75" customHeight="1" thickBot="1">
      <c r="A36" s="566"/>
      <c r="B36" s="567"/>
      <c r="C36" s="567"/>
      <c r="D36" s="567"/>
      <c r="E36" s="568"/>
      <c r="F36" s="692"/>
      <c r="G36" s="572"/>
      <c r="H36" s="572"/>
      <c r="I36" s="572"/>
      <c r="J36" s="572"/>
      <c r="K36" s="567"/>
      <c r="L36" s="567"/>
      <c r="M36" s="567"/>
      <c r="N36" s="567"/>
      <c r="O36" s="568"/>
      <c r="P36" s="576"/>
      <c r="Q36" s="577"/>
      <c r="R36" s="577"/>
      <c r="S36" s="577"/>
      <c r="T36" s="577"/>
      <c r="U36" s="578"/>
    </row>
    <row r="37" spans="1:22" ht="9" customHeight="1" thickBot="1">
      <c r="A37" s="229"/>
      <c r="B37" s="229"/>
      <c r="C37" s="229"/>
      <c r="D37" s="229"/>
      <c r="E37" s="229"/>
      <c r="F37" s="229"/>
      <c r="G37" s="229"/>
      <c r="H37" s="229"/>
      <c r="I37" s="229"/>
      <c r="J37" s="229"/>
      <c r="K37" s="229"/>
      <c r="L37" s="229"/>
      <c r="M37" s="229"/>
      <c r="N37" s="229"/>
      <c r="O37" s="229"/>
      <c r="P37" s="229"/>
      <c r="Q37" s="229"/>
      <c r="R37" s="229"/>
      <c r="S37" s="229"/>
      <c r="T37" s="229"/>
      <c r="U37" s="229"/>
    </row>
    <row r="38" spans="1:22" ht="12" customHeight="1">
      <c r="A38" s="693" t="s">
        <v>547</v>
      </c>
      <c r="B38" s="694"/>
      <c r="C38" s="694"/>
      <c r="D38" s="694"/>
      <c r="E38" s="694"/>
      <c r="F38" s="695"/>
      <c r="G38" s="695"/>
      <c r="H38" s="695"/>
      <c r="I38" s="695"/>
      <c r="J38" s="695"/>
      <c r="K38" s="695"/>
      <c r="L38" s="695"/>
      <c r="M38" s="695"/>
      <c r="N38" s="697"/>
      <c r="O38" s="697"/>
      <c r="P38" s="697"/>
      <c r="Q38" s="697"/>
      <c r="R38" s="697"/>
      <c r="S38" s="697"/>
      <c r="T38" s="697"/>
      <c r="U38" s="698"/>
    </row>
    <row r="39" spans="1:22" ht="12" customHeight="1">
      <c r="A39" s="539"/>
      <c r="B39" s="540"/>
      <c r="C39" s="540"/>
      <c r="D39" s="540"/>
      <c r="E39" s="540"/>
      <c r="F39" s="696"/>
      <c r="G39" s="696"/>
      <c r="H39" s="696"/>
      <c r="I39" s="696"/>
      <c r="J39" s="696"/>
      <c r="K39" s="696"/>
      <c r="L39" s="696"/>
      <c r="M39" s="696"/>
      <c r="N39" s="699"/>
      <c r="O39" s="699"/>
      <c r="P39" s="699"/>
      <c r="Q39" s="699"/>
      <c r="R39" s="699"/>
      <c r="S39" s="699"/>
      <c r="T39" s="699"/>
      <c r="U39" s="700"/>
    </row>
    <row r="40" spans="1:22" ht="14.25" customHeight="1">
      <c r="A40" s="537" t="s">
        <v>1312</v>
      </c>
      <c r="B40" s="538"/>
      <c r="C40" s="538"/>
      <c r="D40" s="538"/>
      <c r="E40" s="538"/>
      <c r="F40" s="665"/>
      <c r="G40" s="666"/>
      <c r="H40" s="666"/>
      <c r="I40" s="666"/>
      <c r="J40" s="666"/>
      <c r="K40" s="666"/>
      <c r="L40" s="666"/>
      <c r="M40" s="666"/>
      <c r="N40" s="666"/>
      <c r="O40" s="666"/>
      <c r="P40" s="666"/>
      <c r="Q40" s="666"/>
      <c r="R40" s="666"/>
      <c r="S40" s="541" t="s">
        <v>18</v>
      </c>
      <c r="T40" s="542"/>
      <c r="U40" s="701" t="s">
        <v>1577</v>
      </c>
    </row>
    <row r="41" spans="1:22" ht="14.25" customHeight="1">
      <c r="A41" s="539"/>
      <c r="B41" s="540"/>
      <c r="C41" s="540"/>
      <c r="D41" s="540"/>
      <c r="E41" s="540"/>
      <c r="F41" s="674"/>
      <c r="G41" s="675"/>
      <c r="H41" s="675"/>
      <c r="I41" s="675"/>
      <c r="J41" s="675"/>
      <c r="K41" s="675"/>
      <c r="L41" s="675"/>
      <c r="M41" s="675"/>
      <c r="N41" s="675"/>
      <c r="O41" s="675"/>
      <c r="P41" s="675"/>
      <c r="Q41" s="675"/>
      <c r="R41" s="675"/>
      <c r="S41" s="543"/>
      <c r="T41" s="544"/>
      <c r="U41" s="702"/>
    </row>
    <row r="42" spans="1:22" ht="12.75" customHeight="1">
      <c r="A42" s="485" t="s">
        <v>1498</v>
      </c>
      <c r="B42" s="486"/>
      <c r="C42" s="486"/>
      <c r="D42" s="486"/>
      <c r="E42" s="487"/>
      <c r="F42" s="665"/>
      <c r="G42" s="666"/>
      <c r="H42" s="666"/>
      <c r="I42" s="666"/>
      <c r="J42" s="666"/>
      <c r="K42" s="666"/>
      <c r="L42" s="666"/>
      <c r="M42" s="666"/>
      <c r="N42" s="666"/>
      <c r="O42" s="666"/>
      <c r="P42" s="666"/>
      <c r="Q42" s="666"/>
      <c r="R42" s="666"/>
      <c r="S42" s="666"/>
      <c r="T42" s="666"/>
      <c r="U42" s="667"/>
    </row>
    <row r="43" spans="1:22" ht="14.25" customHeight="1">
      <c r="A43" s="488"/>
      <c r="B43" s="489"/>
      <c r="C43" s="489"/>
      <c r="D43" s="489"/>
      <c r="E43" s="490"/>
      <c r="F43" s="668"/>
      <c r="G43" s="669"/>
      <c r="H43" s="669"/>
      <c r="I43" s="669"/>
      <c r="J43" s="669"/>
      <c r="K43" s="669"/>
      <c r="L43" s="669"/>
      <c r="M43" s="669"/>
      <c r="N43" s="669"/>
      <c r="O43" s="669"/>
      <c r="P43" s="669"/>
      <c r="Q43" s="669"/>
      <c r="R43" s="669"/>
      <c r="S43" s="669"/>
      <c r="T43" s="669"/>
      <c r="U43" s="670"/>
    </row>
    <row r="44" spans="1:22" ht="12" customHeight="1">
      <c r="A44" s="488"/>
      <c r="B44" s="489"/>
      <c r="C44" s="489"/>
      <c r="D44" s="489"/>
      <c r="E44" s="490"/>
      <c r="F44" s="668"/>
      <c r="G44" s="669"/>
      <c r="H44" s="669"/>
      <c r="I44" s="669"/>
      <c r="J44" s="669"/>
      <c r="K44" s="669"/>
      <c r="L44" s="669"/>
      <c r="M44" s="669"/>
      <c r="N44" s="669"/>
      <c r="O44" s="669"/>
      <c r="P44" s="669"/>
      <c r="Q44" s="669"/>
      <c r="R44" s="669"/>
      <c r="S44" s="669"/>
      <c r="T44" s="669"/>
      <c r="U44" s="670"/>
    </row>
    <row r="45" spans="1:22" ht="12" customHeight="1">
      <c r="A45" s="488"/>
      <c r="B45" s="489"/>
      <c r="C45" s="489"/>
      <c r="D45" s="489"/>
      <c r="E45" s="490"/>
      <c r="F45" s="668"/>
      <c r="G45" s="669"/>
      <c r="H45" s="669"/>
      <c r="I45" s="669"/>
      <c r="J45" s="669"/>
      <c r="K45" s="669"/>
      <c r="L45" s="669"/>
      <c r="M45" s="669"/>
      <c r="N45" s="669"/>
      <c r="O45" s="669"/>
      <c r="P45" s="669"/>
      <c r="Q45" s="669"/>
      <c r="R45" s="669"/>
      <c r="S45" s="669"/>
      <c r="T45" s="669"/>
      <c r="U45" s="670"/>
    </row>
    <row r="46" spans="1:22" ht="12" customHeight="1">
      <c r="A46" s="488"/>
      <c r="B46" s="489"/>
      <c r="C46" s="489"/>
      <c r="D46" s="489"/>
      <c r="E46" s="490"/>
      <c r="F46" s="668"/>
      <c r="G46" s="669"/>
      <c r="H46" s="669"/>
      <c r="I46" s="669"/>
      <c r="J46" s="669"/>
      <c r="K46" s="669"/>
      <c r="L46" s="669"/>
      <c r="M46" s="669"/>
      <c r="N46" s="669"/>
      <c r="O46" s="669"/>
      <c r="P46" s="669"/>
      <c r="Q46" s="669"/>
      <c r="R46" s="669"/>
      <c r="S46" s="669"/>
      <c r="T46" s="669"/>
      <c r="U46" s="670"/>
    </row>
    <row r="47" spans="1:22" ht="12" customHeight="1">
      <c r="A47" s="491"/>
      <c r="B47" s="492"/>
      <c r="C47" s="492"/>
      <c r="D47" s="492"/>
      <c r="E47" s="493"/>
      <c r="F47" s="674"/>
      <c r="G47" s="675"/>
      <c r="H47" s="675"/>
      <c r="I47" s="675"/>
      <c r="J47" s="675"/>
      <c r="K47" s="675"/>
      <c r="L47" s="675"/>
      <c r="M47" s="675"/>
      <c r="N47" s="675"/>
      <c r="O47" s="675"/>
      <c r="P47" s="675"/>
      <c r="Q47" s="675"/>
      <c r="R47" s="675"/>
      <c r="S47" s="675"/>
      <c r="T47" s="675"/>
      <c r="U47" s="676"/>
    </row>
    <row r="48" spans="1:22" ht="12" customHeight="1">
      <c r="A48" s="503" t="s">
        <v>1497</v>
      </c>
      <c r="B48" s="504"/>
      <c r="C48" s="504"/>
      <c r="D48" s="504"/>
      <c r="E48" s="505"/>
      <c r="F48" s="665"/>
      <c r="G48" s="666"/>
      <c r="H48" s="666"/>
      <c r="I48" s="666"/>
      <c r="J48" s="666"/>
      <c r="K48" s="666"/>
      <c r="L48" s="666"/>
      <c r="M48" s="666"/>
      <c r="N48" s="666"/>
      <c r="O48" s="666"/>
      <c r="P48" s="666"/>
      <c r="Q48" s="666"/>
      <c r="R48" s="666"/>
      <c r="S48" s="666"/>
      <c r="T48" s="666"/>
      <c r="U48" s="667"/>
    </row>
    <row r="49" spans="1:26" ht="12.75" customHeight="1">
      <c r="A49" s="506"/>
      <c r="B49" s="507"/>
      <c r="C49" s="507"/>
      <c r="D49" s="507"/>
      <c r="E49" s="508"/>
      <c r="F49" s="668"/>
      <c r="G49" s="669"/>
      <c r="H49" s="669"/>
      <c r="I49" s="669"/>
      <c r="J49" s="669"/>
      <c r="K49" s="669"/>
      <c r="L49" s="669"/>
      <c r="M49" s="669"/>
      <c r="N49" s="669"/>
      <c r="O49" s="669"/>
      <c r="P49" s="669"/>
      <c r="Q49" s="669"/>
      <c r="R49" s="669"/>
      <c r="S49" s="669"/>
      <c r="T49" s="669"/>
      <c r="U49" s="670"/>
    </row>
    <row r="50" spans="1:26" ht="13.5" customHeight="1" thickBot="1">
      <c r="A50" s="509"/>
      <c r="B50" s="510"/>
      <c r="C50" s="510"/>
      <c r="D50" s="510"/>
      <c r="E50" s="511"/>
      <c r="F50" s="671"/>
      <c r="G50" s="672"/>
      <c r="H50" s="672"/>
      <c r="I50" s="672"/>
      <c r="J50" s="672"/>
      <c r="K50" s="672"/>
      <c r="L50" s="672"/>
      <c r="M50" s="672"/>
      <c r="N50" s="672"/>
      <c r="O50" s="672"/>
      <c r="P50" s="672"/>
      <c r="Q50" s="672"/>
      <c r="R50" s="672"/>
      <c r="S50" s="672"/>
      <c r="T50" s="672"/>
      <c r="U50" s="673"/>
    </row>
    <row r="51" spans="1:26" ht="5.0999999999999996" customHeight="1" thickBot="1">
      <c r="A51" s="229"/>
      <c r="B51" s="229"/>
      <c r="C51" s="229"/>
      <c r="D51" s="229"/>
      <c r="E51" s="229"/>
      <c r="F51" s="229"/>
      <c r="G51" s="229"/>
      <c r="H51" s="229"/>
      <c r="I51" s="229"/>
      <c r="J51" s="229"/>
      <c r="K51" s="229"/>
      <c r="L51" s="229"/>
      <c r="M51" s="229"/>
      <c r="N51" s="229"/>
      <c r="O51" s="229"/>
      <c r="P51" s="229"/>
      <c r="Q51" s="229"/>
      <c r="R51" s="229"/>
      <c r="S51" s="229"/>
      <c r="T51" s="229"/>
      <c r="U51" s="229"/>
    </row>
    <row r="52" spans="1:26" ht="13.15" customHeight="1">
      <c r="A52" s="515" t="s">
        <v>1441</v>
      </c>
      <c r="B52" s="516"/>
      <c r="C52" s="516"/>
      <c r="D52" s="516"/>
      <c r="E52" s="516"/>
      <c r="F52" s="516"/>
      <c r="G52" s="516"/>
      <c r="H52" s="516"/>
      <c r="I52" s="516"/>
      <c r="J52" s="516"/>
      <c r="K52" s="516"/>
      <c r="L52" s="516"/>
      <c r="M52" s="516"/>
      <c r="N52" s="516"/>
      <c r="O52" s="516"/>
      <c r="P52" s="516"/>
      <c r="Q52" s="516"/>
      <c r="R52" s="519" t="s">
        <v>18</v>
      </c>
      <c r="S52" s="520"/>
      <c r="T52" s="687" t="s">
        <v>1578</v>
      </c>
      <c r="U52" s="688"/>
    </row>
    <row r="53" spans="1:26">
      <c r="A53" s="517"/>
      <c r="B53" s="518"/>
      <c r="C53" s="518"/>
      <c r="D53" s="518"/>
      <c r="E53" s="518"/>
      <c r="F53" s="518"/>
      <c r="G53" s="518"/>
      <c r="H53" s="518"/>
      <c r="I53" s="518"/>
      <c r="J53" s="518"/>
      <c r="K53" s="518"/>
      <c r="L53" s="518"/>
      <c r="M53" s="518"/>
      <c r="N53" s="518"/>
      <c r="O53" s="518"/>
      <c r="P53" s="518"/>
      <c r="Q53" s="518"/>
      <c r="R53" s="521"/>
      <c r="S53" s="522"/>
      <c r="T53" s="689"/>
      <c r="U53" s="690"/>
    </row>
    <row r="54" spans="1:26">
      <c r="A54" s="681"/>
      <c r="B54" s="682"/>
      <c r="C54" s="682"/>
      <c r="D54" s="682"/>
      <c r="E54" s="682"/>
      <c r="F54" s="682"/>
      <c r="G54" s="682"/>
      <c r="H54" s="682"/>
      <c r="I54" s="682"/>
      <c r="J54" s="682"/>
      <c r="K54" s="682"/>
      <c r="L54" s="682"/>
      <c r="M54" s="682"/>
      <c r="N54" s="682"/>
      <c r="O54" s="682"/>
      <c r="P54" s="682"/>
      <c r="Q54" s="682"/>
      <c r="R54" s="682"/>
      <c r="S54" s="682"/>
      <c r="T54" s="682"/>
      <c r="U54" s="683"/>
    </row>
    <row r="55" spans="1:26">
      <c r="A55" s="681"/>
      <c r="B55" s="682"/>
      <c r="C55" s="682"/>
      <c r="D55" s="682"/>
      <c r="E55" s="682"/>
      <c r="F55" s="682"/>
      <c r="G55" s="682"/>
      <c r="H55" s="682"/>
      <c r="I55" s="682"/>
      <c r="J55" s="682"/>
      <c r="K55" s="682"/>
      <c r="L55" s="682"/>
      <c r="M55" s="682"/>
      <c r="N55" s="682"/>
      <c r="O55" s="682"/>
      <c r="P55" s="682"/>
      <c r="Q55" s="682"/>
      <c r="R55" s="682"/>
      <c r="S55" s="682"/>
      <c r="T55" s="682"/>
      <c r="U55" s="683"/>
    </row>
    <row r="56" spans="1:26">
      <c r="A56" s="681"/>
      <c r="B56" s="682"/>
      <c r="C56" s="682"/>
      <c r="D56" s="682"/>
      <c r="E56" s="682"/>
      <c r="F56" s="682"/>
      <c r="G56" s="682"/>
      <c r="H56" s="682"/>
      <c r="I56" s="682"/>
      <c r="J56" s="682"/>
      <c r="K56" s="682"/>
      <c r="L56" s="682"/>
      <c r="M56" s="682"/>
      <c r="N56" s="682"/>
      <c r="O56" s="682"/>
      <c r="P56" s="682"/>
      <c r="Q56" s="682"/>
      <c r="R56" s="682"/>
      <c r="S56" s="682"/>
      <c r="T56" s="682"/>
      <c r="U56" s="683"/>
    </row>
    <row r="57" spans="1:26">
      <c r="A57" s="681"/>
      <c r="B57" s="682"/>
      <c r="C57" s="682"/>
      <c r="D57" s="682"/>
      <c r="E57" s="682"/>
      <c r="F57" s="682"/>
      <c r="G57" s="682"/>
      <c r="H57" s="682"/>
      <c r="I57" s="682"/>
      <c r="J57" s="682"/>
      <c r="K57" s="682"/>
      <c r="L57" s="682"/>
      <c r="M57" s="682"/>
      <c r="N57" s="682"/>
      <c r="O57" s="682"/>
      <c r="P57" s="682"/>
      <c r="Q57" s="682"/>
      <c r="R57" s="682"/>
      <c r="S57" s="682"/>
      <c r="T57" s="682"/>
      <c r="U57" s="683"/>
    </row>
    <row r="58" spans="1:26">
      <c r="A58" s="681"/>
      <c r="B58" s="682"/>
      <c r="C58" s="682"/>
      <c r="D58" s="682"/>
      <c r="E58" s="682"/>
      <c r="F58" s="682"/>
      <c r="G58" s="682"/>
      <c r="H58" s="682"/>
      <c r="I58" s="682"/>
      <c r="J58" s="682"/>
      <c r="K58" s="682"/>
      <c r="L58" s="682"/>
      <c r="M58" s="682"/>
      <c r="N58" s="682"/>
      <c r="O58" s="682"/>
      <c r="P58" s="682"/>
      <c r="Q58" s="682"/>
      <c r="R58" s="682"/>
      <c r="S58" s="682"/>
      <c r="T58" s="682"/>
      <c r="U58" s="683"/>
      <c r="Z58" s="310"/>
    </row>
    <row r="59" spans="1:26">
      <c r="A59" s="681"/>
      <c r="B59" s="682"/>
      <c r="C59" s="682"/>
      <c r="D59" s="682"/>
      <c r="E59" s="682"/>
      <c r="F59" s="682"/>
      <c r="G59" s="682"/>
      <c r="H59" s="682"/>
      <c r="I59" s="682"/>
      <c r="J59" s="682"/>
      <c r="K59" s="682"/>
      <c r="L59" s="682"/>
      <c r="M59" s="682"/>
      <c r="N59" s="682"/>
      <c r="O59" s="682"/>
      <c r="P59" s="682"/>
      <c r="Q59" s="682"/>
      <c r="R59" s="682"/>
      <c r="S59" s="682"/>
      <c r="T59" s="682"/>
      <c r="U59" s="683"/>
    </row>
    <row r="60" spans="1:26">
      <c r="A60" s="681"/>
      <c r="B60" s="682"/>
      <c r="C60" s="682"/>
      <c r="D60" s="682"/>
      <c r="E60" s="682"/>
      <c r="F60" s="682"/>
      <c r="G60" s="682"/>
      <c r="H60" s="682"/>
      <c r="I60" s="682"/>
      <c r="J60" s="682"/>
      <c r="K60" s="682"/>
      <c r="L60" s="682"/>
      <c r="M60" s="682"/>
      <c r="N60" s="682"/>
      <c r="O60" s="682"/>
      <c r="P60" s="682"/>
      <c r="Q60" s="682"/>
      <c r="R60" s="682"/>
      <c r="S60" s="682"/>
      <c r="T60" s="682"/>
      <c r="U60" s="683"/>
    </row>
    <row r="61" spans="1:26">
      <c r="A61" s="681"/>
      <c r="B61" s="682"/>
      <c r="C61" s="682"/>
      <c r="D61" s="682"/>
      <c r="E61" s="682"/>
      <c r="F61" s="682"/>
      <c r="G61" s="682"/>
      <c r="H61" s="682"/>
      <c r="I61" s="682"/>
      <c r="J61" s="682"/>
      <c r="K61" s="682"/>
      <c r="L61" s="682"/>
      <c r="M61" s="682"/>
      <c r="N61" s="682"/>
      <c r="O61" s="682"/>
      <c r="P61" s="682"/>
      <c r="Q61" s="682"/>
      <c r="R61" s="682"/>
      <c r="S61" s="682"/>
      <c r="T61" s="682"/>
      <c r="U61" s="683"/>
    </row>
    <row r="62" spans="1:26">
      <c r="A62" s="681"/>
      <c r="B62" s="682"/>
      <c r="C62" s="682"/>
      <c r="D62" s="682"/>
      <c r="E62" s="682"/>
      <c r="F62" s="682"/>
      <c r="G62" s="682"/>
      <c r="H62" s="682"/>
      <c r="I62" s="682"/>
      <c r="J62" s="682"/>
      <c r="K62" s="682"/>
      <c r="L62" s="682"/>
      <c r="M62" s="682"/>
      <c r="N62" s="682"/>
      <c r="O62" s="682"/>
      <c r="P62" s="682"/>
      <c r="Q62" s="682"/>
      <c r="R62" s="682"/>
      <c r="S62" s="682"/>
      <c r="T62" s="682"/>
      <c r="U62" s="683"/>
    </row>
    <row r="63" spans="1:26">
      <c r="A63" s="681"/>
      <c r="B63" s="682"/>
      <c r="C63" s="682"/>
      <c r="D63" s="682"/>
      <c r="E63" s="682"/>
      <c r="F63" s="682"/>
      <c r="G63" s="682"/>
      <c r="H63" s="682"/>
      <c r="I63" s="682"/>
      <c r="J63" s="682"/>
      <c r="K63" s="682"/>
      <c r="L63" s="682"/>
      <c r="M63" s="682"/>
      <c r="N63" s="682"/>
      <c r="O63" s="682"/>
      <c r="P63" s="682"/>
      <c r="Q63" s="682"/>
      <c r="R63" s="682"/>
      <c r="S63" s="682"/>
      <c r="T63" s="682"/>
      <c r="U63" s="683"/>
    </row>
    <row r="64" spans="1:26">
      <c r="A64" s="681"/>
      <c r="B64" s="682"/>
      <c r="C64" s="682"/>
      <c r="D64" s="682"/>
      <c r="E64" s="682"/>
      <c r="F64" s="682"/>
      <c r="G64" s="682"/>
      <c r="H64" s="682"/>
      <c r="I64" s="682"/>
      <c r="J64" s="682"/>
      <c r="K64" s="682"/>
      <c r="L64" s="682"/>
      <c r="M64" s="682"/>
      <c r="N64" s="682"/>
      <c r="O64" s="682"/>
      <c r="P64" s="682"/>
      <c r="Q64" s="682"/>
      <c r="R64" s="682"/>
      <c r="S64" s="682"/>
      <c r="T64" s="682"/>
      <c r="U64" s="683"/>
    </row>
    <row r="65" spans="1:21">
      <c r="A65" s="681"/>
      <c r="B65" s="682"/>
      <c r="C65" s="682"/>
      <c r="D65" s="682"/>
      <c r="E65" s="682"/>
      <c r="F65" s="682"/>
      <c r="G65" s="682"/>
      <c r="H65" s="682"/>
      <c r="I65" s="682"/>
      <c r="J65" s="682"/>
      <c r="K65" s="682"/>
      <c r="L65" s="682"/>
      <c r="M65" s="682"/>
      <c r="N65" s="682"/>
      <c r="O65" s="682"/>
      <c r="P65" s="682"/>
      <c r="Q65" s="682"/>
      <c r="R65" s="682"/>
      <c r="S65" s="682"/>
      <c r="T65" s="682"/>
      <c r="U65" s="683"/>
    </row>
    <row r="66" spans="1:21">
      <c r="A66" s="681"/>
      <c r="B66" s="682"/>
      <c r="C66" s="682"/>
      <c r="D66" s="682"/>
      <c r="E66" s="682"/>
      <c r="F66" s="682"/>
      <c r="G66" s="682"/>
      <c r="H66" s="682"/>
      <c r="I66" s="682"/>
      <c r="J66" s="682"/>
      <c r="K66" s="682"/>
      <c r="L66" s="682"/>
      <c r="M66" s="682"/>
      <c r="N66" s="682"/>
      <c r="O66" s="682"/>
      <c r="P66" s="682"/>
      <c r="Q66" s="682"/>
      <c r="R66" s="682"/>
      <c r="S66" s="682"/>
      <c r="T66" s="682"/>
      <c r="U66" s="683"/>
    </row>
    <row r="67" spans="1:21">
      <c r="A67" s="681"/>
      <c r="B67" s="682"/>
      <c r="C67" s="682"/>
      <c r="D67" s="682"/>
      <c r="E67" s="682"/>
      <c r="F67" s="682"/>
      <c r="G67" s="682"/>
      <c r="H67" s="682"/>
      <c r="I67" s="682"/>
      <c r="J67" s="682"/>
      <c r="K67" s="682"/>
      <c r="L67" s="682"/>
      <c r="M67" s="682"/>
      <c r="N67" s="682"/>
      <c r="O67" s="682"/>
      <c r="P67" s="682"/>
      <c r="Q67" s="682"/>
      <c r="R67" s="682"/>
      <c r="S67" s="682"/>
      <c r="T67" s="682"/>
      <c r="U67" s="683"/>
    </row>
    <row r="68" spans="1:21">
      <c r="A68" s="681"/>
      <c r="B68" s="682"/>
      <c r="C68" s="682"/>
      <c r="D68" s="682"/>
      <c r="E68" s="682"/>
      <c r="F68" s="682"/>
      <c r="G68" s="682"/>
      <c r="H68" s="682"/>
      <c r="I68" s="682"/>
      <c r="J68" s="682"/>
      <c r="K68" s="682"/>
      <c r="L68" s="682"/>
      <c r="M68" s="682"/>
      <c r="N68" s="682"/>
      <c r="O68" s="682"/>
      <c r="P68" s="682"/>
      <c r="Q68" s="682"/>
      <c r="R68" s="682"/>
      <c r="S68" s="682"/>
      <c r="T68" s="682"/>
      <c r="U68" s="683"/>
    </row>
    <row r="69" spans="1:21">
      <c r="A69" s="681"/>
      <c r="B69" s="682"/>
      <c r="C69" s="682"/>
      <c r="D69" s="682"/>
      <c r="E69" s="682"/>
      <c r="F69" s="682"/>
      <c r="G69" s="682"/>
      <c r="H69" s="682"/>
      <c r="I69" s="682"/>
      <c r="J69" s="682"/>
      <c r="K69" s="682"/>
      <c r="L69" s="682"/>
      <c r="M69" s="682"/>
      <c r="N69" s="682"/>
      <c r="O69" s="682"/>
      <c r="P69" s="682"/>
      <c r="Q69" s="682"/>
      <c r="R69" s="682"/>
      <c r="S69" s="682"/>
      <c r="T69" s="682"/>
      <c r="U69" s="683"/>
    </row>
    <row r="70" spans="1:21">
      <c r="A70" s="681"/>
      <c r="B70" s="682"/>
      <c r="C70" s="682"/>
      <c r="D70" s="682"/>
      <c r="E70" s="682"/>
      <c r="F70" s="682"/>
      <c r="G70" s="682"/>
      <c r="H70" s="682"/>
      <c r="I70" s="682"/>
      <c r="J70" s="682"/>
      <c r="K70" s="682"/>
      <c r="L70" s="682"/>
      <c r="M70" s="682"/>
      <c r="N70" s="682"/>
      <c r="O70" s="682"/>
      <c r="P70" s="682"/>
      <c r="Q70" s="682"/>
      <c r="R70" s="682"/>
      <c r="S70" s="682"/>
      <c r="T70" s="682"/>
      <c r="U70" s="683"/>
    </row>
    <row r="71" spans="1:21">
      <c r="A71" s="681"/>
      <c r="B71" s="682"/>
      <c r="C71" s="682"/>
      <c r="D71" s="682"/>
      <c r="E71" s="682"/>
      <c r="F71" s="682"/>
      <c r="G71" s="682"/>
      <c r="H71" s="682"/>
      <c r="I71" s="682"/>
      <c r="J71" s="682"/>
      <c r="K71" s="682"/>
      <c r="L71" s="682"/>
      <c r="M71" s="682"/>
      <c r="N71" s="682"/>
      <c r="O71" s="682"/>
      <c r="P71" s="682"/>
      <c r="Q71" s="682"/>
      <c r="R71" s="682"/>
      <c r="S71" s="682"/>
      <c r="T71" s="682"/>
      <c r="U71" s="683"/>
    </row>
    <row r="72" spans="1:21">
      <c r="A72" s="681"/>
      <c r="B72" s="682"/>
      <c r="C72" s="682"/>
      <c r="D72" s="682"/>
      <c r="E72" s="682"/>
      <c r="F72" s="682"/>
      <c r="G72" s="682"/>
      <c r="H72" s="682"/>
      <c r="I72" s="682"/>
      <c r="J72" s="682"/>
      <c r="K72" s="682"/>
      <c r="L72" s="682"/>
      <c r="M72" s="682"/>
      <c r="N72" s="682"/>
      <c r="O72" s="682"/>
      <c r="P72" s="682"/>
      <c r="Q72" s="682"/>
      <c r="R72" s="682"/>
      <c r="S72" s="682"/>
      <c r="T72" s="682"/>
      <c r="U72" s="683"/>
    </row>
    <row r="73" spans="1:21">
      <c r="A73" s="681"/>
      <c r="B73" s="682"/>
      <c r="C73" s="682"/>
      <c r="D73" s="682"/>
      <c r="E73" s="682"/>
      <c r="F73" s="682"/>
      <c r="G73" s="682"/>
      <c r="H73" s="682"/>
      <c r="I73" s="682"/>
      <c r="J73" s="682"/>
      <c r="K73" s="682"/>
      <c r="L73" s="682"/>
      <c r="M73" s="682"/>
      <c r="N73" s="682"/>
      <c r="O73" s="682"/>
      <c r="P73" s="682"/>
      <c r="Q73" s="682"/>
      <c r="R73" s="682"/>
      <c r="S73" s="682"/>
      <c r="T73" s="682"/>
      <c r="U73" s="683"/>
    </row>
    <row r="74" spans="1:21">
      <c r="A74" s="681"/>
      <c r="B74" s="682"/>
      <c r="C74" s="682"/>
      <c r="D74" s="682"/>
      <c r="E74" s="682"/>
      <c r="F74" s="682"/>
      <c r="G74" s="682"/>
      <c r="H74" s="682"/>
      <c r="I74" s="682"/>
      <c r="J74" s="682"/>
      <c r="K74" s="682"/>
      <c r="L74" s="682"/>
      <c r="M74" s="682"/>
      <c r="N74" s="682"/>
      <c r="O74" s="682"/>
      <c r="P74" s="682"/>
      <c r="Q74" s="682"/>
      <c r="R74" s="682"/>
      <c r="S74" s="682"/>
      <c r="T74" s="682"/>
      <c r="U74" s="683"/>
    </row>
    <row r="75" spans="1:21">
      <c r="A75" s="684"/>
      <c r="B75" s="685"/>
      <c r="C75" s="685"/>
      <c r="D75" s="685"/>
      <c r="E75" s="685"/>
      <c r="F75" s="685"/>
      <c r="G75" s="685"/>
      <c r="H75" s="685"/>
      <c r="I75" s="685"/>
      <c r="J75" s="685"/>
      <c r="K75" s="685"/>
      <c r="L75" s="685"/>
      <c r="M75" s="685"/>
      <c r="N75" s="685"/>
      <c r="O75" s="685"/>
      <c r="P75" s="685"/>
      <c r="Q75" s="685"/>
      <c r="R75" s="685"/>
      <c r="S75" s="685"/>
      <c r="T75" s="685"/>
      <c r="U75" s="686"/>
    </row>
    <row r="76" spans="1:21">
      <c r="A76" s="477" t="s">
        <v>19</v>
      </c>
      <c r="B76" s="478"/>
      <c r="C76" s="478"/>
      <c r="D76" s="677"/>
      <c r="E76" s="677"/>
      <c r="F76" s="677"/>
      <c r="G76" s="677"/>
      <c r="H76" s="677"/>
      <c r="I76" s="677"/>
      <c r="J76" s="677"/>
      <c r="K76" s="677"/>
      <c r="L76" s="677"/>
      <c r="M76" s="677"/>
      <c r="N76" s="677"/>
      <c r="O76" s="677"/>
      <c r="P76" s="677"/>
      <c r="Q76" s="677"/>
      <c r="R76" s="677"/>
      <c r="S76" s="677"/>
      <c r="T76" s="677"/>
      <c r="U76" s="678"/>
    </row>
    <row r="77" spans="1:21" ht="12.75" thickBot="1">
      <c r="A77" s="479"/>
      <c r="B77" s="480"/>
      <c r="C77" s="480"/>
      <c r="D77" s="679"/>
      <c r="E77" s="679"/>
      <c r="F77" s="679"/>
      <c r="G77" s="679"/>
      <c r="H77" s="679"/>
      <c r="I77" s="679"/>
      <c r="J77" s="679"/>
      <c r="K77" s="679"/>
      <c r="L77" s="679"/>
      <c r="M77" s="679"/>
      <c r="N77" s="679"/>
      <c r="O77" s="679"/>
      <c r="P77" s="679"/>
      <c r="Q77" s="679"/>
      <c r="R77" s="679"/>
      <c r="S77" s="679"/>
      <c r="T77" s="679"/>
      <c r="U77" s="680"/>
    </row>
    <row r="78" spans="1:21">
      <c r="A78" s="229"/>
      <c r="B78" s="229"/>
      <c r="C78" s="229"/>
      <c r="D78" s="229"/>
      <c r="E78" s="229"/>
      <c r="F78" s="229"/>
      <c r="G78" s="229"/>
      <c r="H78" s="229"/>
      <c r="I78" s="229"/>
      <c r="J78" s="229"/>
      <c r="K78" s="229"/>
      <c r="L78" s="229"/>
      <c r="M78" s="229"/>
      <c r="N78" s="229"/>
      <c r="O78" s="229"/>
      <c r="P78" s="229"/>
      <c r="Q78" s="229"/>
      <c r="R78" s="229"/>
      <c r="S78" s="229"/>
      <c r="T78" s="229"/>
      <c r="U78" s="229"/>
    </row>
  </sheetData>
  <sheetProtection algorithmName="SHA-512" hashValue="aTsUjc9In6PDaJymbYAqp6s1DGOmEz0CiwSg63udUKlVZwMrkAYp/RAtrYxAYypxkVJPlngzzj4iD6CxO/rj0A==" saltValue="taPgPZeIsSVKfoomjWIeHg==" spinCount="100000" sheet="1" formatCells="0" formatColumns="0" formatRows="0"/>
  <mergeCells count="73">
    <mergeCell ref="A15:E16"/>
    <mergeCell ref="F15:U16"/>
    <mergeCell ref="U27:U28"/>
    <mergeCell ref="A29:E30"/>
    <mergeCell ref="F29:F30"/>
    <mergeCell ref="G29:G30"/>
    <mergeCell ref="H29:H30"/>
    <mergeCell ref="I29:I30"/>
    <mergeCell ref="S29:T30"/>
    <mergeCell ref="U29:U30"/>
    <mergeCell ref="A27:C28"/>
    <mergeCell ref="D27:R28"/>
    <mergeCell ref="S27:T28"/>
    <mergeCell ref="A23:C26"/>
    <mergeCell ref="D23:U26"/>
    <mergeCell ref="A17:E18"/>
    <mergeCell ref="S1:U2"/>
    <mergeCell ref="A13:E14"/>
    <mergeCell ref="F13:R14"/>
    <mergeCell ref="S13:T14"/>
    <mergeCell ref="U13:U14"/>
    <mergeCell ref="A1:C2"/>
    <mergeCell ref="D1:G2"/>
    <mergeCell ref="M1:O2"/>
    <mergeCell ref="P1:R2"/>
    <mergeCell ref="P9:R10"/>
    <mergeCell ref="S9:U10"/>
    <mergeCell ref="P8:U8"/>
    <mergeCell ref="A7:O8"/>
    <mergeCell ref="F17:L18"/>
    <mergeCell ref="M17:Q18"/>
    <mergeCell ref="R17:U18"/>
    <mergeCell ref="A19:C20"/>
    <mergeCell ref="D19:E20"/>
    <mergeCell ref="F19:U20"/>
    <mergeCell ref="A21:C22"/>
    <mergeCell ref="D21:E22"/>
    <mergeCell ref="F21:R22"/>
    <mergeCell ref="S21:T22"/>
    <mergeCell ref="U21:U22"/>
    <mergeCell ref="Q31:Q32"/>
    <mergeCell ref="R31:T32"/>
    <mergeCell ref="U31:U32"/>
    <mergeCell ref="A33:E34"/>
    <mergeCell ref="F33:I34"/>
    <mergeCell ref="A31:E32"/>
    <mergeCell ref="F31:I32"/>
    <mergeCell ref="J31:K32"/>
    <mergeCell ref="L31:O32"/>
    <mergeCell ref="P31:P32"/>
    <mergeCell ref="J33:U34"/>
    <mergeCell ref="A38:E39"/>
    <mergeCell ref="F38:M39"/>
    <mergeCell ref="N38:U39"/>
    <mergeCell ref="A40:E41"/>
    <mergeCell ref="F40:R41"/>
    <mergeCell ref="S40:T41"/>
    <mergeCell ref="U40:U41"/>
    <mergeCell ref="A35:E36"/>
    <mergeCell ref="F35:F36"/>
    <mergeCell ref="G35:J36"/>
    <mergeCell ref="K35:O36"/>
    <mergeCell ref="P35:U36"/>
    <mergeCell ref="F48:U50"/>
    <mergeCell ref="A42:E47"/>
    <mergeCell ref="F42:U47"/>
    <mergeCell ref="A48:E50"/>
    <mergeCell ref="A76:C77"/>
    <mergeCell ref="D76:U77"/>
    <mergeCell ref="A54:U75"/>
    <mergeCell ref="A52:Q53"/>
    <mergeCell ref="R52:S53"/>
    <mergeCell ref="T52:U53"/>
  </mergeCells>
  <phoneticPr fontId="3"/>
  <conditionalFormatting sqref="P9:R10">
    <cfRule type="expression" dxfId="1" priority="1">
      <formula>#REF!="特別枠"</formula>
    </cfRule>
  </conditionalFormatting>
  <dataValidations count="7">
    <dataValidation type="list" allowBlank="1" showInputMessage="1" showErrorMessage="1" sqref="F35:F36" xr:uid="{00000000-0002-0000-0500-000000000000}">
      <formula1>"1,2,3,4,5,6"</formula1>
    </dataValidation>
    <dataValidation type="list" allowBlank="1" showInputMessage="1" showErrorMessage="1" sqref="F40" xr:uid="{00000000-0002-0000-0500-000001000000}">
      <formula1>$V$16:$V$17</formula1>
    </dataValidation>
    <dataValidation type="list" allowBlank="1" showInputMessage="1" showErrorMessage="1" sqref="F17:L18" xr:uid="{00000000-0002-0000-0500-000003000000}">
      <formula1>"該当しない,日本の大学との国際共同プログラム,外国の大学間での国際共同プログラム"</formula1>
    </dataValidation>
    <dataValidation type="list" allowBlank="1" showInputMessage="1" showErrorMessage="1" sqref="D21:E22" xr:uid="{00000000-0002-0000-0500-000004000000}">
      <formula1>"修士号,博士号"</formula1>
    </dataValidation>
    <dataValidation type="textLength" operator="equal" allowBlank="1" showInputMessage="1" showErrorMessage="1" sqref="D1:G2" xr:uid="{00000000-0002-0000-0500-000005000000}">
      <formula1>12</formula1>
    </dataValidation>
    <dataValidation type="list" allowBlank="1" showInputMessage="1" showErrorMessage="1" sqref="F48:U50" xr:uid="{00000000-0002-0000-0500-000006000000}">
      <formula1>"大学の要件を満たしている（在籍中）,大学の要件を満たしている（入学前）,大学の要件を現時点では満たしていない（入学前）"</formula1>
    </dataValidation>
    <dataValidation type="list" allowBlank="1" showInputMessage="1" showErrorMessage="1" sqref="D27:R28" xr:uid="{7777B8BE-F4FD-4D4A-95AA-8E054777E1F9}">
      <formula1>$V$1:$V$11</formula1>
    </dataValidation>
  </dataValidations>
  <printOptions horizontalCentered="1"/>
  <pageMargins left="0.78740157480314965" right="0.78740157480314965" top="0.78740157480314965" bottom="0.74803149606299213" header="0.31496062992125984" footer="0.31496062992125984"/>
  <pageSetup paperSize="9" scale="79" orientation="portrait" r:id="rId1"/>
  <headerFooter>
    <oddHeader>&amp;R&amp;"ＭＳ Ｐゴシック,標準"&amp;14　</oddHeader>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7000000}">
          <x14:formula1>
            <xm:f>特別枠コード!$A$7:$A$47</xm:f>
          </x14:formula1>
          <xm:sqref>P9:R10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Z235"/>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1592</v>
      </c>
      <c r="B4" s="749"/>
      <c r="C4" s="749"/>
      <c r="D4" s="749"/>
      <c r="E4" s="749"/>
      <c r="F4" s="749"/>
      <c r="G4" s="749"/>
      <c r="H4" s="749"/>
      <c r="I4" s="749"/>
      <c r="J4" s="749"/>
      <c r="K4" s="749"/>
      <c r="L4" s="749"/>
      <c r="M4" s="749"/>
      <c r="N4" s="749"/>
      <c r="O4" s="750"/>
      <c r="P4" s="750"/>
      <c r="Q4" s="751"/>
      <c r="R4" s="751"/>
      <c r="S4" s="751"/>
      <c r="T4" s="751"/>
      <c r="U4" s="751"/>
      <c r="V4" s="751"/>
    </row>
    <row r="5" spans="1:24" s="232" customFormat="1" ht="14.25" customHeight="1">
      <c r="A5" s="749"/>
      <c r="B5" s="749"/>
      <c r="C5" s="749"/>
      <c r="D5" s="749"/>
      <c r="E5" s="749"/>
      <c r="F5" s="749"/>
      <c r="G5" s="749"/>
      <c r="H5" s="749"/>
      <c r="I5" s="749"/>
      <c r="J5" s="749"/>
      <c r="K5" s="749"/>
      <c r="L5" s="749"/>
      <c r="M5" s="749"/>
      <c r="N5" s="749"/>
      <c r="O5" s="750"/>
      <c r="P5" s="750"/>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65"/>
      <c r="G7" s="766"/>
      <c r="H7" s="766"/>
      <c r="I7" s="766"/>
      <c r="J7" s="766"/>
      <c r="K7" s="766"/>
      <c r="L7" s="766"/>
      <c r="M7" s="766"/>
      <c r="N7" s="766"/>
      <c r="O7" s="766"/>
      <c r="P7" s="766"/>
      <c r="Q7" s="766"/>
      <c r="R7" s="766"/>
      <c r="S7" s="766"/>
      <c r="T7" s="766"/>
      <c r="U7" s="766"/>
      <c r="V7" s="767"/>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13.5" customHeight="1" thickTop="1">
      <c r="A11" s="235"/>
      <c r="B11" s="235"/>
      <c r="C11" s="235"/>
      <c r="D11" s="235"/>
      <c r="E11" s="235"/>
      <c r="F11" s="236"/>
      <c r="G11" s="236"/>
      <c r="H11" s="236"/>
      <c r="I11" s="236"/>
      <c r="J11" s="236"/>
      <c r="K11" s="236"/>
      <c r="L11" s="236"/>
      <c r="M11" s="236"/>
      <c r="N11" s="236"/>
      <c r="O11" s="236"/>
      <c r="P11" s="236"/>
      <c r="Q11" s="236"/>
      <c r="R11" s="236"/>
      <c r="S11" s="236"/>
      <c r="T11" s="236"/>
      <c r="U11" s="236"/>
      <c r="V11" s="236"/>
    </row>
    <row r="12" spans="1:24" s="232" customFormat="1">
      <c r="A12" s="237"/>
      <c r="B12" s="237"/>
      <c r="C12" s="237"/>
      <c r="D12" s="237"/>
      <c r="E12" s="237"/>
      <c r="F12" s="236"/>
      <c r="G12" s="236"/>
      <c r="H12" s="236"/>
      <c r="I12" s="236"/>
      <c r="J12" s="236"/>
      <c r="K12" s="236"/>
      <c r="L12" s="236"/>
      <c r="M12" s="236"/>
      <c r="N12" s="236"/>
      <c r="O12" s="236"/>
      <c r="P12" s="236"/>
      <c r="Q12" s="236"/>
      <c r="R12" s="236"/>
      <c r="S12" s="236"/>
      <c r="T12" s="236"/>
      <c r="U12" s="236"/>
      <c r="V12" s="236"/>
    </row>
    <row r="13" spans="1:24" s="232" customFormat="1" ht="17.25">
      <c r="A13" s="238" t="s">
        <v>1401</v>
      </c>
      <c r="B13" s="237"/>
      <c r="C13" s="237"/>
      <c r="D13" s="237"/>
      <c r="E13" s="237"/>
      <c r="F13" s="236"/>
      <c r="G13" s="236"/>
      <c r="H13" s="236"/>
      <c r="I13" s="236"/>
      <c r="J13" s="236"/>
      <c r="K13" s="236"/>
      <c r="L13" s="236"/>
      <c r="M13" s="236"/>
      <c r="N13" s="236"/>
      <c r="O13" s="236"/>
      <c r="P13" s="236"/>
      <c r="Q13" s="236"/>
      <c r="R13" s="236"/>
      <c r="S13" s="236"/>
      <c r="T13" s="236"/>
      <c r="U13" s="236"/>
      <c r="V13" s="236"/>
    </row>
    <row r="14" spans="1:24" s="232" customFormat="1">
      <c r="A14" s="337"/>
      <c r="B14" s="337"/>
      <c r="C14" s="337"/>
      <c r="D14" s="239"/>
      <c r="E14" s="239"/>
      <c r="F14" s="236"/>
      <c r="G14" s="236"/>
      <c r="H14" s="236"/>
      <c r="I14" s="236"/>
      <c r="J14" s="236"/>
      <c r="K14" s="236"/>
      <c r="L14" s="236"/>
      <c r="M14" s="236"/>
      <c r="N14" s="236"/>
      <c r="O14" s="236"/>
      <c r="P14" s="236"/>
      <c r="Q14" s="236"/>
      <c r="R14" s="236"/>
      <c r="S14" s="236"/>
      <c r="T14" s="236"/>
      <c r="U14" s="236"/>
      <c r="V14" s="236"/>
    </row>
    <row r="15" spans="1:24" s="232" customFormat="1">
      <c r="A15" s="337"/>
      <c r="B15" s="337"/>
      <c r="C15" s="337"/>
      <c r="D15" s="239"/>
      <c r="E15" s="239"/>
      <c r="F15" s="236"/>
      <c r="G15" s="236"/>
      <c r="H15" s="236"/>
      <c r="I15" s="236"/>
      <c r="J15" s="236"/>
      <c r="K15" s="236"/>
      <c r="L15" s="236"/>
      <c r="M15" s="236"/>
      <c r="N15" s="236"/>
      <c r="O15" s="236"/>
      <c r="P15" s="236"/>
      <c r="Q15" s="236"/>
      <c r="R15" s="236"/>
      <c r="S15" s="236"/>
      <c r="T15" s="236"/>
      <c r="U15" s="236"/>
      <c r="V15" s="236"/>
    </row>
    <row r="16" spans="1:24" s="232" customFormat="1">
      <c r="A16" s="337"/>
      <c r="B16" s="337"/>
      <c r="C16" s="337"/>
      <c r="D16" s="236"/>
      <c r="E16" s="236"/>
      <c r="F16" s="236"/>
      <c r="G16" s="236"/>
      <c r="H16" s="337"/>
      <c r="I16" s="337"/>
      <c r="J16" s="337"/>
      <c r="K16" s="239"/>
      <c r="L16" s="239"/>
      <c r="M16" s="239"/>
      <c r="N16" s="239"/>
      <c r="O16" s="239"/>
      <c r="P16" s="239"/>
      <c r="Q16" s="239"/>
      <c r="R16" s="239"/>
      <c r="S16" s="239"/>
      <c r="T16" s="239"/>
      <c r="U16" s="239"/>
      <c r="V16" s="239"/>
    </row>
    <row r="17" spans="1:22" s="232" customFormat="1">
      <c r="A17" s="337"/>
      <c r="B17" s="337"/>
      <c r="C17" s="337"/>
      <c r="D17" s="236"/>
      <c r="E17" s="236"/>
      <c r="F17" s="236"/>
      <c r="G17" s="236"/>
      <c r="H17" s="337"/>
      <c r="I17" s="337"/>
      <c r="J17" s="337"/>
      <c r="K17" s="239"/>
      <c r="L17" s="239"/>
      <c r="M17" s="239"/>
      <c r="N17" s="239"/>
      <c r="O17" s="239"/>
      <c r="P17" s="239"/>
      <c r="Q17" s="239"/>
      <c r="R17" s="239"/>
      <c r="S17" s="239"/>
      <c r="T17" s="239"/>
      <c r="U17" s="239"/>
      <c r="V17" s="239"/>
    </row>
    <row r="18" spans="1:22" s="232" customFormat="1">
      <c r="A18" s="337"/>
      <c r="B18" s="337"/>
      <c r="C18" s="337"/>
      <c r="D18" s="337"/>
      <c r="E18" s="337"/>
      <c r="F18" s="337"/>
      <c r="G18" s="337"/>
      <c r="H18" s="337"/>
      <c r="I18" s="337"/>
      <c r="J18" s="337"/>
      <c r="K18" s="337"/>
      <c r="L18" s="337"/>
      <c r="M18" s="337"/>
      <c r="N18" s="337"/>
      <c r="O18" s="337"/>
      <c r="P18" s="337"/>
      <c r="Q18" s="337"/>
      <c r="R18" s="337"/>
      <c r="S18" s="337"/>
      <c r="T18" s="337"/>
      <c r="U18" s="337"/>
      <c r="V18" s="337"/>
    </row>
    <row r="19" spans="1:22" s="232" customFormat="1">
      <c r="A19" s="337"/>
      <c r="B19" s="337"/>
      <c r="C19" s="337"/>
      <c r="D19" s="337"/>
      <c r="E19" s="337"/>
      <c r="F19" s="337"/>
      <c r="G19" s="337"/>
      <c r="H19" s="337"/>
      <c r="I19" s="337"/>
      <c r="J19" s="337"/>
      <c r="K19" s="337"/>
      <c r="L19" s="337"/>
      <c r="M19" s="337"/>
      <c r="N19" s="337"/>
      <c r="O19" s="337"/>
      <c r="P19" s="337"/>
      <c r="Q19" s="337"/>
      <c r="R19" s="337"/>
      <c r="S19" s="337"/>
      <c r="T19" s="337"/>
      <c r="U19" s="337"/>
      <c r="V19" s="337"/>
    </row>
    <row r="20" spans="1:22" s="232" customFormat="1">
      <c r="A20" s="337"/>
      <c r="B20" s="337"/>
      <c r="C20" s="337"/>
      <c r="D20" s="337"/>
      <c r="E20" s="337"/>
      <c r="F20" s="337"/>
      <c r="G20" s="337"/>
      <c r="H20" s="337"/>
      <c r="I20" s="337"/>
      <c r="J20" s="337"/>
      <c r="K20" s="337"/>
      <c r="L20" s="337"/>
      <c r="M20" s="337"/>
      <c r="N20" s="337"/>
      <c r="O20" s="337"/>
      <c r="P20" s="337"/>
      <c r="Q20" s="337"/>
      <c r="R20" s="337"/>
      <c r="S20" s="337"/>
      <c r="T20" s="337"/>
      <c r="U20" s="337"/>
      <c r="V20" s="337"/>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239"/>
      <c r="G22" s="239"/>
      <c r="H22" s="337"/>
      <c r="I22" s="239"/>
      <c r="J22" s="239"/>
      <c r="K22" s="337"/>
      <c r="L22" s="337"/>
      <c r="M22" s="337"/>
      <c r="N22" s="337"/>
      <c r="O22" s="337"/>
      <c r="P22" s="337"/>
      <c r="Q22" s="337"/>
      <c r="R22" s="337"/>
      <c r="S22" s="337"/>
      <c r="T22" s="337"/>
      <c r="U22" s="337"/>
      <c r="V22" s="337"/>
    </row>
    <row r="23" spans="1:22" s="232" customFormat="1">
      <c r="A23" s="337"/>
      <c r="B23" s="337"/>
      <c r="C23" s="337"/>
      <c r="D23" s="337"/>
      <c r="E23" s="337"/>
      <c r="F23" s="239"/>
      <c r="G23" s="239"/>
      <c r="H23" s="337"/>
      <c r="I23" s="239"/>
      <c r="J23" s="239"/>
      <c r="K23" s="337"/>
      <c r="L23" s="337"/>
      <c r="M23" s="337"/>
      <c r="N23" s="337"/>
      <c r="O23" s="337"/>
      <c r="P23" s="337"/>
      <c r="Q23" s="337"/>
      <c r="R23" s="337"/>
      <c r="S23" s="337"/>
      <c r="T23" s="337"/>
      <c r="U23" s="337"/>
      <c r="V23" s="337"/>
    </row>
    <row r="24" spans="1:22" s="232" customFormat="1">
      <c r="A24" s="337"/>
      <c r="B24" s="337"/>
      <c r="C24" s="337"/>
      <c r="D24" s="236"/>
      <c r="E24" s="236"/>
      <c r="F24" s="236"/>
      <c r="G24" s="236"/>
      <c r="H24" s="236"/>
      <c r="I24" s="236"/>
      <c r="J24" s="236"/>
      <c r="K24" s="240"/>
      <c r="L24" s="240"/>
      <c r="M24" s="240"/>
      <c r="N24" s="240"/>
      <c r="O24" s="337"/>
      <c r="P24" s="337"/>
      <c r="Q24" s="337"/>
      <c r="R24" s="337"/>
      <c r="S24" s="337"/>
      <c r="T24" s="337"/>
      <c r="U24" s="337"/>
      <c r="V24" s="337"/>
    </row>
    <row r="25" spans="1:22" s="232" customFormat="1">
      <c r="A25" s="337"/>
      <c r="B25" s="337"/>
      <c r="C25" s="337"/>
      <c r="D25" s="236"/>
      <c r="E25" s="236"/>
      <c r="F25" s="236"/>
      <c r="G25" s="236"/>
      <c r="H25" s="236"/>
      <c r="I25" s="236"/>
      <c r="J25" s="236"/>
      <c r="K25" s="240"/>
      <c r="L25" s="240"/>
      <c r="M25" s="240"/>
      <c r="N25" s="240"/>
      <c r="O25" s="337"/>
      <c r="P25" s="337"/>
      <c r="Q25" s="337"/>
      <c r="R25" s="337"/>
      <c r="S25" s="337"/>
      <c r="T25" s="337"/>
      <c r="U25" s="337"/>
      <c r="V25" s="337"/>
    </row>
    <row r="26" spans="1:22" s="232" customFormat="1">
      <c r="A26" s="337"/>
      <c r="B26" s="337"/>
      <c r="C26" s="337"/>
      <c r="D26" s="337"/>
      <c r="E26" s="337"/>
      <c r="F26" s="337"/>
      <c r="G26" s="337"/>
      <c r="H26" s="337"/>
      <c r="I26" s="337"/>
      <c r="J26" s="337"/>
      <c r="K26" s="337"/>
      <c r="L26" s="337"/>
      <c r="M26" s="337"/>
      <c r="N26" s="337"/>
      <c r="O26" s="337"/>
      <c r="P26" s="337"/>
      <c r="Q26" s="337"/>
      <c r="R26" s="337"/>
      <c r="S26" s="337"/>
      <c r="T26" s="337"/>
      <c r="U26" s="337"/>
      <c r="V26" s="337"/>
    </row>
    <row r="27" spans="1:22" s="232" customFormat="1">
      <c r="A27" s="337"/>
      <c r="B27" s="337"/>
      <c r="C27" s="337"/>
      <c r="D27" s="337"/>
      <c r="E27" s="337"/>
      <c r="F27" s="337"/>
      <c r="G27" s="337"/>
      <c r="H27" s="337"/>
      <c r="I27" s="337"/>
      <c r="J27" s="337"/>
      <c r="K27" s="337"/>
      <c r="L27" s="337"/>
      <c r="M27" s="337"/>
      <c r="N27" s="337"/>
      <c r="O27" s="337"/>
      <c r="P27" s="337"/>
      <c r="Q27" s="337"/>
      <c r="R27" s="337"/>
      <c r="S27" s="337"/>
      <c r="T27" s="337"/>
      <c r="U27" s="337"/>
      <c r="V27" s="337"/>
    </row>
    <row r="28" spans="1:22" s="232" customFormat="1">
      <c r="A28" s="241"/>
      <c r="B28" s="241"/>
      <c r="C28" s="241"/>
      <c r="D28" s="241"/>
      <c r="E28" s="241"/>
      <c r="F28" s="241"/>
      <c r="G28" s="241"/>
      <c r="H28" s="241"/>
      <c r="I28" s="241"/>
      <c r="J28" s="241"/>
      <c r="K28" s="241"/>
      <c r="L28" s="241"/>
      <c r="M28" s="241"/>
      <c r="N28" s="241"/>
      <c r="O28" s="241"/>
      <c r="P28" s="241"/>
      <c r="Q28" s="241"/>
      <c r="R28" s="241"/>
      <c r="S28" s="241"/>
      <c r="T28" s="241"/>
      <c r="U28" s="241"/>
      <c r="V28" s="241"/>
    </row>
    <row r="29" spans="1:22" s="232" customFormat="1">
      <c r="A29" s="241"/>
      <c r="B29" s="241"/>
      <c r="C29" s="241"/>
      <c r="D29" s="241"/>
      <c r="E29" s="241"/>
      <c r="F29" s="241"/>
      <c r="G29" s="241"/>
      <c r="H29" s="241"/>
      <c r="I29" s="241"/>
      <c r="J29" s="241"/>
      <c r="K29" s="241"/>
      <c r="L29" s="241"/>
      <c r="M29" s="241"/>
      <c r="N29" s="241"/>
      <c r="O29" s="241"/>
      <c r="P29" s="241"/>
      <c r="Q29" s="241"/>
      <c r="R29" s="241"/>
      <c r="S29" s="241"/>
      <c r="T29" s="241"/>
      <c r="U29" s="241"/>
      <c r="V29" s="241"/>
    </row>
    <row r="30" spans="1:22" s="232" customFormat="1">
      <c r="A30" s="241"/>
      <c r="B30" s="241"/>
      <c r="C30" s="241"/>
      <c r="D30" s="241"/>
      <c r="E30" s="241"/>
      <c r="F30" s="241"/>
      <c r="G30" s="241"/>
      <c r="H30" s="241"/>
      <c r="I30" s="241"/>
      <c r="J30" s="241"/>
      <c r="K30" s="241"/>
      <c r="L30" s="241"/>
      <c r="M30" s="241"/>
      <c r="N30" s="241"/>
      <c r="O30" s="241"/>
      <c r="P30" s="241"/>
      <c r="Q30" s="241"/>
      <c r="R30" s="241"/>
      <c r="S30" s="241"/>
      <c r="T30" s="241"/>
      <c r="U30" s="241"/>
      <c r="V30" s="241"/>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6"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6"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6"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6"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6"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6"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6"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6"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6"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6" s="232" customFormat="1">
      <c r="A42" s="775"/>
      <c r="B42" s="775"/>
      <c r="C42" s="775"/>
      <c r="D42" s="776"/>
      <c r="E42" s="776"/>
      <c r="F42" s="776"/>
      <c r="G42" s="776"/>
      <c r="H42" s="776"/>
      <c r="I42" s="776"/>
      <c r="J42" s="776"/>
      <c r="K42" s="776"/>
      <c r="L42" s="776"/>
      <c r="M42" s="776"/>
      <c r="N42" s="776"/>
      <c r="O42" s="776"/>
      <c r="P42" s="776"/>
      <c r="Q42" s="776"/>
      <c r="R42" s="776"/>
      <c r="S42" s="776"/>
      <c r="T42" s="776"/>
      <c r="U42" s="776"/>
      <c r="V42" s="776"/>
    </row>
    <row r="43" spans="1:26" s="232" customFormat="1">
      <c r="A43" s="775"/>
      <c r="B43" s="775"/>
      <c r="C43" s="775"/>
      <c r="D43" s="776"/>
      <c r="E43" s="776"/>
      <c r="F43" s="776"/>
      <c r="G43" s="776"/>
      <c r="H43" s="776"/>
      <c r="I43" s="776"/>
      <c r="J43" s="776"/>
      <c r="K43" s="776"/>
      <c r="L43" s="776"/>
      <c r="M43" s="776"/>
      <c r="N43" s="776"/>
      <c r="O43" s="776"/>
      <c r="P43" s="776"/>
      <c r="Q43" s="776"/>
      <c r="R43" s="776"/>
      <c r="S43" s="776"/>
      <c r="T43" s="776"/>
      <c r="U43" s="776"/>
      <c r="V43" s="776"/>
    </row>
    <row r="44" spans="1:26" s="232" customFormat="1">
      <c r="A44" s="338"/>
      <c r="B44" s="338"/>
      <c r="C44" s="338"/>
      <c r="D44" s="338"/>
      <c r="E44" s="338"/>
      <c r="F44" s="338"/>
      <c r="G44" s="338"/>
      <c r="H44" s="338"/>
      <c r="I44" s="338"/>
      <c r="J44" s="338"/>
      <c r="K44" s="338"/>
      <c r="L44" s="338"/>
      <c r="M44" s="338"/>
      <c r="N44" s="338"/>
      <c r="O44" s="338"/>
      <c r="P44" s="338"/>
      <c r="Q44" s="338"/>
      <c r="R44" s="338"/>
      <c r="S44" s="338"/>
      <c r="T44" s="338"/>
      <c r="U44" s="338"/>
      <c r="V44" s="338"/>
    </row>
    <row r="45" spans="1:26" s="232" customFormat="1">
      <c r="A45" s="338"/>
      <c r="B45" s="338"/>
      <c r="C45" s="338"/>
      <c r="D45" s="338"/>
      <c r="E45" s="338"/>
      <c r="F45" s="338"/>
      <c r="G45" s="338"/>
      <c r="H45" s="338"/>
      <c r="I45" s="338"/>
      <c r="J45" s="338"/>
      <c r="K45" s="338"/>
      <c r="L45" s="338"/>
      <c r="M45" s="338"/>
      <c r="N45" s="338"/>
      <c r="O45" s="338"/>
      <c r="P45" s="338"/>
      <c r="Q45" s="338"/>
      <c r="R45" s="338"/>
      <c r="S45" s="338"/>
      <c r="T45" s="338"/>
      <c r="U45" s="338"/>
      <c r="V45" s="338"/>
    </row>
    <row r="46" spans="1:26" s="232" customFormat="1">
      <c r="A46" s="338"/>
      <c r="B46" s="338"/>
      <c r="C46" s="338"/>
      <c r="D46" s="338"/>
      <c r="E46" s="338"/>
      <c r="F46" s="338"/>
      <c r="G46" s="338"/>
      <c r="H46" s="338"/>
      <c r="I46" s="338"/>
      <c r="J46" s="338"/>
      <c r="K46" s="338"/>
      <c r="L46" s="338"/>
      <c r="M46" s="338"/>
      <c r="N46" s="338"/>
      <c r="O46" s="338"/>
      <c r="P46" s="338"/>
      <c r="Q46" s="338"/>
      <c r="R46" s="338"/>
      <c r="S46" s="338"/>
      <c r="T46" s="338"/>
      <c r="U46" s="338"/>
      <c r="V46" s="338"/>
    </row>
    <row r="47" spans="1:26" s="232" customFormat="1" ht="14.25" customHeight="1">
      <c r="A47" s="777"/>
      <c r="B47" s="777"/>
      <c r="C47" s="777"/>
      <c r="D47" s="777"/>
      <c r="E47" s="777"/>
      <c r="F47" s="777"/>
      <c r="G47" s="777"/>
      <c r="H47" s="778"/>
      <c r="I47" s="778"/>
      <c r="J47" s="338"/>
      <c r="K47" s="338"/>
      <c r="L47" s="338"/>
      <c r="M47" s="338"/>
      <c r="N47" s="338"/>
      <c r="O47" s="338"/>
      <c r="P47" s="338"/>
      <c r="Q47" s="338"/>
      <c r="R47" s="338"/>
      <c r="S47" s="338"/>
      <c r="T47" s="338"/>
      <c r="U47" s="338"/>
      <c r="V47" s="338"/>
    </row>
    <row r="48" spans="1:26" s="232" customFormat="1" ht="14.25" customHeight="1">
      <c r="A48" s="777"/>
      <c r="B48" s="777"/>
      <c r="C48" s="777"/>
      <c r="D48" s="777"/>
      <c r="E48" s="777"/>
      <c r="F48" s="777"/>
      <c r="G48" s="777"/>
      <c r="H48" s="778"/>
      <c r="I48" s="778"/>
      <c r="J48" s="338"/>
      <c r="K48" s="338"/>
      <c r="L48" s="338"/>
      <c r="M48" s="338"/>
      <c r="N48" s="338"/>
      <c r="O48" s="338"/>
      <c r="P48" s="338"/>
      <c r="Q48" s="338"/>
      <c r="R48" s="338"/>
      <c r="S48" s="338"/>
      <c r="T48" s="338"/>
      <c r="U48" s="338"/>
      <c r="V48" s="338"/>
      <c r="Y48" s="782"/>
      <c r="Z48" s="782"/>
    </row>
    <row r="49" spans="1:26" s="232" customFormat="1">
      <c r="A49" s="245"/>
      <c r="B49" s="245"/>
      <c r="C49" s="245"/>
      <c r="D49" s="245"/>
      <c r="E49" s="245"/>
      <c r="F49" s="245"/>
      <c r="G49" s="245"/>
      <c r="H49" s="245"/>
      <c r="I49" s="245"/>
      <c r="J49" s="245"/>
      <c r="K49" s="245"/>
      <c r="L49" s="245"/>
      <c r="M49" s="245"/>
      <c r="N49" s="245"/>
      <c r="O49" s="245"/>
      <c r="P49" s="245"/>
      <c r="Q49" s="245"/>
      <c r="R49" s="245"/>
      <c r="S49" s="245"/>
      <c r="T49" s="245"/>
      <c r="U49" s="245"/>
      <c r="V49" s="245"/>
      <c r="Y49" s="782"/>
      <c r="Z49" s="782"/>
    </row>
    <row r="50" spans="1:26" s="232" customFormat="1">
      <c r="A50" s="775"/>
      <c r="B50" s="775"/>
      <c r="C50" s="775"/>
      <c r="D50" s="780"/>
      <c r="E50" s="780"/>
      <c r="F50" s="780"/>
      <c r="G50" s="780"/>
      <c r="H50" s="780"/>
      <c r="I50" s="780"/>
      <c r="J50" s="780"/>
      <c r="K50" s="780"/>
      <c r="L50" s="780"/>
      <c r="M50" s="780"/>
      <c r="N50" s="780"/>
      <c r="O50" s="780"/>
      <c r="P50" s="780"/>
      <c r="Q50" s="780"/>
      <c r="R50" s="780"/>
      <c r="S50" s="780"/>
      <c r="T50" s="780"/>
      <c r="U50" s="780"/>
      <c r="V50" s="780"/>
    </row>
    <row r="51" spans="1:26" s="232" customFormat="1">
      <c r="A51" s="775"/>
      <c r="B51" s="775"/>
      <c r="C51" s="775"/>
      <c r="D51" s="780"/>
      <c r="E51" s="780"/>
      <c r="F51" s="780"/>
      <c r="G51" s="780"/>
      <c r="H51" s="780"/>
      <c r="I51" s="780"/>
      <c r="J51" s="780"/>
      <c r="K51" s="780"/>
      <c r="L51" s="780"/>
      <c r="M51" s="780"/>
      <c r="N51" s="780"/>
      <c r="O51" s="780"/>
      <c r="P51" s="780"/>
      <c r="Q51" s="780"/>
      <c r="R51" s="780"/>
      <c r="S51" s="780"/>
      <c r="T51" s="780"/>
      <c r="U51" s="780"/>
      <c r="V51" s="780"/>
    </row>
    <row r="52" spans="1:26" s="232" customFormat="1">
      <c r="A52" s="775"/>
      <c r="B52" s="775"/>
      <c r="C52" s="775"/>
      <c r="D52" s="780"/>
      <c r="E52" s="780"/>
      <c r="F52" s="780"/>
      <c r="G52" s="780"/>
      <c r="H52" s="780"/>
      <c r="I52" s="780"/>
      <c r="J52" s="780"/>
      <c r="K52" s="780"/>
      <c r="L52" s="780"/>
      <c r="M52" s="780"/>
      <c r="N52" s="780"/>
      <c r="O52" s="780"/>
      <c r="P52" s="780"/>
      <c r="Q52" s="780"/>
      <c r="R52" s="780"/>
      <c r="S52" s="780"/>
      <c r="T52" s="780"/>
      <c r="U52" s="780"/>
      <c r="V52" s="780"/>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79"/>
      <c r="E54" s="779"/>
      <c r="F54" s="780"/>
      <c r="G54" s="780"/>
      <c r="H54" s="780"/>
      <c r="I54" s="780"/>
      <c r="J54" s="780"/>
      <c r="K54" s="780"/>
      <c r="L54" s="780"/>
      <c r="M54" s="780"/>
      <c r="N54" s="780"/>
      <c r="O54" s="780"/>
      <c r="P54" s="775"/>
      <c r="Q54" s="775"/>
      <c r="R54" s="775"/>
      <c r="S54" s="781"/>
      <c r="T54" s="781"/>
      <c r="U54" s="781"/>
      <c r="V54" s="781"/>
    </row>
    <row r="55" spans="1:26" s="232" customFormat="1">
      <c r="A55" s="775"/>
      <c r="B55" s="775"/>
      <c r="C55" s="775"/>
      <c r="D55" s="779"/>
      <c r="E55" s="779"/>
      <c r="F55" s="780"/>
      <c r="G55" s="780"/>
      <c r="H55" s="780"/>
      <c r="I55" s="780"/>
      <c r="J55" s="780"/>
      <c r="K55" s="780"/>
      <c r="L55" s="780"/>
      <c r="M55" s="780"/>
      <c r="N55" s="780"/>
      <c r="O55" s="780"/>
      <c r="P55" s="775"/>
      <c r="Q55" s="775"/>
      <c r="R55" s="775"/>
      <c r="S55" s="781"/>
      <c r="T55" s="781"/>
      <c r="U55" s="781"/>
      <c r="V55" s="781"/>
    </row>
    <row r="56" spans="1:26" s="232" customFormat="1">
      <c r="A56" s="775"/>
      <c r="B56" s="775"/>
      <c r="C56" s="775"/>
      <c r="D56" s="775"/>
      <c r="E56" s="775"/>
      <c r="F56" s="783"/>
      <c r="G56" s="783"/>
      <c r="H56" s="783"/>
      <c r="I56" s="783"/>
      <c r="J56" s="783"/>
      <c r="K56" s="783"/>
      <c r="L56" s="783"/>
      <c r="M56" s="783"/>
      <c r="N56" s="783"/>
      <c r="O56" s="783"/>
      <c r="P56" s="783"/>
      <c r="Q56" s="783"/>
      <c r="R56" s="783"/>
      <c r="S56" s="783"/>
      <c r="T56" s="783"/>
      <c r="U56" s="783"/>
      <c r="V56" s="783"/>
    </row>
    <row r="57" spans="1:26" s="232" customFormat="1">
      <c r="A57" s="775"/>
      <c r="B57" s="775"/>
      <c r="C57" s="775"/>
      <c r="D57" s="775"/>
      <c r="E57" s="775"/>
      <c r="F57" s="783"/>
      <c r="G57" s="783"/>
      <c r="H57" s="783"/>
      <c r="I57" s="783"/>
      <c r="J57" s="783"/>
      <c r="K57" s="783"/>
      <c r="L57" s="783"/>
      <c r="M57" s="783"/>
      <c r="N57" s="783"/>
      <c r="O57" s="783"/>
      <c r="P57" s="783"/>
      <c r="Q57" s="783"/>
      <c r="R57" s="783"/>
      <c r="S57" s="783"/>
      <c r="T57" s="783"/>
      <c r="U57" s="783"/>
      <c r="V57" s="783"/>
    </row>
    <row r="58" spans="1:26" s="232" customFormat="1">
      <c r="A58" s="784"/>
      <c r="B58" s="784"/>
      <c r="C58" s="784"/>
      <c r="D58" s="784"/>
      <c r="E58" s="784"/>
      <c r="F58" s="779"/>
      <c r="G58" s="779"/>
      <c r="H58" s="775"/>
      <c r="I58" s="779"/>
      <c r="J58" s="779"/>
      <c r="K58" s="775"/>
      <c r="L58" s="775"/>
      <c r="M58" s="775"/>
      <c r="N58" s="775"/>
      <c r="O58" s="775"/>
      <c r="P58" s="775"/>
      <c r="Q58" s="775"/>
      <c r="R58" s="775"/>
      <c r="S58" s="775"/>
      <c r="T58" s="775"/>
      <c r="U58" s="775"/>
      <c r="V58" s="775"/>
    </row>
    <row r="59" spans="1:26" s="232" customFormat="1">
      <c r="A59" s="784"/>
      <c r="B59" s="784"/>
      <c r="C59" s="784"/>
      <c r="D59" s="784"/>
      <c r="E59" s="784"/>
      <c r="F59" s="779"/>
      <c r="G59" s="779"/>
      <c r="H59" s="775"/>
      <c r="I59" s="779"/>
      <c r="J59" s="779"/>
      <c r="K59" s="775"/>
      <c r="L59" s="775"/>
      <c r="M59" s="775"/>
      <c r="N59" s="775"/>
      <c r="O59" s="775"/>
      <c r="P59" s="775"/>
      <c r="Q59" s="775"/>
      <c r="R59" s="775"/>
      <c r="S59" s="775"/>
      <c r="T59" s="775"/>
      <c r="U59" s="775"/>
      <c r="V59" s="775"/>
    </row>
    <row r="60" spans="1:26" s="232" customFormat="1" ht="13.5" customHeight="1">
      <c r="A60" s="775"/>
      <c r="B60" s="775"/>
      <c r="C60" s="775"/>
      <c r="D60" s="781"/>
      <c r="E60" s="781"/>
      <c r="F60" s="781"/>
      <c r="G60" s="781"/>
      <c r="H60" s="781"/>
      <c r="I60" s="781"/>
      <c r="J60" s="781"/>
      <c r="K60" s="243"/>
      <c r="L60" s="785"/>
      <c r="M60" s="785"/>
      <c r="N60" s="785"/>
      <c r="O60" s="775"/>
      <c r="P60" s="775"/>
      <c r="Q60" s="775"/>
      <c r="R60" s="775"/>
      <c r="S60" s="775"/>
      <c r="T60" s="775"/>
      <c r="U60" s="775"/>
      <c r="V60" s="775"/>
    </row>
    <row r="61" spans="1:26" s="232" customFormat="1">
      <c r="A61" s="775"/>
      <c r="B61" s="775"/>
      <c r="C61" s="775"/>
      <c r="D61" s="781"/>
      <c r="E61" s="781"/>
      <c r="F61" s="781"/>
      <c r="G61" s="781"/>
      <c r="H61" s="781"/>
      <c r="I61" s="781"/>
      <c r="J61" s="781"/>
      <c r="K61" s="243"/>
      <c r="L61" s="785"/>
      <c r="M61" s="785"/>
      <c r="N61" s="785"/>
      <c r="O61" s="775"/>
      <c r="P61" s="775"/>
      <c r="Q61" s="775"/>
      <c r="R61" s="775"/>
      <c r="S61" s="775"/>
      <c r="T61" s="775"/>
      <c r="U61" s="775"/>
      <c r="V61" s="775"/>
    </row>
    <row r="62" spans="1:26" s="232" customFormat="1">
      <c r="A62" s="775"/>
      <c r="B62" s="775"/>
      <c r="C62" s="775"/>
      <c r="D62" s="776"/>
      <c r="E62" s="776"/>
      <c r="F62" s="776"/>
      <c r="G62" s="776"/>
      <c r="H62" s="776"/>
      <c r="I62" s="776"/>
      <c r="J62" s="776"/>
      <c r="K62" s="776"/>
      <c r="L62" s="776"/>
      <c r="M62" s="776"/>
      <c r="N62" s="776"/>
      <c r="O62" s="776"/>
      <c r="P62" s="776"/>
      <c r="Q62" s="776"/>
      <c r="R62" s="776"/>
      <c r="S62" s="776"/>
      <c r="T62" s="776"/>
      <c r="U62" s="776"/>
      <c r="V62" s="776"/>
    </row>
    <row r="63" spans="1:26" s="232" customFormat="1">
      <c r="A63" s="775"/>
      <c r="B63" s="775"/>
      <c r="C63" s="775"/>
      <c r="D63" s="776"/>
      <c r="E63" s="776"/>
      <c r="F63" s="776"/>
      <c r="G63" s="776"/>
      <c r="H63" s="776"/>
      <c r="I63" s="776"/>
      <c r="J63" s="776"/>
      <c r="K63" s="776"/>
      <c r="L63" s="776"/>
      <c r="M63" s="776"/>
      <c r="N63" s="776"/>
      <c r="O63" s="776"/>
      <c r="P63" s="776"/>
      <c r="Q63" s="776"/>
      <c r="R63" s="776"/>
      <c r="S63" s="776"/>
      <c r="T63" s="776"/>
      <c r="U63" s="776"/>
      <c r="V63" s="776"/>
    </row>
    <row r="64" spans="1:26" s="232" customFormat="1">
      <c r="A64" s="338"/>
      <c r="B64" s="338"/>
      <c r="C64" s="338"/>
      <c r="D64" s="338"/>
      <c r="E64" s="338"/>
      <c r="F64" s="338"/>
      <c r="G64" s="338"/>
      <c r="H64" s="338"/>
      <c r="I64" s="338"/>
      <c r="J64" s="338"/>
      <c r="K64" s="338"/>
      <c r="L64" s="338"/>
      <c r="M64" s="338"/>
      <c r="N64" s="338"/>
      <c r="O64" s="338"/>
      <c r="P64" s="338"/>
      <c r="Q64" s="338"/>
      <c r="R64" s="338"/>
      <c r="S64" s="338"/>
      <c r="T64" s="338"/>
      <c r="U64" s="338"/>
      <c r="V64" s="338"/>
    </row>
    <row r="65" spans="1:22" s="232" customFormat="1">
      <c r="A65" s="245"/>
      <c r="B65" s="245"/>
      <c r="C65" s="245"/>
      <c r="D65" s="245"/>
      <c r="E65" s="245"/>
      <c r="F65" s="245"/>
      <c r="G65" s="245"/>
      <c r="H65" s="245"/>
      <c r="I65" s="245"/>
      <c r="J65" s="245"/>
      <c r="K65" s="245"/>
      <c r="L65" s="245"/>
      <c r="M65" s="245"/>
      <c r="N65" s="245"/>
      <c r="O65" s="245"/>
      <c r="P65" s="245"/>
      <c r="Q65" s="245"/>
      <c r="R65" s="245"/>
      <c r="S65" s="245"/>
      <c r="T65" s="245"/>
      <c r="U65" s="245"/>
      <c r="V65" s="245"/>
    </row>
    <row r="66" spans="1:22" s="232" customFormat="1">
      <c r="A66" s="245"/>
      <c r="B66" s="245"/>
      <c r="C66" s="245"/>
      <c r="D66" s="245"/>
      <c r="E66" s="245"/>
      <c r="F66" s="245"/>
      <c r="G66" s="245"/>
      <c r="H66" s="245"/>
      <c r="I66" s="245"/>
      <c r="J66" s="245"/>
      <c r="K66" s="245"/>
      <c r="L66" s="245"/>
      <c r="M66" s="245"/>
      <c r="N66" s="245"/>
      <c r="O66" s="245"/>
      <c r="P66" s="245"/>
      <c r="Q66" s="245"/>
      <c r="R66" s="245"/>
      <c r="S66" s="245"/>
      <c r="T66" s="245"/>
      <c r="U66" s="245"/>
      <c r="V66" s="245"/>
    </row>
    <row r="67" spans="1:22" s="232" customFormat="1">
      <c r="A67" s="245"/>
      <c r="B67" s="245"/>
      <c r="C67" s="245"/>
      <c r="D67" s="245"/>
      <c r="E67" s="245"/>
      <c r="F67" s="245"/>
      <c r="G67" s="245"/>
      <c r="H67" s="245"/>
      <c r="I67" s="245"/>
      <c r="J67" s="245"/>
      <c r="K67" s="245"/>
      <c r="L67" s="245"/>
      <c r="M67" s="245"/>
      <c r="N67" s="245"/>
      <c r="O67" s="245"/>
      <c r="P67" s="245"/>
      <c r="Q67" s="245"/>
      <c r="R67" s="245"/>
      <c r="S67" s="245"/>
      <c r="T67" s="245"/>
      <c r="U67" s="245"/>
      <c r="V67" s="245"/>
    </row>
    <row r="68" spans="1:22" s="232" customFormat="1">
      <c r="A68" s="245"/>
      <c r="B68" s="245"/>
      <c r="C68" s="245"/>
      <c r="D68" s="245"/>
      <c r="E68" s="245"/>
      <c r="F68" s="245"/>
      <c r="G68" s="245"/>
      <c r="H68" s="245"/>
      <c r="I68" s="245"/>
      <c r="J68" s="245"/>
      <c r="K68" s="245"/>
      <c r="L68" s="245"/>
      <c r="M68" s="245"/>
      <c r="N68" s="245"/>
      <c r="O68" s="245"/>
      <c r="P68" s="245"/>
      <c r="Q68" s="245"/>
      <c r="R68" s="245"/>
      <c r="S68" s="245"/>
      <c r="T68" s="245"/>
      <c r="U68" s="245"/>
      <c r="V68" s="245"/>
    </row>
    <row r="69" spans="1:22" s="232" customFormat="1">
      <c r="A69" s="230"/>
      <c r="B69" s="230"/>
      <c r="C69" s="230"/>
      <c r="D69" s="230"/>
      <c r="E69" s="230"/>
      <c r="F69" s="230"/>
      <c r="G69" s="230"/>
      <c r="H69" s="230"/>
      <c r="I69" s="230"/>
      <c r="J69" s="230"/>
      <c r="K69" s="230"/>
      <c r="L69" s="230"/>
      <c r="M69" s="230"/>
      <c r="N69" s="230"/>
      <c r="O69" s="230"/>
      <c r="P69" s="230"/>
      <c r="Q69" s="230"/>
      <c r="R69" s="230"/>
      <c r="S69" s="230"/>
      <c r="T69" s="230"/>
      <c r="U69" s="230"/>
      <c r="V69" s="230"/>
    </row>
    <row r="70" spans="1:22" s="232" customFormat="1">
      <c r="A70" s="244"/>
      <c r="B70" s="244"/>
      <c r="C70" s="244"/>
      <c r="D70" s="244"/>
      <c r="E70" s="244"/>
      <c r="F70" s="244"/>
      <c r="G70" s="244"/>
      <c r="H70" s="244"/>
      <c r="I70" s="244"/>
      <c r="J70" s="244"/>
      <c r="K70" s="244"/>
      <c r="L70" s="244"/>
      <c r="M70" s="244"/>
      <c r="N70" s="244"/>
      <c r="O70" s="244"/>
      <c r="P70" s="244"/>
      <c r="Q70" s="244"/>
      <c r="R70" s="244"/>
      <c r="S70" s="244"/>
      <c r="T70" s="244"/>
      <c r="U70" s="244"/>
      <c r="V70" s="244"/>
    </row>
    <row r="71" spans="1:22" s="232" customFormat="1">
      <c r="A71" s="244"/>
      <c r="B71" s="244"/>
      <c r="C71" s="244"/>
      <c r="D71" s="244"/>
      <c r="E71" s="244"/>
      <c r="F71" s="244"/>
      <c r="G71" s="244"/>
      <c r="H71" s="244"/>
      <c r="I71" s="244"/>
      <c r="J71" s="244"/>
      <c r="K71" s="244"/>
      <c r="L71" s="244"/>
      <c r="M71" s="244"/>
      <c r="N71" s="244"/>
      <c r="O71" s="244"/>
      <c r="P71" s="244"/>
      <c r="Q71" s="244"/>
      <c r="R71" s="244"/>
      <c r="S71" s="244"/>
      <c r="T71" s="244"/>
      <c r="U71" s="244"/>
      <c r="V71" s="244"/>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5"/>
      <c r="B82" s="245"/>
      <c r="C82" s="245"/>
      <c r="D82" s="245"/>
      <c r="E82" s="245"/>
      <c r="F82" s="245"/>
      <c r="G82" s="245"/>
      <c r="H82" s="245"/>
      <c r="I82" s="245"/>
      <c r="J82" s="245"/>
      <c r="K82" s="245"/>
      <c r="L82" s="245"/>
      <c r="M82" s="245"/>
      <c r="N82" s="245"/>
      <c r="O82" s="245"/>
      <c r="P82" s="245"/>
      <c r="Q82" s="245"/>
      <c r="R82" s="245"/>
      <c r="S82" s="245"/>
      <c r="T82" s="245"/>
      <c r="U82" s="245"/>
      <c r="V82" s="245"/>
    </row>
    <row r="83" spans="1:22" s="232" customFormat="1">
      <c r="A83" s="245"/>
      <c r="B83" s="245"/>
      <c r="C83" s="245"/>
      <c r="D83" s="245"/>
      <c r="E83" s="245"/>
      <c r="F83" s="245"/>
      <c r="G83" s="245"/>
      <c r="H83" s="245"/>
      <c r="I83" s="245"/>
      <c r="J83" s="245"/>
      <c r="K83" s="245"/>
      <c r="L83" s="245"/>
      <c r="M83" s="245"/>
      <c r="N83" s="245"/>
      <c r="O83" s="245"/>
      <c r="P83" s="245"/>
      <c r="Q83" s="245"/>
      <c r="R83" s="245"/>
      <c r="S83" s="245"/>
      <c r="T83" s="245"/>
      <c r="U83" s="245"/>
      <c r="V83" s="245"/>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row>
    <row r="174" spans="1:22">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sheetData>
  <sheetProtection algorithmName="SHA-512" hashValue="j+fgp8xhbG7kpP3y5sx3g8+39IXIFiJ06IMWm5VaQzdNGqvC0etVLEGEgnDE4QxlsXuuqYFz3TF26Px+crsCDw==" saltValue="MYnsiFmelB0xH4LEfACTxA==" spinCount="100000" sheet="1" objects="1" scenarios="1" formatCells="0" formatColumns="0" formatRows="0" insertColumns="0" insertRows="0"/>
  <mergeCells count="46">
    <mergeCell ref="A60:C61"/>
    <mergeCell ref="D60:J61"/>
    <mergeCell ref="L60:N61"/>
    <mergeCell ref="O60:V61"/>
    <mergeCell ref="A62:C63"/>
    <mergeCell ref="D62:V63"/>
    <mergeCell ref="A56:E57"/>
    <mergeCell ref="F56:V57"/>
    <mergeCell ref="A58:E59"/>
    <mergeCell ref="F58:G59"/>
    <mergeCell ref="H58:H59"/>
    <mergeCell ref="I58:J59"/>
    <mergeCell ref="K58:K59"/>
    <mergeCell ref="L58:L59"/>
    <mergeCell ref="M58:V59"/>
    <mergeCell ref="Y48:Z49"/>
    <mergeCell ref="A50:C51"/>
    <mergeCell ref="D50:V51"/>
    <mergeCell ref="A52:C53"/>
    <mergeCell ref="D52:V53"/>
    <mergeCell ref="A54:C55"/>
    <mergeCell ref="D54:E55"/>
    <mergeCell ref="F54:O55"/>
    <mergeCell ref="P54:R55"/>
    <mergeCell ref="S54:V55"/>
    <mergeCell ref="A10:E10"/>
    <mergeCell ref="F10:V10"/>
    <mergeCell ref="A42:C43"/>
    <mergeCell ref="D42:V43"/>
    <mergeCell ref="A47:G48"/>
    <mergeCell ref="H47:I48"/>
    <mergeCell ref="A7:E7"/>
    <mergeCell ref="F7:V7"/>
    <mergeCell ref="A8:E8"/>
    <mergeCell ref="F8:V8"/>
    <mergeCell ref="A9:E9"/>
    <mergeCell ref="F9:V9"/>
    <mergeCell ref="A4:N5"/>
    <mergeCell ref="O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09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Z236"/>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1593</v>
      </c>
      <c r="B4" s="749"/>
      <c r="C4" s="749"/>
      <c r="D4" s="749"/>
      <c r="E4" s="749"/>
      <c r="F4" s="749"/>
      <c r="G4" s="749"/>
      <c r="H4" s="749"/>
      <c r="I4" s="749"/>
      <c r="J4" s="749"/>
      <c r="K4" s="749"/>
      <c r="L4" s="749"/>
      <c r="M4" s="749"/>
      <c r="N4" s="749"/>
      <c r="O4" s="749"/>
      <c r="P4" s="749"/>
      <c r="Q4" s="751"/>
      <c r="R4" s="751"/>
      <c r="S4" s="751"/>
      <c r="T4" s="751"/>
      <c r="U4" s="751"/>
      <c r="V4" s="751"/>
    </row>
    <row r="5" spans="1:24" s="232" customFormat="1" ht="14.25" customHeight="1">
      <c r="A5" s="749"/>
      <c r="B5" s="749"/>
      <c r="C5" s="749"/>
      <c r="D5" s="749"/>
      <c r="E5" s="749"/>
      <c r="F5" s="749"/>
      <c r="G5" s="749"/>
      <c r="H5" s="749"/>
      <c r="I5" s="749"/>
      <c r="J5" s="749"/>
      <c r="K5" s="749"/>
      <c r="L5" s="749"/>
      <c r="M5" s="749"/>
      <c r="N5" s="749"/>
      <c r="O5" s="749"/>
      <c r="P5" s="749"/>
      <c r="Q5" s="751"/>
      <c r="R5" s="751"/>
      <c r="S5" s="751"/>
      <c r="T5" s="751"/>
      <c r="U5" s="751"/>
      <c r="V5" s="751"/>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39.950000000000003" customHeight="1" thickTop="1" thickBot="1">
      <c r="A11" s="774" t="s">
        <v>1402</v>
      </c>
      <c r="B11" s="774"/>
      <c r="C11" s="774"/>
      <c r="D11" s="774"/>
      <c r="E11" s="774"/>
      <c r="F11" s="765"/>
      <c r="G11" s="766"/>
      <c r="H11" s="766"/>
      <c r="I11" s="766"/>
      <c r="J11" s="766"/>
      <c r="K11" s="766"/>
      <c r="L11" s="766"/>
      <c r="M11" s="766"/>
      <c r="N11" s="766"/>
      <c r="O11" s="766"/>
      <c r="P11" s="766"/>
      <c r="Q11" s="766"/>
      <c r="R11" s="766"/>
      <c r="S11" s="766"/>
      <c r="T11" s="766"/>
      <c r="U11" s="766"/>
      <c r="V11" s="767"/>
    </row>
    <row r="12" spans="1:24" s="232" customFormat="1" ht="13.5" customHeight="1" thickTop="1">
      <c r="A12" s="235"/>
      <c r="B12" s="235"/>
      <c r="C12" s="235"/>
      <c r="D12" s="235"/>
      <c r="E12" s="235"/>
      <c r="F12" s="236"/>
      <c r="G12" s="236"/>
      <c r="H12" s="236"/>
      <c r="I12" s="236"/>
      <c r="J12" s="236"/>
      <c r="K12" s="236"/>
      <c r="L12" s="236"/>
      <c r="M12" s="236"/>
      <c r="N12" s="236"/>
      <c r="O12" s="236"/>
      <c r="P12" s="236"/>
      <c r="Q12" s="236"/>
      <c r="R12" s="236"/>
      <c r="S12" s="236"/>
      <c r="T12" s="236"/>
      <c r="U12" s="236"/>
      <c r="V12" s="236"/>
    </row>
    <row r="13" spans="1:24" s="232" customFormat="1">
      <c r="A13" s="237"/>
      <c r="B13" s="237"/>
      <c r="C13" s="237"/>
      <c r="D13" s="237"/>
      <c r="E13" s="237"/>
      <c r="F13" s="236"/>
      <c r="G13" s="236"/>
      <c r="H13" s="236"/>
      <c r="I13" s="236"/>
      <c r="J13" s="236"/>
      <c r="K13" s="236"/>
      <c r="L13" s="236"/>
      <c r="M13" s="236"/>
      <c r="N13" s="236"/>
      <c r="O13" s="236"/>
      <c r="P13" s="236"/>
      <c r="Q13" s="236"/>
      <c r="R13" s="236"/>
      <c r="S13" s="236"/>
      <c r="T13" s="236"/>
      <c r="U13" s="236"/>
      <c r="V13" s="236"/>
    </row>
    <row r="14" spans="1:24" s="232" customFormat="1" ht="17.25">
      <c r="A14" s="238" t="s">
        <v>1401</v>
      </c>
      <c r="B14" s="237"/>
      <c r="C14" s="237"/>
      <c r="D14" s="237"/>
      <c r="E14" s="237"/>
      <c r="F14" s="236"/>
      <c r="G14" s="236"/>
      <c r="H14" s="236"/>
      <c r="I14" s="236"/>
      <c r="J14" s="236"/>
      <c r="K14" s="236"/>
      <c r="L14" s="236"/>
      <c r="M14" s="236"/>
      <c r="N14" s="236"/>
      <c r="O14" s="236"/>
      <c r="P14" s="236"/>
      <c r="Q14" s="236"/>
      <c r="R14" s="236"/>
      <c r="S14" s="236"/>
      <c r="T14" s="236"/>
      <c r="U14" s="236"/>
      <c r="V14" s="236"/>
    </row>
    <row r="15" spans="1:24" s="232" customFormat="1">
      <c r="A15" s="337"/>
      <c r="B15" s="337"/>
      <c r="C15" s="337"/>
      <c r="D15" s="239"/>
      <c r="E15" s="239"/>
      <c r="F15" s="236"/>
      <c r="G15" s="236"/>
      <c r="H15" s="236"/>
      <c r="I15" s="236"/>
      <c r="J15" s="236"/>
      <c r="K15" s="236"/>
      <c r="L15" s="236"/>
      <c r="M15" s="236"/>
      <c r="N15" s="236"/>
      <c r="O15" s="236"/>
      <c r="P15" s="236"/>
      <c r="Q15" s="236"/>
      <c r="R15" s="236"/>
      <c r="S15" s="236"/>
      <c r="T15" s="236"/>
      <c r="U15" s="236"/>
      <c r="V15" s="236"/>
    </row>
    <row r="16" spans="1:24" s="232" customFormat="1">
      <c r="A16" s="337"/>
      <c r="B16" s="337"/>
      <c r="C16" s="337"/>
      <c r="D16" s="239"/>
      <c r="E16" s="239"/>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6"/>
      <c r="E17" s="236"/>
      <c r="F17" s="236"/>
      <c r="G17" s="236"/>
      <c r="H17" s="337"/>
      <c r="I17" s="337"/>
      <c r="J17" s="337"/>
      <c r="K17" s="239"/>
      <c r="L17" s="239"/>
      <c r="M17" s="239"/>
      <c r="N17" s="239"/>
      <c r="O17" s="239"/>
      <c r="P17" s="239"/>
      <c r="Q17" s="239"/>
      <c r="R17" s="239"/>
      <c r="S17" s="239"/>
      <c r="T17" s="239"/>
      <c r="U17" s="239"/>
      <c r="V17" s="239"/>
    </row>
    <row r="18" spans="1:22" s="232" customFormat="1">
      <c r="A18" s="337"/>
      <c r="B18" s="337"/>
      <c r="C18" s="337"/>
      <c r="D18" s="236"/>
      <c r="E18" s="236"/>
      <c r="F18" s="236"/>
      <c r="G18" s="236"/>
      <c r="H18" s="337"/>
      <c r="I18" s="337"/>
      <c r="J18" s="337"/>
      <c r="K18" s="239"/>
      <c r="L18" s="239"/>
      <c r="M18" s="239"/>
      <c r="N18" s="239"/>
      <c r="O18" s="239"/>
      <c r="P18" s="239"/>
      <c r="Q18" s="239"/>
      <c r="R18" s="239"/>
      <c r="S18" s="239"/>
      <c r="T18" s="239"/>
      <c r="U18" s="239"/>
      <c r="V18" s="239"/>
    </row>
    <row r="19" spans="1:22" s="232" customFormat="1">
      <c r="A19" s="337"/>
      <c r="B19" s="337"/>
      <c r="C19" s="337"/>
      <c r="D19" s="337"/>
      <c r="E19" s="337"/>
      <c r="F19" s="337"/>
      <c r="G19" s="337"/>
      <c r="H19" s="337"/>
      <c r="I19" s="337"/>
      <c r="J19" s="337"/>
      <c r="K19" s="337"/>
      <c r="L19" s="337"/>
      <c r="M19" s="337"/>
      <c r="N19" s="337"/>
      <c r="O19" s="337"/>
      <c r="P19" s="337"/>
      <c r="Q19" s="337"/>
      <c r="R19" s="337"/>
      <c r="S19" s="337"/>
      <c r="T19" s="337"/>
      <c r="U19" s="337"/>
      <c r="V19" s="337"/>
    </row>
    <row r="20" spans="1:22" s="232" customFormat="1">
      <c r="A20" s="337"/>
      <c r="B20" s="337"/>
      <c r="C20" s="337"/>
      <c r="D20" s="337"/>
      <c r="E20" s="337"/>
      <c r="F20" s="337"/>
      <c r="G20" s="337"/>
      <c r="H20" s="337"/>
      <c r="I20" s="337"/>
      <c r="J20" s="337"/>
      <c r="K20" s="337"/>
      <c r="L20" s="337"/>
      <c r="M20" s="337"/>
      <c r="N20" s="337"/>
      <c r="O20" s="337"/>
      <c r="P20" s="337"/>
      <c r="Q20" s="337"/>
      <c r="R20" s="337"/>
      <c r="S20" s="337"/>
      <c r="T20" s="337"/>
      <c r="U20" s="337"/>
      <c r="V20" s="337"/>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239"/>
      <c r="G23" s="239"/>
      <c r="H23" s="337"/>
      <c r="I23" s="239"/>
      <c r="J23" s="239"/>
      <c r="K23" s="337"/>
      <c r="L23" s="337"/>
      <c r="M23" s="337"/>
      <c r="N23" s="337"/>
      <c r="O23" s="337"/>
      <c r="P23" s="337"/>
      <c r="Q23" s="337"/>
      <c r="R23" s="337"/>
      <c r="S23" s="337"/>
      <c r="T23" s="337"/>
      <c r="U23" s="337"/>
      <c r="V23" s="337"/>
    </row>
    <row r="24" spans="1:22" s="232" customFormat="1">
      <c r="A24" s="337"/>
      <c r="B24" s="337"/>
      <c r="C24" s="337"/>
      <c r="D24" s="337"/>
      <c r="E24" s="337"/>
      <c r="F24" s="239"/>
      <c r="G24" s="239"/>
      <c r="H24" s="337"/>
      <c r="I24" s="239"/>
      <c r="J24" s="239"/>
      <c r="K24" s="337"/>
      <c r="L24" s="337"/>
      <c r="M24" s="337"/>
      <c r="N24" s="337"/>
      <c r="O24" s="337"/>
      <c r="P24" s="337"/>
      <c r="Q24" s="337"/>
      <c r="R24" s="337"/>
      <c r="S24" s="337"/>
      <c r="T24" s="337"/>
      <c r="U24" s="337"/>
      <c r="V24" s="337"/>
    </row>
    <row r="25" spans="1:22" s="232" customFormat="1">
      <c r="A25" s="337"/>
      <c r="B25" s="337"/>
      <c r="C25" s="337"/>
      <c r="D25" s="236"/>
      <c r="E25" s="236"/>
      <c r="F25" s="236"/>
      <c r="G25" s="236"/>
      <c r="H25" s="236"/>
      <c r="I25" s="236"/>
      <c r="J25" s="236"/>
      <c r="K25" s="240"/>
      <c r="L25" s="240"/>
      <c r="M25" s="240"/>
      <c r="N25" s="240"/>
      <c r="O25" s="337"/>
      <c r="P25" s="337"/>
      <c r="Q25" s="337"/>
      <c r="R25" s="337"/>
      <c r="S25" s="337"/>
      <c r="T25" s="337"/>
      <c r="U25" s="337"/>
      <c r="V25" s="337"/>
    </row>
    <row r="26" spans="1:22" s="232" customFormat="1">
      <c r="A26" s="337"/>
      <c r="B26" s="337"/>
      <c r="C26" s="337"/>
      <c r="D26" s="236"/>
      <c r="E26" s="236"/>
      <c r="F26" s="236"/>
      <c r="G26" s="236"/>
      <c r="H26" s="236"/>
      <c r="I26" s="236"/>
      <c r="J26" s="236"/>
      <c r="K26" s="240"/>
      <c r="L26" s="240"/>
      <c r="M26" s="240"/>
      <c r="N26" s="240"/>
      <c r="O26" s="337"/>
      <c r="P26" s="337"/>
      <c r="Q26" s="337"/>
      <c r="R26" s="337"/>
      <c r="S26" s="337"/>
      <c r="T26" s="337"/>
      <c r="U26" s="337"/>
      <c r="V26" s="337"/>
    </row>
    <row r="27" spans="1:22" s="232" customFormat="1">
      <c r="A27" s="337"/>
      <c r="B27" s="337"/>
      <c r="C27" s="337"/>
      <c r="D27" s="337"/>
      <c r="E27" s="337"/>
      <c r="F27" s="337"/>
      <c r="G27" s="337"/>
      <c r="H27" s="337"/>
      <c r="I27" s="337"/>
      <c r="J27" s="337"/>
      <c r="K27" s="337"/>
      <c r="L27" s="337"/>
      <c r="M27" s="337"/>
      <c r="N27" s="337"/>
      <c r="O27" s="337"/>
      <c r="P27" s="337"/>
      <c r="Q27" s="337"/>
      <c r="R27" s="337"/>
      <c r="S27" s="337"/>
      <c r="T27" s="337"/>
      <c r="U27" s="337"/>
      <c r="V27" s="337"/>
    </row>
    <row r="28" spans="1:22" s="232" customFormat="1">
      <c r="A28" s="337"/>
      <c r="B28" s="337"/>
      <c r="C28" s="337"/>
      <c r="D28" s="337"/>
      <c r="E28" s="337"/>
      <c r="F28" s="337"/>
      <c r="G28" s="337"/>
      <c r="H28" s="337"/>
      <c r="I28" s="337"/>
      <c r="J28" s="337"/>
      <c r="K28" s="337"/>
      <c r="L28" s="337"/>
      <c r="M28" s="337"/>
      <c r="N28" s="337"/>
      <c r="O28" s="337"/>
      <c r="P28" s="337"/>
      <c r="Q28" s="337"/>
      <c r="R28" s="337"/>
      <c r="S28" s="337"/>
      <c r="T28" s="337"/>
      <c r="U28" s="337"/>
      <c r="V28" s="337"/>
    </row>
    <row r="29" spans="1:22" s="232" customFormat="1">
      <c r="A29" s="241"/>
      <c r="B29" s="241"/>
      <c r="C29" s="241"/>
      <c r="D29" s="241"/>
      <c r="E29" s="241"/>
      <c r="F29" s="241"/>
      <c r="G29" s="241"/>
      <c r="H29" s="241"/>
      <c r="I29" s="241"/>
      <c r="J29" s="241"/>
      <c r="K29" s="241"/>
      <c r="L29" s="241"/>
      <c r="M29" s="241"/>
      <c r="N29" s="241"/>
      <c r="O29" s="241"/>
      <c r="P29" s="241"/>
      <c r="Q29" s="241"/>
      <c r="R29" s="241"/>
      <c r="S29" s="241"/>
      <c r="T29" s="241"/>
      <c r="U29" s="241"/>
      <c r="V29" s="241"/>
    </row>
    <row r="30" spans="1:22" s="232" customFormat="1">
      <c r="A30" s="241"/>
      <c r="B30" s="241"/>
      <c r="C30" s="241"/>
      <c r="D30" s="241"/>
      <c r="E30" s="241"/>
      <c r="F30" s="241"/>
      <c r="G30" s="241"/>
      <c r="H30" s="241"/>
      <c r="I30" s="241"/>
      <c r="J30" s="241"/>
      <c r="K30" s="241"/>
      <c r="L30" s="241"/>
      <c r="M30" s="241"/>
      <c r="N30" s="241"/>
      <c r="O30" s="241"/>
      <c r="P30" s="241"/>
      <c r="Q30" s="241"/>
      <c r="R30" s="241"/>
      <c r="S30" s="241"/>
      <c r="T30" s="241"/>
      <c r="U30" s="241"/>
      <c r="V30" s="241"/>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775"/>
      <c r="B43" s="775"/>
      <c r="C43" s="775"/>
      <c r="D43" s="776"/>
      <c r="E43" s="776"/>
      <c r="F43" s="776"/>
      <c r="G43" s="776"/>
      <c r="H43" s="776"/>
      <c r="I43" s="776"/>
      <c r="J43" s="776"/>
      <c r="K43" s="776"/>
      <c r="L43" s="776"/>
      <c r="M43" s="776"/>
      <c r="N43" s="776"/>
      <c r="O43" s="776"/>
      <c r="P43" s="776"/>
      <c r="Q43" s="776"/>
      <c r="R43" s="776"/>
      <c r="S43" s="776"/>
      <c r="T43" s="776"/>
      <c r="U43" s="776"/>
      <c r="V43" s="776"/>
    </row>
    <row r="44" spans="1:22" s="232" customFormat="1">
      <c r="A44" s="775"/>
      <c r="B44" s="775"/>
      <c r="C44" s="775"/>
      <c r="D44" s="776"/>
      <c r="E44" s="776"/>
      <c r="F44" s="776"/>
      <c r="G44" s="776"/>
      <c r="H44" s="776"/>
      <c r="I44" s="776"/>
      <c r="J44" s="776"/>
      <c r="K44" s="776"/>
      <c r="L44" s="776"/>
      <c r="M44" s="776"/>
      <c r="N44" s="776"/>
      <c r="O44" s="776"/>
      <c r="P44" s="776"/>
      <c r="Q44" s="776"/>
      <c r="R44" s="776"/>
      <c r="S44" s="776"/>
      <c r="T44" s="776"/>
      <c r="U44" s="776"/>
      <c r="V44" s="776"/>
    </row>
    <row r="45" spans="1:22" s="232" customFormat="1">
      <c r="A45" s="338"/>
      <c r="B45" s="338"/>
      <c r="C45" s="338"/>
      <c r="D45" s="338"/>
      <c r="E45" s="338"/>
      <c r="F45" s="338"/>
      <c r="G45" s="338"/>
      <c r="H45" s="338"/>
      <c r="I45" s="338"/>
      <c r="J45" s="338"/>
      <c r="K45" s="338"/>
      <c r="L45" s="338"/>
      <c r="M45" s="338"/>
      <c r="N45" s="338"/>
      <c r="O45" s="338"/>
      <c r="P45" s="338"/>
      <c r="Q45" s="338"/>
      <c r="R45" s="338"/>
      <c r="S45" s="338"/>
      <c r="T45" s="338"/>
      <c r="U45" s="338"/>
      <c r="V45" s="338"/>
    </row>
    <row r="46" spans="1:22" s="232" customFormat="1">
      <c r="A46" s="338"/>
      <c r="B46" s="338"/>
      <c r="C46" s="338"/>
      <c r="D46" s="338"/>
      <c r="E46" s="338"/>
      <c r="F46" s="338"/>
      <c r="G46" s="338"/>
      <c r="H46" s="338"/>
      <c r="I46" s="338"/>
      <c r="J46" s="338"/>
      <c r="K46" s="338"/>
      <c r="L46" s="338"/>
      <c r="M46" s="338"/>
      <c r="N46" s="338"/>
      <c r="O46" s="338"/>
      <c r="P46" s="338"/>
      <c r="Q46" s="338"/>
      <c r="R46" s="338"/>
      <c r="S46" s="338"/>
      <c r="T46" s="338"/>
      <c r="U46" s="338"/>
      <c r="V46" s="338"/>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ht="14.25" customHeight="1">
      <c r="A48" s="777"/>
      <c r="B48" s="777"/>
      <c r="C48" s="777"/>
      <c r="D48" s="777"/>
      <c r="E48" s="777"/>
      <c r="F48" s="777"/>
      <c r="G48" s="777"/>
      <c r="H48" s="778"/>
      <c r="I48" s="778"/>
      <c r="J48" s="338"/>
      <c r="K48" s="338"/>
      <c r="L48" s="338"/>
      <c r="M48" s="338"/>
      <c r="N48" s="338"/>
      <c r="O48" s="338"/>
      <c r="P48" s="338"/>
      <c r="Q48" s="338"/>
      <c r="R48" s="338"/>
      <c r="S48" s="338"/>
      <c r="T48" s="338"/>
      <c r="U48" s="338"/>
      <c r="V48" s="338"/>
    </row>
    <row r="49" spans="1:26" s="232" customFormat="1" ht="14.25" customHeight="1">
      <c r="A49" s="777"/>
      <c r="B49" s="777"/>
      <c r="C49" s="777"/>
      <c r="D49" s="777"/>
      <c r="E49" s="777"/>
      <c r="F49" s="777"/>
      <c r="G49" s="777"/>
      <c r="H49" s="778"/>
      <c r="I49" s="778"/>
      <c r="J49" s="338"/>
      <c r="K49" s="338"/>
      <c r="L49" s="338"/>
      <c r="M49" s="338"/>
      <c r="N49" s="338"/>
      <c r="O49" s="338"/>
      <c r="P49" s="338"/>
      <c r="Q49" s="338"/>
      <c r="R49" s="338"/>
      <c r="S49" s="338"/>
      <c r="T49" s="338"/>
      <c r="U49" s="338"/>
      <c r="V49" s="338"/>
      <c r="Y49" s="782"/>
      <c r="Z49" s="782"/>
    </row>
    <row r="50" spans="1:26" s="232" customFormat="1">
      <c r="A50" s="245"/>
      <c r="B50" s="245"/>
      <c r="C50" s="245"/>
      <c r="D50" s="245"/>
      <c r="E50" s="245"/>
      <c r="F50" s="245"/>
      <c r="G50" s="245"/>
      <c r="H50" s="245"/>
      <c r="I50" s="245"/>
      <c r="J50" s="245"/>
      <c r="K50" s="245"/>
      <c r="L50" s="245"/>
      <c r="M50" s="245"/>
      <c r="N50" s="245"/>
      <c r="O50" s="245"/>
      <c r="P50" s="245"/>
      <c r="Q50" s="245"/>
      <c r="R50" s="245"/>
      <c r="S50" s="245"/>
      <c r="T50" s="245"/>
      <c r="U50" s="245"/>
      <c r="V50" s="245"/>
      <c r="Y50" s="782"/>
      <c r="Z50" s="782"/>
    </row>
    <row r="51" spans="1:26" s="232" customFormat="1">
      <c r="A51" s="775"/>
      <c r="B51" s="775"/>
      <c r="C51" s="775"/>
      <c r="D51" s="780"/>
      <c r="E51" s="780"/>
      <c r="F51" s="780"/>
      <c r="G51" s="780"/>
      <c r="H51" s="780"/>
      <c r="I51" s="780"/>
      <c r="J51" s="780"/>
      <c r="K51" s="780"/>
      <c r="L51" s="780"/>
      <c r="M51" s="780"/>
      <c r="N51" s="780"/>
      <c r="O51" s="780"/>
      <c r="P51" s="780"/>
      <c r="Q51" s="780"/>
      <c r="R51" s="780"/>
      <c r="S51" s="780"/>
      <c r="T51" s="780"/>
      <c r="U51" s="780"/>
      <c r="V51" s="780"/>
    </row>
    <row r="52" spans="1:26" s="232" customFormat="1">
      <c r="A52" s="775"/>
      <c r="B52" s="775"/>
      <c r="C52" s="775"/>
      <c r="D52" s="780"/>
      <c r="E52" s="780"/>
      <c r="F52" s="780"/>
      <c r="G52" s="780"/>
      <c r="H52" s="780"/>
      <c r="I52" s="780"/>
      <c r="J52" s="780"/>
      <c r="K52" s="780"/>
      <c r="L52" s="780"/>
      <c r="M52" s="780"/>
      <c r="N52" s="780"/>
      <c r="O52" s="780"/>
      <c r="P52" s="780"/>
      <c r="Q52" s="780"/>
      <c r="R52" s="780"/>
      <c r="S52" s="780"/>
      <c r="T52" s="780"/>
      <c r="U52" s="780"/>
      <c r="V52" s="780"/>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79"/>
      <c r="E55" s="779"/>
      <c r="F55" s="780"/>
      <c r="G55" s="780"/>
      <c r="H55" s="780"/>
      <c r="I55" s="780"/>
      <c r="J55" s="780"/>
      <c r="K55" s="780"/>
      <c r="L55" s="780"/>
      <c r="M55" s="780"/>
      <c r="N55" s="780"/>
      <c r="O55" s="780"/>
      <c r="P55" s="775"/>
      <c r="Q55" s="775"/>
      <c r="R55" s="775"/>
      <c r="S55" s="781"/>
      <c r="T55" s="781"/>
      <c r="U55" s="781"/>
      <c r="V55" s="781"/>
    </row>
    <row r="56" spans="1:26" s="232" customFormat="1">
      <c r="A56" s="775"/>
      <c r="B56" s="775"/>
      <c r="C56" s="775"/>
      <c r="D56" s="779"/>
      <c r="E56" s="779"/>
      <c r="F56" s="780"/>
      <c r="G56" s="780"/>
      <c r="H56" s="780"/>
      <c r="I56" s="780"/>
      <c r="J56" s="780"/>
      <c r="K56" s="780"/>
      <c r="L56" s="780"/>
      <c r="M56" s="780"/>
      <c r="N56" s="780"/>
      <c r="O56" s="780"/>
      <c r="P56" s="775"/>
      <c r="Q56" s="775"/>
      <c r="R56" s="775"/>
      <c r="S56" s="781"/>
      <c r="T56" s="781"/>
      <c r="U56" s="781"/>
      <c r="V56" s="781"/>
    </row>
    <row r="57" spans="1:26" s="232" customFormat="1">
      <c r="A57" s="775"/>
      <c r="B57" s="775"/>
      <c r="C57" s="775"/>
      <c r="D57" s="775"/>
      <c r="E57" s="775"/>
      <c r="F57" s="783"/>
      <c r="G57" s="783"/>
      <c r="H57" s="783"/>
      <c r="I57" s="783"/>
      <c r="J57" s="783"/>
      <c r="K57" s="783"/>
      <c r="L57" s="783"/>
      <c r="M57" s="783"/>
      <c r="N57" s="783"/>
      <c r="O57" s="783"/>
      <c r="P57" s="783"/>
      <c r="Q57" s="783"/>
      <c r="R57" s="783"/>
      <c r="S57" s="783"/>
      <c r="T57" s="783"/>
      <c r="U57" s="783"/>
      <c r="V57" s="783"/>
    </row>
    <row r="58" spans="1:26" s="232" customFormat="1">
      <c r="A58" s="775"/>
      <c r="B58" s="775"/>
      <c r="C58" s="775"/>
      <c r="D58" s="775"/>
      <c r="E58" s="775"/>
      <c r="F58" s="783"/>
      <c r="G58" s="783"/>
      <c r="H58" s="783"/>
      <c r="I58" s="783"/>
      <c r="J58" s="783"/>
      <c r="K58" s="783"/>
      <c r="L58" s="783"/>
      <c r="M58" s="783"/>
      <c r="N58" s="783"/>
      <c r="O58" s="783"/>
      <c r="P58" s="783"/>
      <c r="Q58" s="783"/>
      <c r="R58" s="783"/>
      <c r="S58" s="783"/>
      <c r="T58" s="783"/>
      <c r="U58" s="783"/>
      <c r="V58" s="783"/>
    </row>
    <row r="59" spans="1:26" s="232" customFormat="1">
      <c r="A59" s="784"/>
      <c r="B59" s="784"/>
      <c r="C59" s="784"/>
      <c r="D59" s="784"/>
      <c r="E59" s="784"/>
      <c r="F59" s="779"/>
      <c r="G59" s="779"/>
      <c r="H59" s="775"/>
      <c r="I59" s="779"/>
      <c r="J59" s="779"/>
      <c r="K59" s="775"/>
      <c r="L59" s="775"/>
      <c r="M59" s="775"/>
      <c r="N59" s="775"/>
      <c r="O59" s="775"/>
      <c r="P59" s="775"/>
      <c r="Q59" s="775"/>
      <c r="R59" s="775"/>
      <c r="S59" s="775"/>
      <c r="T59" s="775"/>
      <c r="U59" s="775"/>
      <c r="V59" s="775"/>
    </row>
    <row r="60" spans="1:26" s="232" customFormat="1">
      <c r="A60" s="784"/>
      <c r="B60" s="784"/>
      <c r="C60" s="784"/>
      <c r="D60" s="784"/>
      <c r="E60" s="784"/>
      <c r="F60" s="779"/>
      <c r="G60" s="779"/>
      <c r="H60" s="775"/>
      <c r="I60" s="779"/>
      <c r="J60" s="779"/>
      <c r="K60" s="775"/>
      <c r="L60" s="775"/>
      <c r="M60" s="775"/>
      <c r="N60" s="775"/>
      <c r="O60" s="775"/>
      <c r="P60" s="775"/>
      <c r="Q60" s="775"/>
      <c r="R60" s="775"/>
      <c r="S60" s="775"/>
      <c r="T60" s="775"/>
      <c r="U60" s="775"/>
      <c r="V60" s="775"/>
    </row>
    <row r="61" spans="1:26" s="232" customFormat="1" ht="13.5" customHeight="1">
      <c r="A61" s="775"/>
      <c r="B61" s="775"/>
      <c r="C61" s="775"/>
      <c r="D61" s="781"/>
      <c r="E61" s="781"/>
      <c r="F61" s="781"/>
      <c r="G61" s="781"/>
      <c r="H61" s="781"/>
      <c r="I61" s="781"/>
      <c r="J61" s="781"/>
      <c r="K61" s="243"/>
      <c r="L61" s="785"/>
      <c r="M61" s="785"/>
      <c r="N61" s="785"/>
      <c r="O61" s="775"/>
      <c r="P61" s="775"/>
      <c r="Q61" s="775"/>
      <c r="R61" s="775"/>
      <c r="S61" s="775"/>
      <c r="T61" s="775"/>
      <c r="U61" s="775"/>
      <c r="V61" s="775"/>
    </row>
    <row r="62" spans="1:26" s="232" customFormat="1">
      <c r="A62" s="775"/>
      <c r="B62" s="775"/>
      <c r="C62" s="775"/>
      <c r="D62" s="781"/>
      <c r="E62" s="781"/>
      <c r="F62" s="781"/>
      <c r="G62" s="781"/>
      <c r="H62" s="781"/>
      <c r="I62" s="781"/>
      <c r="J62" s="781"/>
      <c r="K62" s="243"/>
      <c r="L62" s="785"/>
      <c r="M62" s="785"/>
      <c r="N62" s="785"/>
      <c r="O62" s="775"/>
      <c r="P62" s="775"/>
      <c r="Q62" s="775"/>
      <c r="R62" s="775"/>
      <c r="S62" s="775"/>
      <c r="T62" s="775"/>
      <c r="U62" s="775"/>
      <c r="V62" s="775"/>
    </row>
    <row r="63" spans="1:26" s="232" customFormat="1">
      <c r="A63" s="775"/>
      <c r="B63" s="775"/>
      <c r="C63" s="775"/>
      <c r="D63" s="776"/>
      <c r="E63" s="776"/>
      <c r="F63" s="776"/>
      <c r="G63" s="776"/>
      <c r="H63" s="776"/>
      <c r="I63" s="776"/>
      <c r="J63" s="776"/>
      <c r="K63" s="776"/>
      <c r="L63" s="776"/>
      <c r="M63" s="776"/>
      <c r="N63" s="776"/>
      <c r="O63" s="776"/>
      <c r="P63" s="776"/>
      <c r="Q63" s="776"/>
      <c r="R63" s="776"/>
      <c r="S63" s="776"/>
      <c r="T63" s="776"/>
      <c r="U63" s="776"/>
      <c r="V63" s="776"/>
    </row>
    <row r="64" spans="1:26" s="232" customFormat="1">
      <c r="A64" s="775"/>
      <c r="B64" s="775"/>
      <c r="C64" s="775"/>
      <c r="D64" s="776"/>
      <c r="E64" s="776"/>
      <c r="F64" s="776"/>
      <c r="G64" s="776"/>
      <c r="H64" s="776"/>
      <c r="I64" s="776"/>
      <c r="J64" s="776"/>
      <c r="K64" s="776"/>
      <c r="L64" s="776"/>
      <c r="M64" s="776"/>
      <c r="N64" s="776"/>
      <c r="O64" s="776"/>
      <c r="P64" s="776"/>
      <c r="Q64" s="776"/>
      <c r="R64" s="776"/>
      <c r="S64" s="776"/>
      <c r="T64" s="776"/>
      <c r="U64" s="776"/>
      <c r="V64" s="776"/>
    </row>
    <row r="65" spans="1:22" s="232" customFormat="1">
      <c r="A65" s="338"/>
      <c r="B65" s="338"/>
      <c r="C65" s="338"/>
      <c r="D65" s="338"/>
      <c r="E65" s="338"/>
      <c r="F65" s="338"/>
      <c r="G65" s="338"/>
      <c r="H65" s="338"/>
      <c r="I65" s="338"/>
      <c r="J65" s="338"/>
      <c r="K65" s="338"/>
      <c r="L65" s="338"/>
      <c r="M65" s="338"/>
      <c r="N65" s="338"/>
      <c r="O65" s="338"/>
      <c r="P65" s="338"/>
      <c r="Q65" s="338"/>
      <c r="R65" s="338"/>
      <c r="S65" s="338"/>
      <c r="T65" s="338"/>
      <c r="U65" s="338"/>
      <c r="V65" s="338"/>
    </row>
    <row r="66" spans="1:22" s="232" customFormat="1">
      <c r="A66" s="245"/>
      <c r="B66" s="245"/>
      <c r="C66" s="245"/>
      <c r="D66" s="245"/>
      <c r="E66" s="245"/>
      <c r="F66" s="245"/>
      <c r="G66" s="245"/>
      <c r="H66" s="245"/>
      <c r="I66" s="245"/>
      <c r="J66" s="245"/>
      <c r="K66" s="245"/>
      <c r="L66" s="245"/>
      <c r="M66" s="245"/>
      <c r="N66" s="245"/>
      <c r="O66" s="245"/>
      <c r="P66" s="245"/>
      <c r="Q66" s="245"/>
      <c r="R66" s="245"/>
      <c r="S66" s="245"/>
      <c r="T66" s="245"/>
      <c r="U66" s="245"/>
      <c r="V66" s="245"/>
    </row>
    <row r="67" spans="1:22" s="232" customFormat="1">
      <c r="A67" s="245"/>
      <c r="B67" s="245"/>
      <c r="C67" s="245"/>
      <c r="D67" s="245"/>
      <c r="E67" s="245"/>
      <c r="F67" s="245"/>
      <c r="G67" s="245"/>
      <c r="H67" s="245"/>
      <c r="I67" s="245"/>
      <c r="J67" s="245"/>
      <c r="K67" s="245"/>
      <c r="L67" s="245"/>
      <c r="M67" s="245"/>
      <c r="N67" s="245"/>
      <c r="O67" s="245"/>
      <c r="P67" s="245"/>
      <c r="Q67" s="245"/>
      <c r="R67" s="245"/>
      <c r="S67" s="245"/>
      <c r="T67" s="245"/>
      <c r="U67" s="245"/>
      <c r="V67" s="245"/>
    </row>
    <row r="68" spans="1:22" s="232" customFormat="1">
      <c r="A68" s="245"/>
      <c r="B68" s="245"/>
      <c r="C68" s="245"/>
      <c r="D68" s="245"/>
      <c r="E68" s="245"/>
      <c r="F68" s="245"/>
      <c r="G68" s="245"/>
      <c r="H68" s="245"/>
      <c r="I68" s="245"/>
      <c r="J68" s="245"/>
      <c r="K68" s="245"/>
      <c r="L68" s="245"/>
      <c r="M68" s="245"/>
      <c r="N68" s="245"/>
      <c r="O68" s="245"/>
      <c r="P68" s="245"/>
      <c r="Q68" s="245"/>
      <c r="R68" s="245"/>
      <c r="S68" s="245"/>
      <c r="T68" s="245"/>
      <c r="U68" s="245"/>
      <c r="V68" s="245"/>
    </row>
    <row r="69" spans="1:22" s="232" customFormat="1">
      <c r="A69" s="242"/>
      <c r="B69" s="242"/>
      <c r="C69" s="242"/>
      <c r="D69" s="242"/>
      <c r="E69" s="242"/>
      <c r="F69" s="242"/>
      <c r="G69" s="242"/>
      <c r="H69" s="242"/>
      <c r="I69" s="242"/>
      <c r="J69" s="242"/>
      <c r="K69" s="242"/>
      <c r="L69" s="242"/>
      <c r="M69" s="242"/>
      <c r="N69" s="242"/>
      <c r="O69" s="242"/>
      <c r="P69" s="242"/>
      <c r="Q69" s="242"/>
      <c r="R69" s="242"/>
      <c r="S69" s="242"/>
      <c r="T69" s="242"/>
      <c r="U69" s="242"/>
      <c r="V69" s="242"/>
    </row>
    <row r="70" spans="1:22" s="232" customFormat="1">
      <c r="A70" s="230"/>
      <c r="B70" s="230"/>
      <c r="C70" s="230"/>
      <c r="D70" s="230"/>
      <c r="E70" s="230"/>
      <c r="F70" s="230"/>
      <c r="G70" s="230"/>
      <c r="H70" s="230"/>
      <c r="I70" s="230"/>
      <c r="J70" s="230"/>
      <c r="K70" s="230"/>
      <c r="L70" s="230"/>
      <c r="M70" s="230"/>
      <c r="N70" s="230"/>
      <c r="O70" s="230"/>
      <c r="P70" s="230"/>
      <c r="Q70" s="230"/>
      <c r="R70" s="230"/>
      <c r="S70" s="230"/>
      <c r="T70" s="230"/>
      <c r="U70" s="230"/>
      <c r="V70" s="230"/>
    </row>
    <row r="71" spans="1:22" s="232" customFormat="1">
      <c r="A71" s="244"/>
      <c r="B71" s="244"/>
      <c r="C71" s="244"/>
      <c r="D71" s="244"/>
      <c r="E71" s="244"/>
      <c r="F71" s="244"/>
      <c r="G71" s="244"/>
      <c r="H71" s="244"/>
      <c r="I71" s="244"/>
      <c r="J71" s="244"/>
      <c r="K71" s="244"/>
      <c r="L71" s="244"/>
      <c r="M71" s="244"/>
      <c r="N71" s="244"/>
      <c r="O71" s="244"/>
      <c r="P71" s="244"/>
      <c r="Q71" s="244"/>
      <c r="R71" s="244"/>
      <c r="S71" s="244"/>
      <c r="T71" s="244"/>
      <c r="U71" s="244"/>
      <c r="V71" s="244"/>
    </row>
    <row r="72" spans="1:22" s="232" customFormat="1">
      <c r="A72" s="244"/>
      <c r="B72" s="244"/>
      <c r="C72" s="244"/>
      <c r="D72" s="244"/>
      <c r="E72" s="244"/>
      <c r="F72" s="244"/>
      <c r="G72" s="244"/>
      <c r="H72" s="244"/>
      <c r="I72" s="244"/>
      <c r="J72" s="244"/>
      <c r="K72" s="244"/>
      <c r="L72" s="244"/>
      <c r="M72" s="244"/>
      <c r="N72" s="244"/>
      <c r="O72" s="244"/>
      <c r="P72" s="244"/>
      <c r="Q72" s="244"/>
      <c r="R72" s="244"/>
      <c r="S72" s="244"/>
      <c r="T72" s="244"/>
      <c r="U72" s="244"/>
      <c r="V72" s="244"/>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4"/>
      <c r="B82" s="244"/>
      <c r="C82" s="244"/>
      <c r="D82" s="244"/>
      <c r="E82" s="244"/>
      <c r="F82" s="244"/>
      <c r="G82" s="244"/>
      <c r="H82" s="244"/>
      <c r="I82" s="244"/>
      <c r="J82" s="244"/>
      <c r="K82" s="244"/>
      <c r="L82" s="244"/>
      <c r="M82" s="244"/>
      <c r="N82" s="244"/>
      <c r="O82" s="244"/>
      <c r="P82" s="244"/>
      <c r="Q82" s="244"/>
      <c r="R82" s="244"/>
      <c r="S82" s="244"/>
      <c r="T82" s="244"/>
      <c r="U82" s="244"/>
      <c r="V82" s="244"/>
    </row>
    <row r="83" spans="1:22" s="232" customFormat="1">
      <c r="A83" s="245"/>
      <c r="B83" s="245"/>
      <c r="C83" s="245"/>
      <c r="D83" s="245"/>
      <c r="E83" s="245"/>
      <c r="F83" s="245"/>
      <c r="G83" s="245"/>
      <c r="H83" s="245"/>
      <c r="I83" s="245"/>
      <c r="J83" s="245"/>
      <c r="K83" s="245"/>
      <c r="L83" s="245"/>
      <c r="M83" s="245"/>
      <c r="N83" s="245"/>
      <c r="O83" s="245"/>
      <c r="P83" s="245"/>
      <c r="Q83" s="245"/>
      <c r="R83" s="245"/>
      <c r="S83" s="245"/>
      <c r="T83" s="245"/>
      <c r="U83" s="245"/>
      <c r="V83" s="245"/>
    </row>
    <row r="84" spans="1:22" s="232" customFormat="1">
      <c r="A84" s="245"/>
      <c r="B84" s="245"/>
      <c r="C84" s="245"/>
      <c r="D84" s="245"/>
      <c r="E84" s="245"/>
      <c r="F84" s="245"/>
      <c r="G84" s="245"/>
      <c r="H84" s="245"/>
      <c r="I84" s="245"/>
      <c r="J84" s="245"/>
      <c r="K84" s="245"/>
      <c r="L84" s="245"/>
      <c r="M84" s="245"/>
      <c r="N84" s="245"/>
      <c r="O84" s="245"/>
      <c r="P84" s="245"/>
      <c r="Q84" s="245"/>
      <c r="R84" s="245"/>
      <c r="S84" s="245"/>
      <c r="T84" s="245"/>
      <c r="U84" s="245"/>
      <c r="V84" s="245"/>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s="232" customForma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row>
    <row r="174" spans="1:22">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row>
    <row r="175" spans="1:22">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row r="236" spans="1:22">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row>
  </sheetData>
  <sheetProtection algorithmName="SHA-512" hashValue="jJpHhifB/C6HzlRFFNY4FVNVmzhQRxcUeBja6dO55PSWdFEwq8kLD0E/gRw6iLJOw2uk4ZlliBzX+beS/MdP5A==" saltValue="A4hIq2mgukaBt4exhF+d7w==" spinCount="100000" sheet="1" objects="1" scenarios="1" formatCells="0" formatColumns="0" formatRows="0"/>
  <mergeCells count="47">
    <mergeCell ref="A63:C64"/>
    <mergeCell ref="D63:V64"/>
    <mergeCell ref="A59:E60"/>
    <mergeCell ref="F59:G60"/>
    <mergeCell ref="H59:H60"/>
    <mergeCell ref="I59:J60"/>
    <mergeCell ref="K59:K60"/>
    <mergeCell ref="L59:L60"/>
    <mergeCell ref="M59:V60"/>
    <mergeCell ref="A61:C62"/>
    <mergeCell ref="D61:J62"/>
    <mergeCell ref="L61:N62"/>
    <mergeCell ref="O61:V62"/>
    <mergeCell ref="A57:E58"/>
    <mergeCell ref="F57:V58"/>
    <mergeCell ref="A48:G49"/>
    <mergeCell ref="H48:I49"/>
    <mergeCell ref="Y49:Z50"/>
    <mergeCell ref="A51:C52"/>
    <mergeCell ref="D51:V52"/>
    <mergeCell ref="A53:C54"/>
    <mergeCell ref="D53:V54"/>
    <mergeCell ref="A55:C56"/>
    <mergeCell ref="D55:E56"/>
    <mergeCell ref="F55:O56"/>
    <mergeCell ref="P55:R56"/>
    <mergeCell ref="S55:V56"/>
    <mergeCell ref="A10:E10"/>
    <mergeCell ref="F10:V10"/>
    <mergeCell ref="A11:E11"/>
    <mergeCell ref="F11:V11"/>
    <mergeCell ref="A43:C44"/>
    <mergeCell ref="D43:V44"/>
    <mergeCell ref="A7:E7"/>
    <mergeCell ref="F7:V7"/>
    <mergeCell ref="A8:E8"/>
    <mergeCell ref="F8:V8"/>
    <mergeCell ref="A9:E9"/>
    <mergeCell ref="F9:V9"/>
    <mergeCell ref="A4:P5"/>
    <mergeCell ref="Q4:S5"/>
    <mergeCell ref="T4:V5"/>
    <mergeCell ref="B1:D2"/>
    <mergeCell ref="E1:H2"/>
    <mergeCell ref="N1:O2"/>
    <mergeCell ref="P1:R2"/>
    <mergeCell ref="S1:U2"/>
  </mergeCells>
  <phoneticPr fontId="3"/>
  <dataValidations count="1">
    <dataValidation type="list" allowBlank="1" showInputMessage="1" showErrorMessage="1" sqref="F8:V8" xr:uid="{00000000-0002-0000-0A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Z238"/>
  <sheetViews>
    <sheetView showGridLines="0" view="pageBreakPreview" zoomScale="80" zoomScaleNormal="100" zoomScaleSheetLayoutView="80" workbookViewId="0"/>
  </sheetViews>
  <sheetFormatPr defaultRowHeight="13.5"/>
  <cols>
    <col min="1" max="2" width="4.75" style="247" customWidth="1"/>
    <col min="3" max="3" width="6.125" style="247" customWidth="1"/>
    <col min="4" max="6" width="4.75" style="247" customWidth="1"/>
    <col min="7" max="7" width="6.25" style="247" customWidth="1"/>
    <col min="8" max="21" width="4.75" style="247" customWidth="1"/>
    <col min="22" max="22" width="7.5" style="247" customWidth="1"/>
  </cols>
  <sheetData>
    <row r="1" spans="1:24" s="232" customFormat="1" ht="13.5" customHeight="1">
      <c r="A1" s="230"/>
      <c r="B1" s="752" t="s">
        <v>7</v>
      </c>
      <c r="C1" s="753"/>
      <c r="D1" s="753"/>
      <c r="E1" s="756" t="str">
        <f>'様式2(2024年度以降採用者）'!D1&amp;""</f>
        <v/>
      </c>
      <c r="F1" s="757"/>
      <c r="G1" s="757"/>
      <c r="H1" s="758"/>
      <c r="I1" s="230"/>
      <c r="J1" s="230"/>
      <c r="K1" s="230"/>
      <c r="L1" s="230"/>
      <c r="M1" s="230"/>
      <c r="N1" s="762" t="s">
        <v>15</v>
      </c>
      <c r="O1" s="762"/>
      <c r="P1" s="763" t="str">
        <f>'様式2(2024年度以降採用者）'!P1&amp;""</f>
        <v/>
      </c>
      <c r="Q1" s="763"/>
      <c r="R1" s="763"/>
      <c r="S1" s="763" t="str">
        <f>'様式2(2024年度以降採用者）'!S1&amp;""</f>
        <v/>
      </c>
      <c r="T1" s="763"/>
      <c r="U1" s="763"/>
      <c r="V1" s="231"/>
      <c r="W1" s="231"/>
      <c r="X1" s="230"/>
    </row>
    <row r="2" spans="1:24" s="232" customFormat="1" ht="14.25" customHeight="1" thickBot="1">
      <c r="A2" s="230"/>
      <c r="B2" s="754"/>
      <c r="C2" s="755"/>
      <c r="D2" s="755"/>
      <c r="E2" s="759"/>
      <c r="F2" s="760"/>
      <c r="G2" s="760"/>
      <c r="H2" s="761"/>
      <c r="I2" s="230"/>
      <c r="J2" s="230"/>
      <c r="K2" s="230"/>
      <c r="L2" s="230"/>
      <c r="M2" s="230"/>
      <c r="N2" s="762"/>
      <c r="O2" s="762"/>
      <c r="P2" s="763"/>
      <c r="Q2" s="763"/>
      <c r="R2" s="763"/>
      <c r="S2" s="763"/>
      <c r="T2" s="763"/>
      <c r="U2" s="763"/>
      <c r="V2" s="231"/>
      <c r="W2" s="231"/>
      <c r="X2" s="230"/>
    </row>
    <row r="3" spans="1:24" s="232" customFormat="1">
      <c r="A3" s="233"/>
      <c r="B3" s="233"/>
      <c r="C3" s="233"/>
      <c r="D3" s="233"/>
      <c r="E3" s="233"/>
      <c r="F3" s="233"/>
      <c r="G3" s="233"/>
      <c r="H3" s="233"/>
      <c r="I3" s="233"/>
      <c r="J3" s="233"/>
      <c r="K3" s="233"/>
      <c r="L3" s="233"/>
      <c r="M3" s="233"/>
      <c r="N3" s="233"/>
      <c r="O3" s="233"/>
      <c r="P3" s="233"/>
      <c r="Q3" s="233"/>
      <c r="R3" s="233"/>
      <c r="S3" s="233"/>
      <c r="T3" s="233"/>
      <c r="U3" s="233"/>
      <c r="V3" s="233"/>
    </row>
    <row r="4" spans="1:24" s="232" customFormat="1" ht="13.5" customHeight="1">
      <c r="A4" s="749" t="s">
        <v>1594</v>
      </c>
      <c r="B4" s="749"/>
      <c r="C4" s="749"/>
      <c r="D4" s="749"/>
      <c r="E4" s="749"/>
      <c r="F4" s="749"/>
      <c r="G4" s="749"/>
      <c r="H4" s="749"/>
      <c r="I4" s="749"/>
      <c r="J4" s="749"/>
      <c r="K4" s="749"/>
      <c r="L4" s="749"/>
      <c r="M4" s="749"/>
      <c r="N4" s="749"/>
      <c r="O4" s="749"/>
      <c r="P4" s="749"/>
      <c r="Q4" s="749"/>
      <c r="R4" s="749"/>
      <c r="S4" s="749"/>
      <c r="T4" s="749"/>
      <c r="U4" s="749"/>
      <c r="V4" s="749"/>
    </row>
    <row r="5" spans="1:24" s="232" customFormat="1" ht="14.25" customHeight="1">
      <c r="A5" s="749"/>
      <c r="B5" s="749"/>
      <c r="C5" s="749"/>
      <c r="D5" s="749"/>
      <c r="E5" s="749"/>
      <c r="F5" s="749"/>
      <c r="G5" s="749"/>
      <c r="H5" s="749"/>
      <c r="I5" s="749"/>
      <c r="J5" s="749"/>
      <c r="K5" s="749"/>
      <c r="L5" s="749"/>
      <c r="M5" s="749"/>
      <c r="N5" s="749"/>
      <c r="O5" s="749"/>
      <c r="P5" s="749"/>
      <c r="Q5" s="749"/>
      <c r="R5" s="749"/>
      <c r="S5" s="749"/>
      <c r="T5" s="749"/>
      <c r="U5" s="749"/>
      <c r="V5" s="749"/>
    </row>
    <row r="6" spans="1:24" s="232" customFormat="1" ht="14.25" thickBot="1">
      <c r="A6" s="234"/>
      <c r="B6" s="234"/>
      <c r="C6" s="234"/>
      <c r="D6" s="234"/>
      <c r="E6" s="234"/>
      <c r="F6" s="234"/>
      <c r="G6" s="234"/>
      <c r="H6" s="234"/>
      <c r="I6" s="234"/>
      <c r="J6" s="234"/>
      <c r="K6" s="234"/>
      <c r="L6" s="234"/>
      <c r="M6" s="234"/>
      <c r="N6" s="234"/>
      <c r="O6" s="234"/>
      <c r="P6" s="234"/>
      <c r="Q6" s="234"/>
      <c r="R6" s="234"/>
      <c r="S6" s="234"/>
      <c r="T6" s="234"/>
      <c r="U6" s="234"/>
      <c r="V6" s="234"/>
    </row>
    <row r="7" spans="1:24" s="232" customFormat="1" ht="39.950000000000003" customHeight="1" thickTop="1" thickBot="1">
      <c r="A7" s="764" t="s">
        <v>1397</v>
      </c>
      <c r="B7" s="764"/>
      <c r="C7" s="764"/>
      <c r="D7" s="764"/>
      <c r="E7" s="764"/>
      <c r="F7" s="786" t="str">
        <f>'根拠書類（別添①）大学院　英文大学名'!F7:V7&amp;""</f>
        <v/>
      </c>
      <c r="G7" s="787"/>
      <c r="H7" s="787"/>
      <c r="I7" s="787"/>
      <c r="J7" s="787"/>
      <c r="K7" s="787"/>
      <c r="L7" s="787"/>
      <c r="M7" s="787"/>
      <c r="N7" s="787"/>
      <c r="O7" s="787"/>
      <c r="P7" s="787"/>
      <c r="Q7" s="787"/>
      <c r="R7" s="787"/>
      <c r="S7" s="787"/>
      <c r="T7" s="787"/>
      <c r="U7" s="787"/>
      <c r="V7" s="788"/>
    </row>
    <row r="8" spans="1:24" s="232" customFormat="1" ht="39.950000000000003" customHeight="1" thickTop="1" thickBot="1">
      <c r="A8" s="768" t="s">
        <v>1398</v>
      </c>
      <c r="B8" s="769"/>
      <c r="C8" s="769"/>
      <c r="D8" s="769"/>
      <c r="E8" s="770"/>
      <c r="F8" s="765"/>
      <c r="G8" s="766"/>
      <c r="H8" s="766"/>
      <c r="I8" s="766"/>
      <c r="J8" s="766"/>
      <c r="K8" s="766"/>
      <c r="L8" s="766"/>
      <c r="M8" s="766"/>
      <c r="N8" s="766"/>
      <c r="O8" s="766"/>
      <c r="P8" s="766"/>
      <c r="Q8" s="766"/>
      <c r="R8" s="766"/>
      <c r="S8" s="766"/>
      <c r="T8" s="766"/>
      <c r="U8" s="766"/>
      <c r="V8" s="767"/>
    </row>
    <row r="9" spans="1:24" s="232" customFormat="1" ht="39.950000000000003" customHeight="1" thickTop="1" thickBot="1">
      <c r="A9" s="771" t="s">
        <v>1399</v>
      </c>
      <c r="B9" s="772"/>
      <c r="C9" s="772"/>
      <c r="D9" s="772"/>
      <c r="E9" s="773"/>
      <c r="F9" s="765"/>
      <c r="G9" s="766"/>
      <c r="H9" s="766"/>
      <c r="I9" s="766"/>
      <c r="J9" s="766"/>
      <c r="K9" s="766"/>
      <c r="L9" s="766"/>
      <c r="M9" s="766"/>
      <c r="N9" s="766"/>
      <c r="O9" s="766"/>
      <c r="P9" s="766"/>
      <c r="Q9" s="766"/>
      <c r="R9" s="766"/>
      <c r="S9" s="766"/>
      <c r="T9" s="766"/>
      <c r="U9" s="766"/>
      <c r="V9" s="767"/>
    </row>
    <row r="10" spans="1:24" s="232" customFormat="1" ht="39.950000000000003" customHeight="1" thickTop="1" thickBot="1">
      <c r="A10" s="774" t="s">
        <v>1400</v>
      </c>
      <c r="B10" s="774"/>
      <c r="C10" s="774"/>
      <c r="D10" s="774"/>
      <c r="E10" s="774"/>
      <c r="F10" s="765"/>
      <c r="G10" s="766"/>
      <c r="H10" s="766"/>
      <c r="I10" s="766"/>
      <c r="J10" s="766"/>
      <c r="K10" s="766"/>
      <c r="L10" s="766"/>
      <c r="M10" s="766"/>
      <c r="N10" s="766"/>
      <c r="O10" s="766"/>
      <c r="P10" s="766"/>
      <c r="Q10" s="766"/>
      <c r="R10" s="766"/>
      <c r="S10" s="766"/>
      <c r="T10" s="766"/>
      <c r="U10" s="766"/>
      <c r="V10" s="767"/>
    </row>
    <row r="11" spans="1:24" s="232" customFormat="1" ht="39.950000000000003" customHeight="1" thickTop="1">
      <c r="A11" s="789" t="s">
        <v>1403</v>
      </c>
      <c r="B11" s="790"/>
      <c r="C11" s="790"/>
      <c r="D11" s="790"/>
      <c r="E11" s="790"/>
      <c r="F11" s="795"/>
      <c r="G11" s="796"/>
      <c r="H11" s="796"/>
      <c r="I11" s="796"/>
      <c r="J11" s="796"/>
      <c r="K11" s="796"/>
      <c r="L11" s="796"/>
      <c r="M11" s="796"/>
      <c r="N11" s="796"/>
      <c r="O11" s="796"/>
      <c r="P11" s="796"/>
      <c r="Q11" s="796"/>
      <c r="R11" s="796"/>
      <c r="S11" s="796"/>
      <c r="T11" s="796"/>
      <c r="U11" s="796"/>
      <c r="V11" s="797"/>
    </row>
    <row r="12" spans="1:24" s="232" customFormat="1" ht="39.950000000000003" customHeight="1">
      <c r="A12" s="791"/>
      <c r="B12" s="792"/>
      <c r="C12" s="792"/>
      <c r="D12" s="792"/>
      <c r="E12" s="792"/>
      <c r="F12" s="798"/>
      <c r="G12" s="799"/>
      <c r="H12" s="799"/>
      <c r="I12" s="799"/>
      <c r="J12" s="799"/>
      <c r="K12" s="799"/>
      <c r="L12" s="799"/>
      <c r="M12" s="799"/>
      <c r="N12" s="799"/>
      <c r="O12" s="799"/>
      <c r="P12" s="799"/>
      <c r="Q12" s="799"/>
      <c r="R12" s="799"/>
      <c r="S12" s="799"/>
      <c r="T12" s="799"/>
      <c r="U12" s="799"/>
      <c r="V12" s="800"/>
    </row>
    <row r="13" spans="1:24" s="232" customFormat="1" ht="39.950000000000003" customHeight="1" thickBot="1">
      <c r="A13" s="793"/>
      <c r="B13" s="794"/>
      <c r="C13" s="794"/>
      <c r="D13" s="794"/>
      <c r="E13" s="794"/>
      <c r="F13" s="801"/>
      <c r="G13" s="802"/>
      <c r="H13" s="802"/>
      <c r="I13" s="802"/>
      <c r="J13" s="802"/>
      <c r="K13" s="802"/>
      <c r="L13" s="802"/>
      <c r="M13" s="802"/>
      <c r="N13" s="802"/>
      <c r="O13" s="802"/>
      <c r="P13" s="802"/>
      <c r="Q13" s="802"/>
      <c r="R13" s="802"/>
      <c r="S13" s="802"/>
      <c r="T13" s="802"/>
      <c r="U13" s="802"/>
      <c r="V13" s="803"/>
    </row>
    <row r="14" spans="1:24" s="232" customFormat="1" ht="13.5" customHeight="1" thickTop="1">
      <c r="A14" s="235"/>
      <c r="B14" s="235"/>
      <c r="C14" s="235"/>
      <c r="D14" s="235"/>
      <c r="E14" s="235"/>
      <c r="F14" s="236"/>
      <c r="G14" s="236"/>
      <c r="H14" s="236"/>
      <c r="I14" s="236"/>
      <c r="J14" s="236"/>
      <c r="K14" s="236"/>
      <c r="L14" s="236"/>
      <c r="M14" s="236"/>
      <c r="N14" s="236"/>
      <c r="O14" s="236"/>
      <c r="P14" s="236"/>
      <c r="Q14" s="236"/>
      <c r="R14" s="236"/>
      <c r="S14" s="236"/>
      <c r="T14" s="236"/>
      <c r="U14" s="236"/>
      <c r="V14" s="236"/>
    </row>
    <row r="15" spans="1:24" s="232" customFormat="1">
      <c r="A15" s="237"/>
      <c r="B15" s="237"/>
      <c r="C15" s="237"/>
      <c r="D15" s="237"/>
      <c r="E15" s="237"/>
      <c r="F15" s="236"/>
      <c r="G15" s="236"/>
      <c r="H15" s="236"/>
      <c r="I15" s="236"/>
      <c r="J15" s="236"/>
      <c r="K15" s="236"/>
      <c r="L15" s="236"/>
      <c r="M15" s="236"/>
      <c r="N15" s="236"/>
      <c r="O15" s="236"/>
      <c r="P15" s="236"/>
      <c r="Q15" s="236"/>
      <c r="R15" s="236"/>
      <c r="S15" s="236"/>
      <c r="T15" s="236"/>
      <c r="U15" s="236"/>
      <c r="V15" s="236"/>
    </row>
    <row r="16" spans="1:24" s="232" customFormat="1" ht="18" customHeight="1">
      <c r="A16" s="238" t="s">
        <v>1401</v>
      </c>
      <c r="B16" s="237"/>
      <c r="C16" s="237"/>
      <c r="D16" s="237"/>
      <c r="E16" s="237"/>
      <c r="F16" s="236"/>
      <c r="G16" s="236"/>
      <c r="H16" s="236"/>
      <c r="I16" s="236"/>
      <c r="J16" s="236"/>
      <c r="K16" s="236"/>
      <c r="L16" s="236"/>
      <c r="M16" s="236"/>
      <c r="N16" s="236"/>
      <c r="O16" s="236"/>
      <c r="P16" s="236"/>
      <c r="Q16" s="236"/>
      <c r="R16" s="236"/>
      <c r="S16" s="236"/>
      <c r="T16" s="236"/>
      <c r="U16" s="236"/>
      <c r="V16" s="236"/>
    </row>
    <row r="17" spans="1:22" s="232" customFormat="1">
      <c r="A17" s="337"/>
      <c r="B17" s="337"/>
      <c r="C17" s="337"/>
      <c r="D17" s="239"/>
      <c r="E17" s="239"/>
      <c r="F17" s="236"/>
      <c r="G17" s="236"/>
      <c r="H17" s="236"/>
      <c r="I17" s="236"/>
      <c r="J17" s="236"/>
      <c r="K17" s="236"/>
      <c r="L17" s="236"/>
      <c r="M17" s="236"/>
      <c r="N17" s="236"/>
      <c r="O17" s="236"/>
      <c r="P17" s="236"/>
      <c r="Q17" s="236"/>
      <c r="R17" s="236"/>
      <c r="S17" s="236"/>
      <c r="T17" s="236"/>
      <c r="U17" s="236"/>
      <c r="V17" s="236"/>
    </row>
    <row r="18" spans="1:22" s="232" customFormat="1">
      <c r="A18" s="337"/>
      <c r="B18" s="337"/>
      <c r="C18" s="337"/>
      <c r="D18" s="239"/>
      <c r="E18" s="239"/>
      <c r="F18" s="236"/>
      <c r="G18" s="236"/>
      <c r="H18" s="236"/>
      <c r="I18" s="236"/>
      <c r="J18" s="236"/>
      <c r="K18" s="236"/>
      <c r="L18" s="236"/>
      <c r="M18" s="236"/>
      <c r="N18" s="236"/>
      <c r="O18" s="236"/>
      <c r="P18" s="236"/>
      <c r="Q18" s="236"/>
      <c r="R18" s="236"/>
      <c r="S18" s="236"/>
      <c r="T18" s="236"/>
      <c r="U18" s="236"/>
      <c r="V18" s="236"/>
    </row>
    <row r="19" spans="1:22" s="232" customFormat="1">
      <c r="A19" s="337"/>
      <c r="B19" s="337"/>
      <c r="C19" s="337"/>
      <c r="D19" s="236"/>
      <c r="E19" s="236"/>
      <c r="F19" s="236"/>
      <c r="G19" s="236"/>
      <c r="H19" s="337"/>
      <c r="I19" s="337"/>
      <c r="J19" s="337"/>
      <c r="K19" s="239"/>
      <c r="L19" s="239"/>
      <c r="M19" s="239"/>
      <c r="N19" s="239"/>
      <c r="O19" s="239"/>
      <c r="P19" s="239"/>
      <c r="Q19" s="239"/>
      <c r="R19" s="239"/>
      <c r="S19" s="239"/>
      <c r="T19" s="239"/>
      <c r="U19" s="239"/>
      <c r="V19" s="239"/>
    </row>
    <row r="20" spans="1:22" s="232" customFormat="1">
      <c r="A20" s="337"/>
      <c r="B20" s="337"/>
      <c r="C20" s="337"/>
      <c r="D20" s="236"/>
      <c r="E20" s="236"/>
      <c r="F20" s="236"/>
      <c r="G20" s="236"/>
      <c r="H20" s="337"/>
      <c r="I20" s="337"/>
      <c r="J20" s="337"/>
      <c r="K20" s="239"/>
      <c r="L20" s="239"/>
      <c r="M20" s="239"/>
      <c r="N20" s="239"/>
      <c r="O20" s="239"/>
      <c r="P20" s="239"/>
      <c r="Q20" s="239"/>
      <c r="R20" s="239"/>
      <c r="S20" s="239"/>
      <c r="T20" s="239"/>
      <c r="U20" s="239"/>
      <c r="V20" s="239"/>
    </row>
    <row r="21" spans="1:22" s="232" customFormat="1">
      <c r="A21" s="337"/>
      <c r="B21" s="337"/>
      <c r="C21" s="337"/>
      <c r="D21" s="337"/>
      <c r="E21" s="337"/>
      <c r="F21" s="337"/>
      <c r="G21" s="337"/>
      <c r="H21" s="337"/>
      <c r="I21" s="337"/>
      <c r="J21" s="337"/>
      <c r="K21" s="337"/>
      <c r="L21" s="337"/>
      <c r="M21" s="337"/>
      <c r="N21" s="337"/>
      <c r="O21" s="337"/>
      <c r="P21" s="337"/>
      <c r="Q21" s="337"/>
      <c r="R21" s="337"/>
      <c r="S21" s="337"/>
      <c r="T21" s="337"/>
      <c r="U21" s="337"/>
      <c r="V21" s="337"/>
    </row>
    <row r="22" spans="1:22" s="232" customFormat="1">
      <c r="A22" s="337"/>
      <c r="B22" s="337"/>
      <c r="C22" s="337"/>
      <c r="D22" s="337"/>
      <c r="E22" s="337"/>
      <c r="F22" s="337"/>
      <c r="G22" s="337"/>
      <c r="H22" s="337"/>
      <c r="I22" s="337"/>
      <c r="J22" s="337"/>
      <c r="K22" s="337"/>
      <c r="L22" s="337"/>
      <c r="M22" s="337"/>
      <c r="N22" s="337"/>
      <c r="O22" s="337"/>
      <c r="P22" s="337"/>
      <c r="Q22" s="337"/>
      <c r="R22" s="337"/>
      <c r="S22" s="337"/>
      <c r="T22" s="337"/>
      <c r="U22" s="337"/>
      <c r="V22" s="337"/>
    </row>
    <row r="23" spans="1:22" s="232" customFormat="1">
      <c r="A23" s="337"/>
      <c r="B23" s="337"/>
      <c r="C23" s="337"/>
      <c r="D23" s="337"/>
      <c r="E23" s="337"/>
      <c r="F23" s="337"/>
      <c r="G23" s="337"/>
      <c r="H23" s="337"/>
      <c r="I23" s="337"/>
      <c r="J23" s="337"/>
      <c r="K23" s="337"/>
      <c r="L23" s="337"/>
      <c r="M23" s="337"/>
      <c r="N23" s="337"/>
      <c r="O23" s="337"/>
      <c r="P23" s="337"/>
      <c r="Q23" s="337"/>
      <c r="R23" s="337"/>
      <c r="S23" s="337"/>
      <c r="T23" s="337"/>
      <c r="U23" s="337"/>
      <c r="V23" s="337"/>
    </row>
    <row r="24" spans="1:22" s="232" customFormat="1">
      <c r="A24" s="337"/>
      <c r="B24" s="337"/>
      <c r="C24" s="337"/>
      <c r="D24" s="337"/>
      <c r="E24" s="337"/>
      <c r="F24" s="337"/>
      <c r="G24" s="337"/>
      <c r="H24" s="337"/>
      <c r="I24" s="337"/>
      <c r="J24" s="337"/>
      <c r="K24" s="337"/>
      <c r="L24" s="337"/>
      <c r="M24" s="337"/>
      <c r="N24" s="337"/>
      <c r="O24" s="337"/>
      <c r="P24" s="337"/>
      <c r="Q24" s="337"/>
      <c r="R24" s="337"/>
      <c r="S24" s="337"/>
      <c r="T24" s="337"/>
      <c r="U24" s="337"/>
      <c r="V24" s="337"/>
    </row>
    <row r="25" spans="1:22" s="232" customFormat="1">
      <c r="A25" s="337"/>
      <c r="B25" s="337"/>
      <c r="C25" s="337"/>
      <c r="D25" s="337"/>
      <c r="E25" s="337"/>
      <c r="F25" s="239"/>
      <c r="G25" s="239"/>
      <c r="H25" s="337"/>
      <c r="I25" s="239"/>
      <c r="J25" s="239"/>
      <c r="K25" s="337"/>
      <c r="L25" s="337"/>
      <c r="M25" s="337"/>
      <c r="N25" s="337"/>
      <c r="O25" s="337"/>
      <c r="P25" s="337"/>
      <c r="Q25" s="337"/>
      <c r="R25" s="337"/>
      <c r="S25" s="337"/>
      <c r="T25" s="337"/>
      <c r="U25" s="337"/>
      <c r="V25" s="337"/>
    </row>
    <row r="26" spans="1:22" s="232" customFormat="1">
      <c r="A26" s="337"/>
      <c r="B26" s="337"/>
      <c r="C26" s="337"/>
      <c r="D26" s="337"/>
      <c r="E26" s="337"/>
      <c r="F26" s="239"/>
      <c r="G26" s="239"/>
      <c r="H26" s="337"/>
      <c r="I26" s="239"/>
      <c r="J26" s="239"/>
      <c r="K26" s="337"/>
      <c r="L26" s="337"/>
      <c r="M26" s="337"/>
      <c r="N26" s="337"/>
      <c r="O26" s="337"/>
      <c r="P26" s="337"/>
      <c r="Q26" s="337"/>
      <c r="R26" s="337"/>
      <c r="S26" s="337"/>
      <c r="T26" s="337"/>
      <c r="U26" s="337"/>
      <c r="V26" s="337"/>
    </row>
    <row r="27" spans="1:22" s="232" customFormat="1">
      <c r="A27" s="337"/>
      <c r="B27" s="337"/>
      <c r="C27" s="337"/>
      <c r="D27" s="236"/>
      <c r="E27" s="236"/>
      <c r="F27" s="236"/>
      <c r="G27" s="236"/>
      <c r="H27" s="236"/>
      <c r="I27" s="236"/>
      <c r="J27" s="236"/>
      <c r="K27" s="240"/>
      <c r="L27" s="240"/>
      <c r="M27" s="240"/>
      <c r="N27" s="240"/>
      <c r="O27" s="337"/>
      <c r="P27" s="337"/>
      <c r="Q27" s="337"/>
      <c r="R27" s="337"/>
      <c r="S27" s="337"/>
      <c r="T27" s="337"/>
      <c r="U27" s="337"/>
      <c r="V27" s="337"/>
    </row>
    <row r="28" spans="1:22" s="232" customFormat="1">
      <c r="A28" s="337"/>
      <c r="B28" s="337"/>
      <c r="C28" s="337"/>
      <c r="D28" s="236"/>
      <c r="E28" s="236"/>
      <c r="F28" s="236"/>
      <c r="G28" s="236"/>
      <c r="H28" s="236"/>
      <c r="I28" s="236"/>
      <c r="J28" s="236"/>
      <c r="K28" s="240"/>
      <c r="L28" s="240"/>
      <c r="M28" s="240"/>
      <c r="N28" s="240"/>
      <c r="O28" s="337"/>
      <c r="P28" s="337"/>
      <c r="Q28" s="337"/>
      <c r="R28" s="337"/>
      <c r="S28" s="337"/>
      <c r="T28" s="337"/>
      <c r="U28" s="337"/>
      <c r="V28" s="337"/>
    </row>
    <row r="29" spans="1:22" s="232" customFormat="1">
      <c r="A29" s="337"/>
      <c r="B29" s="337"/>
      <c r="C29" s="337"/>
      <c r="D29" s="337"/>
      <c r="E29" s="337"/>
      <c r="F29" s="337"/>
      <c r="G29" s="337"/>
      <c r="H29" s="337"/>
      <c r="I29" s="337"/>
      <c r="J29" s="337"/>
      <c r="K29" s="337"/>
      <c r="L29" s="337"/>
      <c r="M29" s="337"/>
      <c r="N29" s="337"/>
      <c r="O29" s="337"/>
      <c r="P29" s="337"/>
      <c r="Q29" s="337"/>
      <c r="R29" s="337"/>
      <c r="S29" s="337"/>
      <c r="T29" s="337"/>
      <c r="U29" s="337"/>
      <c r="V29" s="337"/>
    </row>
    <row r="30" spans="1:22" s="232" customFormat="1">
      <c r="A30" s="337"/>
      <c r="B30" s="337"/>
      <c r="C30" s="337"/>
      <c r="D30" s="337"/>
      <c r="E30" s="337"/>
      <c r="F30" s="337"/>
      <c r="G30" s="337"/>
      <c r="H30" s="337"/>
      <c r="I30" s="337"/>
      <c r="J30" s="337"/>
      <c r="K30" s="337"/>
      <c r="L30" s="337"/>
      <c r="M30" s="337"/>
      <c r="N30" s="337"/>
      <c r="O30" s="337"/>
      <c r="P30" s="337"/>
      <c r="Q30" s="337"/>
      <c r="R30" s="337"/>
      <c r="S30" s="337"/>
      <c r="T30" s="337"/>
      <c r="U30" s="337"/>
      <c r="V30" s="337"/>
    </row>
    <row r="31" spans="1:22" s="232" customFormat="1">
      <c r="A31" s="241"/>
      <c r="B31" s="241"/>
      <c r="C31" s="241"/>
      <c r="D31" s="241"/>
      <c r="E31" s="241"/>
      <c r="F31" s="241"/>
      <c r="G31" s="241"/>
      <c r="H31" s="241"/>
      <c r="I31" s="241"/>
      <c r="J31" s="241"/>
      <c r="K31" s="241"/>
      <c r="L31" s="241"/>
      <c r="M31" s="241"/>
      <c r="N31" s="241"/>
      <c r="O31" s="241"/>
      <c r="P31" s="241"/>
      <c r="Q31" s="241"/>
      <c r="R31" s="241"/>
      <c r="S31" s="241"/>
      <c r="T31" s="241"/>
      <c r="U31" s="241"/>
      <c r="V31" s="241"/>
    </row>
    <row r="32" spans="1:22" s="232" customFormat="1">
      <c r="A32" s="241"/>
      <c r="B32" s="241"/>
      <c r="C32" s="241"/>
      <c r="D32" s="241"/>
      <c r="E32" s="241"/>
      <c r="F32" s="241"/>
      <c r="G32" s="241"/>
      <c r="H32" s="241"/>
      <c r="I32" s="241"/>
      <c r="J32" s="241"/>
      <c r="K32" s="241"/>
      <c r="L32" s="241"/>
      <c r="M32" s="241"/>
      <c r="N32" s="241"/>
      <c r="O32" s="241"/>
      <c r="P32" s="241"/>
      <c r="Q32" s="241"/>
      <c r="R32" s="241"/>
      <c r="S32" s="241"/>
      <c r="T32" s="241"/>
      <c r="U32" s="241"/>
      <c r="V32" s="241"/>
    </row>
    <row r="33" spans="1:22" s="232" customFormat="1">
      <c r="A33" s="241"/>
      <c r="B33" s="241"/>
      <c r="C33" s="241"/>
      <c r="D33" s="241"/>
      <c r="E33" s="241"/>
      <c r="F33" s="241"/>
      <c r="G33" s="241"/>
      <c r="H33" s="241"/>
      <c r="I33" s="241"/>
      <c r="J33" s="241"/>
      <c r="K33" s="241"/>
      <c r="L33" s="241"/>
      <c r="M33" s="241"/>
      <c r="N33" s="241"/>
      <c r="O33" s="241"/>
      <c r="P33" s="241"/>
      <c r="Q33" s="241"/>
      <c r="R33" s="241"/>
      <c r="S33" s="241"/>
      <c r="T33" s="241"/>
      <c r="U33" s="241"/>
      <c r="V33" s="241"/>
    </row>
    <row r="34" spans="1:22" s="232" customFormat="1">
      <c r="A34" s="241"/>
      <c r="B34" s="241"/>
      <c r="C34" s="241"/>
      <c r="D34" s="241"/>
      <c r="E34" s="241"/>
      <c r="F34" s="241"/>
      <c r="G34" s="241"/>
      <c r="H34" s="241"/>
      <c r="I34" s="241"/>
      <c r="J34" s="241"/>
      <c r="K34" s="241"/>
      <c r="L34" s="241"/>
      <c r="M34" s="241"/>
      <c r="N34" s="241"/>
      <c r="O34" s="241"/>
      <c r="P34" s="241"/>
      <c r="Q34" s="241"/>
      <c r="R34" s="241"/>
      <c r="S34" s="241"/>
      <c r="T34" s="241"/>
      <c r="U34" s="241"/>
      <c r="V34" s="241"/>
    </row>
    <row r="35" spans="1:22" s="232" customFormat="1">
      <c r="A35" s="241"/>
      <c r="B35" s="241"/>
      <c r="C35" s="241"/>
      <c r="D35" s="241"/>
      <c r="E35" s="241"/>
      <c r="F35" s="241"/>
      <c r="G35" s="241"/>
      <c r="H35" s="241"/>
      <c r="I35" s="241"/>
      <c r="J35" s="241"/>
      <c r="K35" s="241"/>
      <c r="L35" s="241"/>
      <c r="M35" s="241"/>
      <c r="N35" s="241"/>
      <c r="O35" s="241"/>
      <c r="P35" s="241"/>
      <c r="Q35" s="241"/>
      <c r="R35" s="241"/>
      <c r="S35" s="241"/>
      <c r="T35" s="241"/>
      <c r="U35" s="241"/>
      <c r="V35" s="241"/>
    </row>
    <row r="36" spans="1:22" s="232" customFormat="1">
      <c r="A36" s="241"/>
      <c r="B36" s="241"/>
      <c r="C36" s="241"/>
      <c r="D36" s="241"/>
      <c r="E36" s="241"/>
      <c r="F36" s="241"/>
      <c r="G36" s="241"/>
      <c r="H36" s="241"/>
      <c r="I36" s="241"/>
      <c r="J36" s="241"/>
      <c r="K36" s="241"/>
      <c r="L36" s="241"/>
      <c r="M36" s="241"/>
      <c r="N36" s="241"/>
      <c r="O36" s="241"/>
      <c r="P36" s="241"/>
      <c r="Q36" s="241"/>
      <c r="R36" s="241"/>
      <c r="S36" s="241"/>
      <c r="T36" s="241"/>
      <c r="U36" s="241"/>
      <c r="V36" s="241"/>
    </row>
    <row r="37" spans="1:22" s="232" customFormat="1">
      <c r="A37" s="241"/>
      <c r="B37" s="241"/>
      <c r="C37" s="241"/>
      <c r="D37" s="241"/>
      <c r="E37" s="241"/>
      <c r="F37" s="241"/>
      <c r="G37" s="241"/>
      <c r="H37" s="241"/>
      <c r="I37" s="241"/>
      <c r="J37" s="241"/>
      <c r="K37" s="241"/>
      <c r="L37" s="241"/>
      <c r="M37" s="241"/>
      <c r="N37" s="241"/>
      <c r="O37" s="241"/>
      <c r="P37" s="241"/>
      <c r="Q37" s="241"/>
      <c r="R37" s="241"/>
      <c r="S37" s="241"/>
      <c r="T37" s="241"/>
      <c r="U37" s="241"/>
      <c r="V37" s="241"/>
    </row>
    <row r="38" spans="1:22" s="232" customFormat="1">
      <c r="A38" s="241"/>
      <c r="B38" s="241"/>
      <c r="C38" s="241"/>
      <c r="D38" s="241"/>
      <c r="E38" s="241"/>
      <c r="F38" s="241"/>
      <c r="G38" s="241"/>
      <c r="H38" s="241"/>
      <c r="I38" s="241"/>
      <c r="J38" s="241"/>
      <c r="K38" s="241"/>
      <c r="L38" s="241"/>
      <c r="M38" s="241"/>
      <c r="N38" s="241"/>
      <c r="O38" s="241"/>
      <c r="P38" s="241"/>
      <c r="Q38" s="241"/>
      <c r="R38" s="241"/>
      <c r="S38" s="241"/>
      <c r="T38" s="241"/>
      <c r="U38" s="241"/>
      <c r="V38" s="241"/>
    </row>
    <row r="39" spans="1:22" s="232" customFormat="1">
      <c r="A39" s="241"/>
      <c r="B39" s="241"/>
      <c r="C39" s="241"/>
      <c r="D39" s="241"/>
      <c r="E39" s="241"/>
      <c r="F39" s="241"/>
      <c r="G39" s="241"/>
      <c r="H39" s="241"/>
      <c r="I39" s="241"/>
      <c r="J39" s="241"/>
      <c r="K39" s="241"/>
      <c r="L39" s="241"/>
      <c r="M39" s="241"/>
      <c r="N39" s="241"/>
      <c r="O39" s="241"/>
      <c r="P39" s="241"/>
      <c r="Q39" s="241"/>
      <c r="R39" s="241"/>
      <c r="S39" s="241"/>
      <c r="T39" s="241"/>
      <c r="U39" s="241"/>
      <c r="V39" s="241"/>
    </row>
    <row r="40" spans="1:22" s="232" customFormat="1">
      <c r="A40" s="241"/>
      <c r="B40" s="241"/>
      <c r="C40" s="241"/>
      <c r="D40" s="241"/>
      <c r="E40" s="241"/>
      <c r="F40" s="241"/>
      <c r="G40" s="241"/>
      <c r="H40" s="241"/>
      <c r="I40" s="241"/>
      <c r="J40" s="241"/>
      <c r="K40" s="241"/>
      <c r="L40" s="241"/>
      <c r="M40" s="241"/>
      <c r="N40" s="241"/>
      <c r="O40" s="241"/>
      <c r="P40" s="241"/>
      <c r="Q40" s="241"/>
      <c r="R40" s="241"/>
      <c r="S40" s="241"/>
      <c r="T40" s="241"/>
      <c r="U40" s="241"/>
      <c r="V40" s="241"/>
    </row>
    <row r="41" spans="1:22" s="232" customFormat="1">
      <c r="A41" s="241"/>
      <c r="B41" s="241"/>
      <c r="C41" s="241"/>
      <c r="D41" s="241"/>
      <c r="E41" s="241"/>
      <c r="F41" s="241"/>
      <c r="G41" s="241"/>
      <c r="H41" s="241"/>
      <c r="I41" s="241"/>
      <c r="J41" s="241"/>
      <c r="K41" s="241"/>
      <c r="L41" s="241"/>
      <c r="M41" s="241"/>
      <c r="N41" s="241"/>
      <c r="O41" s="241"/>
      <c r="P41" s="241"/>
      <c r="Q41" s="241"/>
      <c r="R41" s="241"/>
      <c r="S41" s="241"/>
      <c r="T41" s="241"/>
      <c r="U41" s="241"/>
      <c r="V41" s="241"/>
    </row>
    <row r="42" spans="1:22" s="232" customFormat="1">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s="232" customFormat="1">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s="232" customFormat="1">
      <c r="A44" s="241"/>
      <c r="B44" s="241"/>
      <c r="C44" s="241"/>
      <c r="D44" s="241"/>
      <c r="E44" s="241"/>
      <c r="F44" s="241"/>
      <c r="G44" s="241"/>
      <c r="H44" s="241"/>
      <c r="I44" s="241"/>
      <c r="J44" s="241"/>
      <c r="K44" s="241"/>
      <c r="L44" s="241"/>
      <c r="M44" s="241"/>
      <c r="N44" s="241"/>
      <c r="O44" s="241"/>
      <c r="P44" s="241"/>
      <c r="Q44" s="241"/>
      <c r="R44" s="241"/>
      <c r="S44" s="241"/>
      <c r="T44" s="241"/>
      <c r="U44" s="241"/>
      <c r="V44" s="241"/>
    </row>
    <row r="45" spans="1:22" s="232" customFormat="1">
      <c r="A45" s="775"/>
      <c r="B45" s="775"/>
      <c r="C45" s="775"/>
      <c r="D45" s="776"/>
      <c r="E45" s="776"/>
      <c r="F45" s="776"/>
      <c r="G45" s="776"/>
      <c r="H45" s="776"/>
      <c r="I45" s="776"/>
      <c r="J45" s="776"/>
      <c r="K45" s="776"/>
      <c r="L45" s="776"/>
      <c r="M45" s="776"/>
      <c r="N45" s="776"/>
      <c r="O45" s="776"/>
      <c r="P45" s="776"/>
      <c r="Q45" s="776"/>
      <c r="R45" s="776"/>
      <c r="S45" s="776"/>
      <c r="T45" s="776"/>
      <c r="U45" s="776"/>
      <c r="V45" s="776"/>
    </row>
    <row r="46" spans="1:22" s="232" customFormat="1">
      <c r="A46" s="775"/>
      <c r="B46" s="775"/>
      <c r="C46" s="775"/>
      <c r="D46" s="776"/>
      <c r="E46" s="776"/>
      <c r="F46" s="776"/>
      <c r="G46" s="776"/>
      <c r="H46" s="776"/>
      <c r="I46" s="776"/>
      <c r="J46" s="776"/>
      <c r="K46" s="776"/>
      <c r="L46" s="776"/>
      <c r="M46" s="776"/>
      <c r="N46" s="776"/>
      <c r="O46" s="776"/>
      <c r="P46" s="776"/>
      <c r="Q46" s="776"/>
      <c r="R46" s="776"/>
      <c r="S46" s="776"/>
      <c r="T46" s="776"/>
      <c r="U46" s="776"/>
      <c r="V46" s="776"/>
    </row>
    <row r="47" spans="1:22" s="232" customFormat="1">
      <c r="A47" s="338"/>
      <c r="B47" s="338"/>
      <c r="C47" s="338"/>
      <c r="D47" s="338"/>
      <c r="E47" s="338"/>
      <c r="F47" s="338"/>
      <c r="G47" s="338"/>
      <c r="H47" s="338"/>
      <c r="I47" s="338"/>
      <c r="J47" s="338"/>
      <c r="K47" s="338"/>
      <c r="L47" s="338"/>
      <c r="M47" s="338"/>
      <c r="N47" s="338"/>
      <c r="O47" s="338"/>
      <c r="P47" s="338"/>
      <c r="Q47" s="338"/>
      <c r="R47" s="338"/>
      <c r="S47" s="338"/>
      <c r="T47" s="338"/>
      <c r="U47" s="338"/>
      <c r="V47" s="338"/>
    </row>
    <row r="48" spans="1:22" s="232" customFormat="1">
      <c r="A48" s="338"/>
      <c r="B48" s="338"/>
      <c r="C48" s="338"/>
      <c r="D48" s="338"/>
      <c r="E48" s="338"/>
      <c r="F48" s="338"/>
      <c r="G48" s="338"/>
      <c r="H48" s="338"/>
      <c r="I48" s="338"/>
      <c r="J48" s="338"/>
      <c r="K48" s="338"/>
      <c r="L48" s="338"/>
      <c r="M48" s="338"/>
      <c r="N48" s="338"/>
      <c r="O48" s="338"/>
      <c r="P48" s="338"/>
      <c r="Q48" s="338"/>
      <c r="R48" s="338"/>
      <c r="S48" s="338"/>
      <c r="T48" s="338"/>
      <c r="U48" s="338"/>
      <c r="V48" s="338"/>
    </row>
    <row r="49" spans="1:26" s="232" customFormat="1">
      <c r="A49" s="338"/>
      <c r="B49" s="338"/>
      <c r="C49" s="338"/>
      <c r="D49" s="338"/>
      <c r="E49" s="338"/>
      <c r="F49" s="338"/>
      <c r="G49" s="338"/>
      <c r="H49" s="338"/>
      <c r="I49" s="338"/>
      <c r="J49" s="338"/>
      <c r="K49" s="338"/>
      <c r="L49" s="338"/>
      <c r="M49" s="338"/>
      <c r="N49" s="338"/>
      <c r="O49" s="338"/>
      <c r="P49" s="338"/>
      <c r="Q49" s="338"/>
      <c r="R49" s="338"/>
      <c r="S49" s="338"/>
      <c r="T49" s="338"/>
      <c r="U49" s="338"/>
      <c r="V49" s="338"/>
    </row>
    <row r="50" spans="1:26" s="232" customFormat="1" ht="14.25" customHeight="1">
      <c r="A50" s="777"/>
      <c r="B50" s="777"/>
      <c r="C50" s="777"/>
      <c r="D50" s="777"/>
      <c r="E50" s="777"/>
      <c r="F50" s="777"/>
      <c r="G50" s="777"/>
      <c r="H50" s="778"/>
      <c r="I50" s="778"/>
      <c r="J50" s="338"/>
      <c r="K50" s="338"/>
      <c r="L50" s="338"/>
      <c r="M50" s="338"/>
      <c r="N50" s="338"/>
      <c r="O50" s="338"/>
      <c r="P50" s="338"/>
      <c r="Q50" s="338"/>
      <c r="R50" s="338"/>
      <c r="S50" s="338"/>
      <c r="T50" s="338"/>
      <c r="U50" s="338"/>
      <c r="V50" s="338"/>
    </row>
    <row r="51" spans="1:26" s="232" customFormat="1" ht="14.25" customHeight="1">
      <c r="A51" s="777"/>
      <c r="B51" s="777"/>
      <c r="C51" s="777"/>
      <c r="D51" s="777"/>
      <c r="E51" s="777"/>
      <c r="F51" s="777"/>
      <c r="G51" s="777"/>
      <c r="H51" s="778"/>
      <c r="I51" s="778"/>
      <c r="J51" s="338"/>
      <c r="K51" s="338"/>
      <c r="L51" s="338"/>
      <c r="M51" s="338"/>
      <c r="N51" s="338"/>
      <c r="O51" s="338"/>
      <c r="P51" s="338"/>
      <c r="Q51" s="338"/>
      <c r="R51" s="338"/>
      <c r="S51" s="338"/>
      <c r="T51" s="338"/>
      <c r="U51" s="338"/>
      <c r="V51" s="338"/>
      <c r="Y51" s="782"/>
      <c r="Z51" s="782"/>
    </row>
    <row r="52" spans="1:26" s="232" customFormat="1">
      <c r="A52" s="245"/>
      <c r="B52" s="245"/>
      <c r="C52" s="245"/>
      <c r="D52" s="245"/>
      <c r="E52" s="245"/>
      <c r="F52" s="245"/>
      <c r="G52" s="245"/>
      <c r="H52" s="245"/>
      <c r="I52" s="245"/>
      <c r="J52" s="245"/>
      <c r="K52" s="245"/>
      <c r="L52" s="245"/>
      <c r="M52" s="245"/>
      <c r="N52" s="245"/>
      <c r="O52" s="245"/>
      <c r="P52" s="245"/>
      <c r="Q52" s="245"/>
      <c r="R52" s="245"/>
      <c r="S52" s="245"/>
      <c r="T52" s="245"/>
      <c r="U52" s="245"/>
      <c r="V52" s="245"/>
      <c r="Y52" s="782"/>
      <c r="Z52" s="782"/>
    </row>
    <row r="53" spans="1:26" s="232" customFormat="1">
      <c r="A53" s="775"/>
      <c r="B53" s="775"/>
      <c r="C53" s="775"/>
      <c r="D53" s="780"/>
      <c r="E53" s="780"/>
      <c r="F53" s="780"/>
      <c r="G53" s="780"/>
      <c r="H53" s="780"/>
      <c r="I53" s="780"/>
      <c r="J53" s="780"/>
      <c r="K53" s="780"/>
      <c r="L53" s="780"/>
      <c r="M53" s="780"/>
      <c r="N53" s="780"/>
      <c r="O53" s="780"/>
      <c r="P53" s="780"/>
      <c r="Q53" s="780"/>
      <c r="R53" s="780"/>
      <c r="S53" s="780"/>
      <c r="T53" s="780"/>
      <c r="U53" s="780"/>
      <c r="V53" s="780"/>
    </row>
    <row r="54" spans="1:26" s="232" customFormat="1">
      <c r="A54" s="775"/>
      <c r="B54" s="775"/>
      <c r="C54" s="775"/>
      <c r="D54" s="780"/>
      <c r="E54" s="780"/>
      <c r="F54" s="780"/>
      <c r="G54" s="780"/>
      <c r="H54" s="780"/>
      <c r="I54" s="780"/>
      <c r="J54" s="780"/>
      <c r="K54" s="780"/>
      <c r="L54" s="780"/>
      <c r="M54" s="780"/>
      <c r="N54" s="780"/>
      <c r="O54" s="780"/>
      <c r="P54" s="780"/>
      <c r="Q54" s="780"/>
      <c r="R54" s="780"/>
      <c r="S54" s="780"/>
      <c r="T54" s="780"/>
      <c r="U54" s="780"/>
      <c r="V54" s="780"/>
    </row>
    <row r="55" spans="1:26" s="232" customFormat="1">
      <c r="A55" s="775"/>
      <c r="B55" s="775"/>
      <c r="C55" s="775"/>
      <c r="D55" s="780"/>
      <c r="E55" s="780"/>
      <c r="F55" s="780"/>
      <c r="G55" s="780"/>
      <c r="H55" s="780"/>
      <c r="I55" s="780"/>
      <c r="J55" s="780"/>
      <c r="K55" s="780"/>
      <c r="L55" s="780"/>
      <c r="M55" s="780"/>
      <c r="N55" s="780"/>
      <c r="O55" s="780"/>
      <c r="P55" s="780"/>
      <c r="Q55" s="780"/>
      <c r="R55" s="780"/>
      <c r="S55" s="780"/>
      <c r="T55" s="780"/>
      <c r="U55" s="780"/>
      <c r="V55" s="780"/>
    </row>
    <row r="56" spans="1:26" s="232" customFormat="1">
      <c r="A56" s="775"/>
      <c r="B56" s="775"/>
      <c r="C56" s="775"/>
      <c r="D56" s="780"/>
      <c r="E56" s="780"/>
      <c r="F56" s="780"/>
      <c r="G56" s="780"/>
      <c r="H56" s="780"/>
      <c r="I56" s="780"/>
      <c r="J56" s="780"/>
      <c r="K56" s="780"/>
      <c r="L56" s="780"/>
      <c r="M56" s="780"/>
      <c r="N56" s="780"/>
      <c r="O56" s="780"/>
      <c r="P56" s="780"/>
      <c r="Q56" s="780"/>
      <c r="R56" s="780"/>
      <c r="S56" s="780"/>
      <c r="T56" s="780"/>
      <c r="U56" s="780"/>
      <c r="V56" s="780"/>
    </row>
    <row r="57" spans="1:26" s="232" customFormat="1">
      <c r="A57" s="775"/>
      <c r="B57" s="775"/>
      <c r="C57" s="775"/>
      <c r="D57" s="779"/>
      <c r="E57" s="779"/>
      <c r="F57" s="780"/>
      <c r="G57" s="780"/>
      <c r="H57" s="780"/>
      <c r="I57" s="780"/>
      <c r="J57" s="780"/>
      <c r="K57" s="780"/>
      <c r="L57" s="780"/>
      <c r="M57" s="780"/>
      <c r="N57" s="780"/>
      <c r="O57" s="780"/>
      <c r="P57" s="775"/>
      <c r="Q57" s="775"/>
      <c r="R57" s="775"/>
      <c r="S57" s="781"/>
      <c r="T57" s="781"/>
      <c r="U57" s="781"/>
      <c r="V57" s="781"/>
    </row>
    <row r="58" spans="1:26" s="232" customFormat="1">
      <c r="A58" s="775"/>
      <c r="B58" s="775"/>
      <c r="C58" s="775"/>
      <c r="D58" s="779"/>
      <c r="E58" s="779"/>
      <c r="F58" s="780"/>
      <c r="G58" s="780"/>
      <c r="H58" s="780"/>
      <c r="I58" s="780"/>
      <c r="J58" s="780"/>
      <c r="K58" s="780"/>
      <c r="L58" s="780"/>
      <c r="M58" s="780"/>
      <c r="N58" s="780"/>
      <c r="O58" s="780"/>
      <c r="P58" s="775"/>
      <c r="Q58" s="775"/>
      <c r="R58" s="775"/>
      <c r="S58" s="781"/>
      <c r="T58" s="781"/>
      <c r="U58" s="781"/>
      <c r="V58" s="781"/>
    </row>
    <row r="59" spans="1:26" s="232" customFormat="1">
      <c r="A59" s="775"/>
      <c r="B59" s="775"/>
      <c r="C59" s="775"/>
      <c r="D59" s="775"/>
      <c r="E59" s="775"/>
      <c r="F59" s="783"/>
      <c r="G59" s="783"/>
      <c r="H59" s="783"/>
      <c r="I59" s="783"/>
      <c r="J59" s="783"/>
      <c r="K59" s="783"/>
      <c r="L59" s="783"/>
      <c r="M59" s="783"/>
      <c r="N59" s="783"/>
      <c r="O59" s="783"/>
      <c r="P59" s="783"/>
      <c r="Q59" s="783"/>
      <c r="R59" s="783"/>
      <c r="S59" s="783"/>
      <c r="T59" s="783"/>
      <c r="U59" s="783"/>
      <c r="V59" s="783"/>
    </row>
    <row r="60" spans="1:26" s="232" customFormat="1">
      <c r="A60" s="775"/>
      <c r="B60" s="775"/>
      <c r="C60" s="775"/>
      <c r="D60" s="775"/>
      <c r="E60" s="775"/>
      <c r="F60" s="783"/>
      <c r="G60" s="783"/>
      <c r="H60" s="783"/>
      <c r="I60" s="783"/>
      <c r="J60" s="783"/>
      <c r="K60" s="783"/>
      <c r="L60" s="783"/>
      <c r="M60" s="783"/>
      <c r="N60" s="783"/>
      <c r="O60" s="783"/>
      <c r="P60" s="783"/>
      <c r="Q60" s="783"/>
      <c r="R60" s="783"/>
      <c r="S60" s="783"/>
      <c r="T60" s="783"/>
      <c r="U60" s="783"/>
      <c r="V60" s="783"/>
    </row>
    <row r="61" spans="1:26" s="232" customFormat="1">
      <c r="A61" s="784"/>
      <c r="B61" s="784"/>
      <c r="C61" s="784"/>
      <c r="D61" s="784"/>
      <c r="E61" s="784"/>
      <c r="F61" s="779"/>
      <c r="G61" s="779"/>
      <c r="H61" s="775"/>
      <c r="I61" s="779"/>
      <c r="J61" s="779"/>
      <c r="K61" s="775"/>
      <c r="L61" s="775"/>
      <c r="M61" s="775"/>
      <c r="N61" s="775"/>
      <c r="O61" s="775"/>
      <c r="P61" s="775"/>
      <c r="Q61" s="775"/>
      <c r="R61" s="775"/>
      <c r="S61" s="775"/>
      <c r="T61" s="775"/>
      <c r="U61" s="775"/>
      <c r="V61" s="775"/>
    </row>
    <row r="62" spans="1:26" s="232" customFormat="1">
      <c r="A62" s="784"/>
      <c r="B62" s="784"/>
      <c r="C62" s="784"/>
      <c r="D62" s="784"/>
      <c r="E62" s="784"/>
      <c r="F62" s="779"/>
      <c r="G62" s="779"/>
      <c r="H62" s="775"/>
      <c r="I62" s="779"/>
      <c r="J62" s="779"/>
      <c r="K62" s="775"/>
      <c r="L62" s="775"/>
      <c r="M62" s="775"/>
      <c r="N62" s="775"/>
      <c r="O62" s="775"/>
      <c r="P62" s="775"/>
      <c r="Q62" s="775"/>
      <c r="R62" s="775"/>
      <c r="S62" s="775"/>
      <c r="T62" s="775"/>
      <c r="U62" s="775"/>
      <c r="V62" s="775"/>
    </row>
    <row r="63" spans="1:26" s="232" customFormat="1" ht="13.5" customHeight="1">
      <c r="A63" s="775"/>
      <c r="B63" s="775"/>
      <c r="C63" s="775"/>
      <c r="D63" s="781"/>
      <c r="E63" s="781"/>
      <c r="F63" s="781"/>
      <c r="G63" s="781"/>
      <c r="H63" s="781"/>
      <c r="I63" s="781"/>
      <c r="J63" s="781"/>
      <c r="K63" s="243"/>
      <c r="L63" s="785"/>
      <c r="M63" s="785"/>
      <c r="N63" s="785"/>
      <c r="O63" s="775"/>
      <c r="P63" s="775"/>
      <c r="Q63" s="775"/>
      <c r="R63" s="775"/>
      <c r="S63" s="775"/>
      <c r="T63" s="775"/>
      <c r="U63" s="775"/>
      <c r="V63" s="775"/>
    </row>
    <row r="64" spans="1:26" s="232" customFormat="1">
      <c r="A64" s="775"/>
      <c r="B64" s="775"/>
      <c r="C64" s="775"/>
      <c r="D64" s="781"/>
      <c r="E64" s="781"/>
      <c r="F64" s="781"/>
      <c r="G64" s="781"/>
      <c r="H64" s="781"/>
      <c r="I64" s="781"/>
      <c r="J64" s="781"/>
      <c r="K64" s="243"/>
      <c r="L64" s="785"/>
      <c r="M64" s="785"/>
      <c r="N64" s="785"/>
      <c r="O64" s="775"/>
      <c r="P64" s="775"/>
      <c r="Q64" s="775"/>
      <c r="R64" s="775"/>
      <c r="S64" s="775"/>
      <c r="T64" s="775"/>
      <c r="U64" s="775"/>
      <c r="V64" s="775"/>
    </row>
    <row r="65" spans="1:22" s="232" customFormat="1">
      <c r="A65" s="775"/>
      <c r="B65" s="775"/>
      <c r="C65" s="775"/>
      <c r="D65" s="776"/>
      <c r="E65" s="776"/>
      <c r="F65" s="776"/>
      <c r="G65" s="776"/>
      <c r="H65" s="776"/>
      <c r="I65" s="776"/>
      <c r="J65" s="776"/>
      <c r="K65" s="776"/>
      <c r="L65" s="776"/>
      <c r="M65" s="776"/>
      <c r="N65" s="776"/>
      <c r="O65" s="776"/>
      <c r="P65" s="776"/>
      <c r="Q65" s="776"/>
      <c r="R65" s="776"/>
      <c r="S65" s="776"/>
      <c r="T65" s="776"/>
      <c r="U65" s="776"/>
      <c r="V65" s="776"/>
    </row>
    <row r="66" spans="1:22" s="232" customFormat="1">
      <c r="A66" s="775"/>
      <c r="B66" s="775"/>
      <c r="C66" s="775"/>
      <c r="D66" s="776"/>
      <c r="E66" s="776"/>
      <c r="F66" s="776"/>
      <c r="G66" s="776"/>
      <c r="H66" s="776"/>
      <c r="I66" s="776"/>
      <c r="J66" s="776"/>
      <c r="K66" s="776"/>
      <c r="L66" s="776"/>
      <c r="M66" s="776"/>
      <c r="N66" s="776"/>
      <c r="O66" s="776"/>
      <c r="P66" s="776"/>
      <c r="Q66" s="776"/>
      <c r="R66" s="776"/>
      <c r="S66" s="776"/>
      <c r="T66" s="776"/>
      <c r="U66" s="776"/>
      <c r="V66" s="776"/>
    </row>
    <row r="67" spans="1:22" s="232" customFormat="1">
      <c r="A67" s="234"/>
      <c r="B67" s="234"/>
      <c r="C67" s="234"/>
      <c r="D67" s="234"/>
      <c r="E67" s="234"/>
      <c r="F67" s="234"/>
      <c r="G67" s="234"/>
      <c r="H67" s="234"/>
      <c r="I67" s="234"/>
      <c r="J67" s="234"/>
      <c r="K67" s="234"/>
      <c r="L67" s="234"/>
      <c r="M67" s="234"/>
      <c r="N67" s="234"/>
      <c r="O67" s="234"/>
      <c r="P67" s="234"/>
      <c r="Q67" s="234"/>
      <c r="R67" s="234"/>
      <c r="S67" s="234"/>
      <c r="T67" s="234"/>
      <c r="U67" s="234"/>
      <c r="V67" s="234"/>
    </row>
    <row r="68" spans="1:22" s="232" customFormat="1">
      <c r="A68" s="242"/>
      <c r="B68" s="242"/>
      <c r="C68" s="242"/>
      <c r="D68" s="242"/>
      <c r="E68" s="242"/>
      <c r="F68" s="242"/>
      <c r="G68" s="242"/>
      <c r="H68" s="242"/>
      <c r="I68" s="242"/>
      <c r="J68" s="242"/>
      <c r="K68" s="242"/>
      <c r="L68" s="242"/>
      <c r="M68" s="242"/>
      <c r="N68" s="242"/>
      <c r="O68" s="242"/>
      <c r="P68" s="242"/>
      <c r="Q68" s="242"/>
      <c r="R68" s="242"/>
      <c r="S68" s="242"/>
      <c r="T68" s="242"/>
      <c r="U68" s="242"/>
      <c r="V68" s="242"/>
    </row>
    <row r="69" spans="1:22" s="232" customFormat="1">
      <c r="A69" s="242"/>
      <c r="B69" s="242"/>
      <c r="C69" s="242"/>
      <c r="D69" s="242"/>
      <c r="E69" s="242"/>
      <c r="F69" s="242"/>
      <c r="G69" s="242"/>
      <c r="H69" s="242"/>
      <c r="I69" s="242"/>
      <c r="J69" s="242"/>
      <c r="K69" s="242"/>
      <c r="L69" s="242"/>
      <c r="M69" s="242"/>
      <c r="N69" s="242"/>
      <c r="O69" s="242"/>
      <c r="P69" s="242"/>
      <c r="Q69" s="242"/>
      <c r="R69" s="242"/>
      <c r="S69" s="242"/>
      <c r="T69" s="242"/>
      <c r="U69" s="242"/>
      <c r="V69" s="242"/>
    </row>
    <row r="70" spans="1:22" s="232" customFormat="1">
      <c r="A70" s="242"/>
      <c r="B70" s="242"/>
      <c r="C70" s="242"/>
      <c r="D70" s="242"/>
      <c r="E70" s="242"/>
      <c r="F70" s="242"/>
      <c r="G70" s="242"/>
      <c r="H70" s="242"/>
      <c r="I70" s="242"/>
      <c r="J70" s="242"/>
      <c r="K70" s="242"/>
      <c r="L70" s="242"/>
      <c r="M70" s="242"/>
      <c r="N70" s="242"/>
      <c r="O70" s="242"/>
      <c r="P70" s="242"/>
      <c r="Q70" s="242"/>
      <c r="R70" s="242"/>
      <c r="S70" s="242"/>
      <c r="T70" s="242"/>
      <c r="U70" s="242"/>
      <c r="V70" s="242"/>
    </row>
    <row r="71" spans="1:22" s="232" customFormat="1">
      <c r="A71" s="242"/>
      <c r="B71" s="242"/>
      <c r="C71" s="242"/>
      <c r="D71" s="242"/>
      <c r="E71" s="242"/>
      <c r="F71" s="242"/>
      <c r="G71" s="242"/>
      <c r="H71" s="242"/>
      <c r="I71" s="242"/>
      <c r="J71" s="242"/>
      <c r="K71" s="242"/>
      <c r="L71" s="242"/>
      <c r="M71" s="242"/>
      <c r="N71" s="242"/>
      <c r="O71" s="242"/>
      <c r="P71" s="242"/>
      <c r="Q71" s="242"/>
      <c r="R71" s="242"/>
      <c r="S71" s="242"/>
      <c r="T71" s="242"/>
      <c r="U71" s="242"/>
      <c r="V71" s="242"/>
    </row>
    <row r="72" spans="1:22" s="232" customFormat="1">
      <c r="A72" s="230"/>
      <c r="B72" s="230"/>
      <c r="C72" s="230"/>
      <c r="D72" s="230"/>
      <c r="E72" s="230"/>
      <c r="F72" s="230"/>
      <c r="G72" s="230"/>
      <c r="H72" s="230"/>
      <c r="I72" s="230"/>
      <c r="J72" s="230"/>
      <c r="K72" s="230"/>
      <c r="L72" s="230"/>
      <c r="M72" s="230"/>
      <c r="N72" s="230"/>
      <c r="O72" s="230"/>
      <c r="P72" s="230"/>
      <c r="Q72" s="230"/>
      <c r="R72" s="230"/>
      <c r="S72" s="230"/>
      <c r="T72" s="230"/>
      <c r="U72" s="230"/>
      <c r="V72" s="230"/>
    </row>
    <row r="73" spans="1:22" s="232" customFormat="1">
      <c r="A73" s="244"/>
      <c r="B73" s="244"/>
      <c r="C73" s="244"/>
      <c r="D73" s="244"/>
      <c r="E73" s="244"/>
      <c r="F73" s="244"/>
      <c r="G73" s="244"/>
      <c r="H73" s="244"/>
      <c r="I73" s="244"/>
      <c r="J73" s="244"/>
      <c r="K73" s="244"/>
      <c r="L73" s="244"/>
      <c r="M73" s="244"/>
      <c r="N73" s="244"/>
      <c r="O73" s="244"/>
      <c r="P73" s="244"/>
      <c r="Q73" s="244"/>
      <c r="R73" s="244"/>
      <c r="S73" s="244"/>
      <c r="T73" s="244"/>
      <c r="U73" s="244"/>
      <c r="V73" s="244"/>
    </row>
    <row r="74" spans="1:22" s="232" customFormat="1">
      <c r="A74" s="244"/>
      <c r="B74" s="244"/>
      <c r="C74" s="244"/>
      <c r="D74" s="244"/>
      <c r="E74" s="244"/>
      <c r="F74" s="244"/>
      <c r="G74" s="244"/>
      <c r="H74" s="244"/>
      <c r="I74" s="244"/>
      <c r="J74" s="244"/>
      <c r="K74" s="244"/>
      <c r="L74" s="244"/>
      <c r="M74" s="244"/>
      <c r="N74" s="244"/>
      <c r="O74" s="244"/>
      <c r="P74" s="244"/>
      <c r="Q74" s="244"/>
      <c r="R74" s="244"/>
      <c r="S74" s="244"/>
      <c r="T74" s="244"/>
      <c r="U74" s="244"/>
      <c r="V74" s="244"/>
    </row>
    <row r="75" spans="1:22" s="232" customFormat="1">
      <c r="A75" s="244"/>
      <c r="B75" s="244"/>
      <c r="C75" s="244"/>
      <c r="D75" s="244"/>
      <c r="E75" s="244"/>
      <c r="F75" s="244"/>
      <c r="G75" s="244"/>
      <c r="H75" s="244"/>
      <c r="I75" s="244"/>
      <c r="J75" s="244"/>
      <c r="K75" s="244"/>
      <c r="L75" s="244"/>
      <c r="M75" s="244"/>
      <c r="N75" s="244"/>
      <c r="O75" s="244"/>
      <c r="P75" s="244"/>
      <c r="Q75" s="244"/>
      <c r="R75" s="244"/>
      <c r="S75" s="244"/>
      <c r="T75" s="244"/>
      <c r="U75" s="244"/>
      <c r="V75" s="244"/>
    </row>
    <row r="76" spans="1:22" s="232" customFormat="1">
      <c r="A76" s="244"/>
      <c r="B76" s="244"/>
      <c r="C76" s="244"/>
      <c r="D76" s="244"/>
      <c r="E76" s="244"/>
      <c r="F76" s="244"/>
      <c r="G76" s="244"/>
      <c r="H76" s="244"/>
      <c r="I76" s="244"/>
      <c r="J76" s="244"/>
      <c r="K76" s="244"/>
      <c r="L76" s="244"/>
      <c r="M76" s="244"/>
      <c r="N76" s="244"/>
      <c r="O76" s="244"/>
      <c r="P76" s="244"/>
      <c r="Q76" s="244"/>
      <c r="R76" s="244"/>
      <c r="S76" s="244"/>
      <c r="T76" s="244"/>
      <c r="U76" s="244"/>
      <c r="V76" s="244"/>
    </row>
    <row r="77" spans="1:22" s="232" customFormat="1">
      <c r="A77" s="244"/>
      <c r="B77" s="244"/>
      <c r="C77" s="244"/>
      <c r="D77" s="244"/>
      <c r="E77" s="244"/>
      <c r="F77" s="244"/>
      <c r="G77" s="244"/>
      <c r="H77" s="244"/>
      <c r="I77" s="244"/>
      <c r="J77" s="244"/>
      <c r="K77" s="244"/>
      <c r="L77" s="244"/>
      <c r="M77" s="244"/>
      <c r="N77" s="244"/>
      <c r="O77" s="244"/>
      <c r="P77" s="244"/>
      <c r="Q77" s="244"/>
      <c r="R77" s="244"/>
      <c r="S77" s="244"/>
      <c r="T77" s="244"/>
      <c r="U77" s="244"/>
      <c r="V77" s="244"/>
    </row>
    <row r="78" spans="1:22" s="232" customFormat="1">
      <c r="A78" s="244"/>
      <c r="B78" s="244"/>
      <c r="C78" s="244"/>
      <c r="D78" s="244"/>
      <c r="E78" s="244"/>
      <c r="F78" s="244"/>
      <c r="G78" s="244"/>
      <c r="H78" s="244"/>
      <c r="I78" s="244"/>
      <c r="J78" s="244"/>
      <c r="K78" s="244"/>
      <c r="L78" s="244"/>
      <c r="M78" s="244"/>
      <c r="N78" s="244"/>
      <c r="O78" s="244"/>
      <c r="P78" s="244"/>
      <c r="Q78" s="244"/>
      <c r="R78" s="244"/>
      <c r="S78" s="244"/>
      <c r="T78" s="244"/>
      <c r="U78" s="244"/>
      <c r="V78" s="244"/>
    </row>
    <row r="79" spans="1:22" s="232" customFormat="1">
      <c r="A79" s="244"/>
      <c r="B79" s="244"/>
      <c r="C79" s="244"/>
      <c r="D79" s="244"/>
      <c r="E79" s="244"/>
      <c r="F79" s="244"/>
      <c r="G79" s="244"/>
      <c r="H79" s="244"/>
      <c r="I79" s="244"/>
      <c r="J79" s="244"/>
      <c r="K79" s="244"/>
      <c r="L79" s="244"/>
      <c r="M79" s="244"/>
      <c r="N79" s="244"/>
      <c r="O79" s="244"/>
      <c r="P79" s="244"/>
      <c r="Q79" s="244"/>
      <c r="R79" s="244"/>
      <c r="S79" s="244"/>
      <c r="T79" s="244"/>
      <c r="U79" s="244"/>
      <c r="V79" s="244"/>
    </row>
    <row r="80" spans="1:22" s="232" customFormat="1">
      <c r="A80" s="244"/>
      <c r="B80" s="244"/>
      <c r="C80" s="244"/>
      <c r="D80" s="244"/>
      <c r="E80" s="244"/>
      <c r="F80" s="244"/>
      <c r="G80" s="244"/>
      <c r="H80" s="244"/>
      <c r="I80" s="244"/>
      <c r="J80" s="244"/>
      <c r="K80" s="244"/>
      <c r="L80" s="244"/>
      <c r="M80" s="244"/>
      <c r="N80" s="244"/>
      <c r="O80" s="244"/>
      <c r="P80" s="244"/>
      <c r="Q80" s="244"/>
      <c r="R80" s="244"/>
      <c r="S80" s="244"/>
      <c r="T80" s="244"/>
      <c r="U80" s="244"/>
      <c r="V80" s="244"/>
    </row>
    <row r="81" spans="1:22" s="232" customFormat="1">
      <c r="A81" s="244"/>
      <c r="B81" s="244"/>
      <c r="C81" s="244"/>
      <c r="D81" s="244"/>
      <c r="E81" s="244"/>
      <c r="F81" s="244"/>
      <c r="G81" s="244"/>
      <c r="H81" s="244"/>
      <c r="I81" s="244"/>
      <c r="J81" s="244"/>
      <c r="K81" s="244"/>
      <c r="L81" s="244"/>
      <c r="M81" s="244"/>
      <c r="N81" s="244"/>
      <c r="O81" s="244"/>
      <c r="P81" s="244"/>
      <c r="Q81" s="244"/>
      <c r="R81" s="244"/>
      <c r="S81" s="244"/>
      <c r="T81" s="244"/>
      <c r="U81" s="244"/>
      <c r="V81" s="244"/>
    </row>
    <row r="82" spans="1:22" s="232" customFormat="1">
      <c r="A82" s="244"/>
      <c r="B82" s="244"/>
      <c r="C82" s="244"/>
      <c r="D82" s="244"/>
      <c r="E82" s="244"/>
      <c r="F82" s="244"/>
      <c r="G82" s="244"/>
      <c r="H82" s="244"/>
      <c r="I82" s="244"/>
      <c r="J82" s="244"/>
      <c r="K82" s="244"/>
      <c r="L82" s="244"/>
      <c r="M82" s="244"/>
      <c r="N82" s="244"/>
      <c r="O82" s="244"/>
      <c r="P82" s="244"/>
      <c r="Q82" s="244"/>
      <c r="R82" s="244"/>
      <c r="S82" s="244"/>
      <c r="T82" s="244"/>
      <c r="U82" s="244"/>
      <c r="V82" s="244"/>
    </row>
    <row r="83" spans="1:22" s="232" customFormat="1">
      <c r="A83" s="244"/>
      <c r="B83" s="244"/>
      <c r="C83" s="244"/>
      <c r="D83" s="244"/>
      <c r="E83" s="244"/>
      <c r="F83" s="244"/>
      <c r="G83" s="244"/>
      <c r="H83" s="244"/>
      <c r="I83" s="244"/>
      <c r="J83" s="244"/>
      <c r="K83" s="244"/>
      <c r="L83" s="244"/>
      <c r="M83" s="244"/>
      <c r="N83" s="244"/>
      <c r="O83" s="244"/>
      <c r="P83" s="244"/>
      <c r="Q83" s="244"/>
      <c r="R83" s="244"/>
      <c r="S83" s="244"/>
      <c r="T83" s="244"/>
      <c r="U83" s="244"/>
      <c r="V83" s="244"/>
    </row>
    <row r="84" spans="1:22" s="232" customFormat="1">
      <c r="A84" s="244"/>
      <c r="B84" s="244"/>
      <c r="C84" s="244"/>
      <c r="D84" s="244"/>
      <c r="E84" s="244"/>
      <c r="F84" s="244"/>
      <c r="G84" s="244"/>
      <c r="H84" s="244"/>
      <c r="I84" s="244"/>
      <c r="J84" s="244"/>
      <c r="K84" s="244"/>
      <c r="L84" s="244"/>
      <c r="M84" s="244"/>
      <c r="N84" s="244"/>
      <c r="O84" s="244"/>
      <c r="P84" s="244"/>
      <c r="Q84" s="244"/>
      <c r="R84" s="244"/>
      <c r="S84" s="244"/>
      <c r="T84" s="244"/>
      <c r="U84" s="244"/>
      <c r="V84" s="244"/>
    </row>
    <row r="85" spans="1:22" s="232" customFormat="1">
      <c r="A85" s="245"/>
      <c r="B85" s="245"/>
      <c r="C85" s="245"/>
      <c r="D85" s="245"/>
      <c r="E85" s="245"/>
      <c r="F85" s="245"/>
      <c r="G85" s="245"/>
      <c r="H85" s="245"/>
      <c r="I85" s="245"/>
      <c r="J85" s="245"/>
      <c r="K85" s="245"/>
      <c r="L85" s="245"/>
      <c r="M85" s="245"/>
      <c r="N85" s="245"/>
      <c r="O85" s="245"/>
      <c r="P85" s="245"/>
      <c r="Q85" s="245"/>
      <c r="R85" s="245"/>
      <c r="S85" s="245"/>
      <c r="T85" s="245"/>
      <c r="U85" s="245"/>
      <c r="V85" s="245"/>
    </row>
    <row r="86" spans="1:22" s="232" customFormat="1">
      <c r="A86" s="245"/>
      <c r="B86" s="245"/>
      <c r="C86" s="245"/>
      <c r="D86" s="245"/>
      <c r="E86" s="245"/>
      <c r="F86" s="245"/>
      <c r="G86" s="245"/>
      <c r="H86" s="245"/>
      <c r="I86" s="245"/>
      <c r="J86" s="245"/>
      <c r="K86" s="245"/>
      <c r="L86" s="245"/>
      <c r="M86" s="245"/>
      <c r="N86" s="245"/>
      <c r="O86" s="245"/>
      <c r="P86" s="245"/>
      <c r="Q86" s="245"/>
      <c r="R86" s="245"/>
      <c r="S86" s="245"/>
      <c r="T86" s="245"/>
      <c r="U86" s="245"/>
      <c r="V86" s="245"/>
    </row>
    <row r="87" spans="1:22" s="232" customFormat="1">
      <c r="A87" s="245"/>
      <c r="B87" s="245"/>
      <c r="C87" s="245"/>
      <c r="D87" s="245"/>
      <c r="E87" s="245"/>
      <c r="F87" s="245"/>
      <c r="G87" s="245"/>
      <c r="H87" s="245"/>
      <c r="I87" s="245"/>
      <c r="J87" s="245"/>
      <c r="K87" s="245"/>
      <c r="L87" s="245"/>
      <c r="M87" s="245"/>
      <c r="N87" s="245"/>
      <c r="O87" s="245"/>
      <c r="P87" s="245"/>
      <c r="Q87" s="245"/>
      <c r="R87" s="245"/>
      <c r="S87" s="245"/>
      <c r="T87" s="245"/>
      <c r="U87" s="245"/>
      <c r="V87" s="245"/>
    </row>
    <row r="88" spans="1:22" s="232" customFormat="1">
      <c r="A88" s="245"/>
      <c r="B88" s="245"/>
      <c r="C88" s="245"/>
      <c r="D88" s="245"/>
      <c r="E88" s="245"/>
      <c r="F88" s="245"/>
      <c r="G88" s="245"/>
      <c r="H88" s="245"/>
      <c r="I88" s="245"/>
      <c r="J88" s="245"/>
      <c r="K88" s="245"/>
      <c r="L88" s="245"/>
      <c r="M88" s="245"/>
      <c r="N88" s="245"/>
      <c r="O88" s="245"/>
      <c r="P88" s="245"/>
      <c r="Q88" s="245"/>
      <c r="R88" s="245"/>
      <c r="S88" s="245"/>
      <c r="T88" s="245"/>
      <c r="U88" s="245"/>
      <c r="V88" s="245"/>
    </row>
    <row r="89" spans="1:22" s="232" customFormat="1">
      <c r="A89" s="245"/>
      <c r="B89" s="245"/>
      <c r="C89" s="245"/>
      <c r="D89" s="245"/>
      <c r="E89" s="245"/>
      <c r="F89" s="245"/>
      <c r="G89" s="245"/>
      <c r="H89" s="245"/>
      <c r="I89" s="245"/>
      <c r="J89" s="245"/>
      <c r="K89" s="245"/>
      <c r="L89" s="245"/>
      <c r="M89" s="245"/>
      <c r="N89" s="245"/>
      <c r="O89" s="245"/>
      <c r="P89" s="245"/>
      <c r="Q89" s="245"/>
      <c r="R89" s="245"/>
      <c r="S89" s="245"/>
      <c r="T89" s="245"/>
      <c r="U89" s="245"/>
      <c r="V89" s="245"/>
    </row>
    <row r="90" spans="1:22" s="232" customFormat="1">
      <c r="A90" s="245"/>
      <c r="B90" s="245"/>
      <c r="C90" s="245"/>
      <c r="D90" s="245"/>
      <c r="E90" s="245"/>
      <c r="F90" s="245"/>
      <c r="G90" s="245"/>
      <c r="H90" s="245"/>
      <c r="I90" s="245"/>
      <c r="J90" s="245"/>
      <c r="K90" s="245"/>
      <c r="L90" s="245"/>
      <c r="M90" s="245"/>
      <c r="N90" s="245"/>
      <c r="O90" s="245"/>
      <c r="P90" s="245"/>
      <c r="Q90" s="245"/>
      <c r="R90" s="245"/>
      <c r="S90" s="245"/>
      <c r="T90" s="245"/>
      <c r="U90" s="245"/>
      <c r="V90" s="245"/>
    </row>
    <row r="91" spans="1:22" s="232" customFormat="1">
      <c r="A91" s="245"/>
      <c r="B91" s="245"/>
      <c r="C91" s="245"/>
      <c r="D91" s="245"/>
      <c r="E91" s="245"/>
      <c r="F91" s="245"/>
      <c r="G91" s="245"/>
      <c r="H91" s="245"/>
      <c r="I91" s="245"/>
      <c r="J91" s="245"/>
      <c r="K91" s="245"/>
      <c r="L91" s="245"/>
      <c r="M91" s="245"/>
      <c r="N91" s="245"/>
      <c r="O91" s="245"/>
      <c r="P91" s="245"/>
      <c r="Q91" s="245"/>
      <c r="R91" s="245"/>
      <c r="S91" s="245"/>
      <c r="T91" s="245"/>
      <c r="U91" s="245"/>
      <c r="V91" s="245"/>
    </row>
    <row r="92" spans="1:22" s="232" customFormat="1">
      <c r="A92" s="245"/>
      <c r="B92" s="245"/>
      <c r="C92" s="245"/>
      <c r="D92" s="245"/>
      <c r="E92" s="245"/>
      <c r="F92" s="245"/>
      <c r="G92" s="245"/>
      <c r="H92" s="245"/>
      <c r="I92" s="245"/>
      <c r="J92" s="245"/>
      <c r="K92" s="245"/>
      <c r="L92" s="245"/>
      <c r="M92" s="245"/>
      <c r="N92" s="245"/>
      <c r="O92" s="245"/>
      <c r="P92" s="245"/>
      <c r="Q92" s="245"/>
      <c r="R92" s="245"/>
      <c r="S92" s="245"/>
      <c r="T92" s="245"/>
      <c r="U92" s="245"/>
      <c r="V92" s="245"/>
    </row>
    <row r="93" spans="1:22" s="232" customFormat="1">
      <c r="A93" s="245"/>
      <c r="B93" s="245"/>
      <c r="C93" s="245"/>
      <c r="D93" s="245"/>
      <c r="E93" s="245"/>
      <c r="F93" s="245"/>
      <c r="G93" s="245"/>
      <c r="H93" s="245"/>
      <c r="I93" s="245"/>
      <c r="J93" s="245"/>
      <c r="K93" s="245"/>
      <c r="L93" s="245"/>
      <c r="M93" s="245"/>
      <c r="N93" s="245"/>
      <c r="O93" s="245"/>
      <c r="P93" s="245"/>
      <c r="Q93" s="245"/>
      <c r="R93" s="245"/>
      <c r="S93" s="245"/>
      <c r="T93" s="245"/>
      <c r="U93" s="245"/>
      <c r="V93" s="245"/>
    </row>
    <row r="94" spans="1:22" s="232" customFormat="1">
      <c r="A94" s="245"/>
      <c r="B94" s="245"/>
      <c r="C94" s="245"/>
      <c r="D94" s="245"/>
      <c r="E94" s="245"/>
      <c r="F94" s="245"/>
      <c r="G94" s="245"/>
      <c r="H94" s="245"/>
      <c r="I94" s="245"/>
      <c r="J94" s="245"/>
      <c r="K94" s="245"/>
      <c r="L94" s="245"/>
      <c r="M94" s="245"/>
      <c r="N94" s="245"/>
      <c r="O94" s="245"/>
      <c r="P94" s="245"/>
      <c r="Q94" s="245"/>
      <c r="R94" s="245"/>
      <c r="S94" s="245"/>
      <c r="T94" s="245"/>
      <c r="U94" s="245"/>
      <c r="V94" s="245"/>
    </row>
    <row r="95" spans="1:22" s="232" customFormat="1">
      <c r="A95" s="245"/>
      <c r="B95" s="245"/>
      <c r="C95" s="245"/>
      <c r="D95" s="245"/>
      <c r="E95" s="245"/>
      <c r="F95" s="245"/>
      <c r="G95" s="245"/>
      <c r="H95" s="245"/>
      <c r="I95" s="245"/>
      <c r="J95" s="245"/>
      <c r="K95" s="245"/>
      <c r="L95" s="245"/>
      <c r="M95" s="245"/>
      <c r="N95" s="245"/>
      <c r="O95" s="245"/>
      <c r="P95" s="245"/>
      <c r="Q95" s="245"/>
      <c r="R95" s="245"/>
      <c r="S95" s="245"/>
      <c r="T95" s="245"/>
      <c r="U95" s="245"/>
      <c r="V95" s="245"/>
    </row>
    <row r="96" spans="1:22" s="232" customFormat="1">
      <c r="A96" s="245"/>
      <c r="B96" s="245"/>
      <c r="C96" s="245"/>
      <c r="D96" s="245"/>
      <c r="E96" s="245"/>
      <c r="F96" s="245"/>
      <c r="G96" s="245"/>
      <c r="H96" s="245"/>
      <c r="I96" s="245"/>
      <c r="J96" s="245"/>
      <c r="K96" s="245"/>
      <c r="L96" s="245"/>
      <c r="M96" s="245"/>
      <c r="N96" s="245"/>
      <c r="O96" s="245"/>
      <c r="P96" s="245"/>
      <c r="Q96" s="245"/>
      <c r="R96" s="245"/>
      <c r="S96" s="245"/>
      <c r="T96" s="245"/>
      <c r="U96" s="245"/>
      <c r="V96" s="245"/>
    </row>
    <row r="97" spans="1:22" s="232" customFormat="1">
      <c r="A97" s="245"/>
      <c r="B97" s="245"/>
      <c r="C97" s="245"/>
      <c r="D97" s="245"/>
      <c r="E97" s="245"/>
      <c r="F97" s="245"/>
      <c r="G97" s="245"/>
      <c r="H97" s="245"/>
      <c r="I97" s="245"/>
      <c r="J97" s="245"/>
      <c r="K97" s="245"/>
      <c r="L97" s="245"/>
      <c r="M97" s="245"/>
      <c r="N97" s="245"/>
      <c r="O97" s="245"/>
      <c r="P97" s="245"/>
      <c r="Q97" s="245"/>
      <c r="R97" s="245"/>
      <c r="S97" s="245"/>
      <c r="T97" s="245"/>
      <c r="U97" s="245"/>
      <c r="V97" s="245"/>
    </row>
    <row r="98" spans="1:22" s="232" customFormat="1">
      <c r="A98" s="245"/>
      <c r="B98" s="245"/>
      <c r="C98" s="245"/>
      <c r="D98" s="245"/>
      <c r="E98" s="245"/>
      <c r="F98" s="245"/>
      <c r="G98" s="245"/>
      <c r="H98" s="245"/>
      <c r="I98" s="245"/>
      <c r="J98" s="245"/>
      <c r="K98" s="245"/>
      <c r="L98" s="245"/>
      <c r="M98" s="245"/>
      <c r="N98" s="245"/>
      <c r="O98" s="245"/>
      <c r="P98" s="245"/>
      <c r="Q98" s="245"/>
      <c r="R98" s="245"/>
      <c r="S98" s="245"/>
      <c r="T98" s="245"/>
      <c r="U98" s="245"/>
      <c r="V98" s="245"/>
    </row>
    <row r="99" spans="1:22" s="232" customFormat="1">
      <c r="A99" s="245"/>
      <c r="B99" s="245"/>
      <c r="C99" s="245"/>
      <c r="D99" s="245"/>
      <c r="E99" s="245"/>
      <c r="F99" s="245"/>
      <c r="G99" s="245"/>
      <c r="H99" s="245"/>
      <c r="I99" s="245"/>
      <c r="J99" s="245"/>
      <c r="K99" s="245"/>
      <c r="L99" s="245"/>
      <c r="M99" s="245"/>
      <c r="N99" s="245"/>
      <c r="O99" s="245"/>
      <c r="P99" s="245"/>
      <c r="Q99" s="245"/>
      <c r="R99" s="245"/>
      <c r="S99" s="245"/>
      <c r="T99" s="245"/>
      <c r="U99" s="245"/>
      <c r="V99" s="245"/>
    </row>
    <row r="100" spans="1:22" s="232" customForma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row>
    <row r="101" spans="1:22" s="232" customForma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row>
    <row r="102" spans="1:22" s="232" customForma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row>
    <row r="103" spans="1:22" s="232" customForma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row>
    <row r="104" spans="1:22" s="232" customForma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row>
    <row r="105" spans="1:22" s="232" customForma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row>
    <row r="106" spans="1:22" s="232" customForma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row>
    <row r="107" spans="1:22" s="232" customForma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row>
    <row r="108" spans="1:22" s="232" customForma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row>
    <row r="109" spans="1:22" s="232" customForma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row>
    <row r="110" spans="1:22" s="232" customForma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row>
    <row r="111" spans="1:22" s="232" customForma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row>
    <row r="112" spans="1:22" s="232" customForma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row>
    <row r="113" spans="1:22" s="232" customForma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row>
    <row r="114" spans="1:22" s="232" customForma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row>
    <row r="115" spans="1:22" s="232" customForma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row>
    <row r="116" spans="1:22" s="232" customForma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row>
    <row r="117" spans="1:22" s="232" customForma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row>
    <row r="118" spans="1:22" s="232" customForma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row>
    <row r="119" spans="1:22" s="232" customForma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row>
    <row r="120" spans="1:22" s="232" customForma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row>
    <row r="121" spans="1:22" s="232" customForma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row>
    <row r="122" spans="1:22" s="232" customForma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row>
    <row r="123" spans="1:22" s="232" customForma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row>
    <row r="124" spans="1:22" s="232" customForma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row>
    <row r="125" spans="1:22" s="232" customForma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row>
    <row r="126" spans="1:22" s="232" customForma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row>
    <row r="127" spans="1:22" s="232" customForma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row>
    <row r="128" spans="1:22" s="232" customForma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row>
    <row r="129" spans="1:22" s="232" customForma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row>
    <row r="130" spans="1:22" s="232" customForma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row>
    <row r="131" spans="1:22" s="232" customForma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row>
    <row r="132" spans="1:22" s="232" customForma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row>
    <row r="133" spans="1:22" s="232" customForma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row>
    <row r="134" spans="1:22" s="232" customForma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row>
    <row r="135" spans="1:22" s="232" customForma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row>
    <row r="136" spans="1:22" s="232" customForma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row>
    <row r="137" spans="1:22" s="232" customForma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row>
    <row r="138" spans="1:22" s="232" customForma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row>
    <row r="139" spans="1:22" s="232" customForma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row>
    <row r="140" spans="1:22" s="232" customForma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row>
    <row r="141" spans="1:22" s="232" customForma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row>
    <row r="142" spans="1:22" s="232" customForma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row>
    <row r="143" spans="1:22" s="232" customForma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row>
    <row r="144" spans="1:22" s="232" customForma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row>
    <row r="145" spans="1:22" s="232" customForma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row>
    <row r="146" spans="1:22" s="232" customForma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row>
    <row r="147" spans="1:22" s="232" customForma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row>
    <row r="148" spans="1:22" s="232" customForma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row>
    <row r="149" spans="1:22" s="232" customForma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row>
    <row r="150" spans="1:22" s="232" customForma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row>
    <row r="151" spans="1:22" s="232" customForma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row>
    <row r="152" spans="1:22" s="232" customForma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row>
    <row r="153" spans="1:22" s="232" customForma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row>
    <row r="154" spans="1:22" s="232" customForma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row>
    <row r="155" spans="1:22" s="232" customForma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row>
    <row r="156" spans="1:22" s="232" customForma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row>
    <row r="157" spans="1:22" s="232" customForma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row>
    <row r="158" spans="1:22" s="232" customForma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row>
    <row r="159" spans="1:22" s="232" customForma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row>
    <row r="160" spans="1:22" s="232" customForma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row>
    <row r="161" spans="1:22" s="232" customForma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row>
    <row r="162" spans="1:22" s="232" customForma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row>
    <row r="163" spans="1:22" s="232" customForma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row>
    <row r="164" spans="1:22" s="232" customForma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row>
    <row r="165" spans="1:22" s="232" customForma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row>
    <row r="166" spans="1:22" s="232" customForma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row>
    <row r="167" spans="1:22" s="232" customForma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row>
    <row r="168" spans="1:22" s="232" customForma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row>
    <row r="169" spans="1:22" s="232" customForma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row>
    <row r="170" spans="1:22" s="232" customForma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row>
    <row r="171" spans="1:22" s="232" customForma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row>
    <row r="172" spans="1:22" s="232" customForma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row>
    <row r="173" spans="1:22" s="232" customForma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row>
    <row r="174" spans="1:22" s="232" customFormat="1">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row>
    <row r="175" spans="1:22" s="232" customFormat="1">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row>
    <row r="176" spans="1:22">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row>
    <row r="177" spans="1:22">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row>
    <row r="178" spans="1:22">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row>
    <row r="179" spans="1:22">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row>
    <row r="180" spans="1:22">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row>
    <row r="181" spans="1:22">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row>
    <row r="182" spans="1:22">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row>
    <row r="183" spans="1:22">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row>
    <row r="184" spans="1:22">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row>
    <row r="185" spans="1:22">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row>
    <row r="186" spans="1:22">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row>
    <row r="187" spans="1:22">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row>
    <row r="188" spans="1:22">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row>
    <row r="189" spans="1:22">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row>
    <row r="190" spans="1:22">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row>
    <row r="191" spans="1:22">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row>
    <row r="192" spans="1:22">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row>
    <row r="193" spans="1:22">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row>
    <row r="194" spans="1:22">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row>
    <row r="195" spans="1:22">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row>
    <row r="196" spans="1:22">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row>
    <row r="197" spans="1:22">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row>
    <row r="198" spans="1:22">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row>
    <row r="199" spans="1:22">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row>
    <row r="200" spans="1:22">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row>
    <row r="201" spans="1:22">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row>
    <row r="202" spans="1:22">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row>
    <row r="203" spans="1:22">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row>
    <row r="204" spans="1:22">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row>
    <row r="205" spans="1:22">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row>
    <row r="206" spans="1:22">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row>
    <row r="207" spans="1:22">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row>
    <row r="208" spans="1:22">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row>
    <row r="209" spans="1:22">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row>
    <row r="210" spans="1:22">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row>
    <row r="211" spans="1:22">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row>
    <row r="212" spans="1:22">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row>
    <row r="213" spans="1:22">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row>
    <row r="214" spans="1:22">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row>
    <row r="215" spans="1:22">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row>
    <row r="216" spans="1:22">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row>
    <row r="217" spans="1:22">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row>
    <row r="218" spans="1:22">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row>
    <row r="219" spans="1:22">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row>
    <row r="220" spans="1:22">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row>
    <row r="221" spans="1:22">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row>
    <row r="222" spans="1:22">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row>
    <row r="223" spans="1:22">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row>
    <row r="224" spans="1:22">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row>
    <row r="225" spans="1:22">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row>
    <row r="226" spans="1:22">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row>
    <row r="227" spans="1:22">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row>
    <row r="228" spans="1:22">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row>
    <row r="229" spans="1:22">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row>
    <row r="230" spans="1:22">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row>
    <row r="231" spans="1:22">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row>
    <row r="232" spans="1:22">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row>
    <row r="233" spans="1:22">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row>
    <row r="234" spans="1:22">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row>
    <row r="235" spans="1:22">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row>
    <row r="236" spans="1:22">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row>
    <row r="237" spans="1:22">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row>
    <row r="238" spans="1:22">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row>
  </sheetData>
  <sheetProtection algorithmName="SHA-512" hashValue="NRBBqpRDChr2DiCUnOvk9SHz/01/VtSExulDotSk2kRQCe01wCAVkkXKoPP51aiaH3qveSZ8l0QnX2+J8shv8Q==" saltValue="th7PPNw4Gect6XClLTs41g==" spinCount="100000" sheet="1" objects="1" scenarios="1" formatCells="0" formatColumns="0" formatRows="0"/>
  <mergeCells count="45">
    <mergeCell ref="A65:C66"/>
    <mergeCell ref="D65:V66"/>
    <mergeCell ref="A61:E62"/>
    <mergeCell ref="F61:G62"/>
    <mergeCell ref="H61:H62"/>
    <mergeCell ref="I61:J62"/>
    <mergeCell ref="K61:K62"/>
    <mergeCell ref="L61:L62"/>
    <mergeCell ref="M61:V62"/>
    <mergeCell ref="A63:C64"/>
    <mergeCell ref="D63:J64"/>
    <mergeCell ref="L63:N64"/>
    <mergeCell ref="O63:V64"/>
    <mergeCell ref="A59:E60"/>
    <mergeCell ref="F59:V60"/>
    <mergeCell ref="A50:G51"/>
    <mergeCell ref="H50:I51"/>
    <mergeCell ref="Y51:Z52"/>
    <mergeCell ref="A53:C54"/>
    <mergeCell ref="D53:V54"/>
    <mergeCell ref="A55:C56"/>
    <mergeCell ref="D55:V56"/>
    <mergeCell ref="A57:C58"/>
    <mergeCell ref="D57:E58"/>
    <mergeCell ref="F57:O58"/>
    <mergeCell ref="P57:R58"/>
    <mergeCell ref="S57:V58"/>
    <mergeCell ref="A10:E10"/>
    <mergeCell ref="F10:V10"/>
    <mergeCell ref="A11:E13"/>
    <mergeCell ref="F11:V13"/>
    <mergeCell ref="A45:C46"/>
    <mergeCell ref="D45:V46"/>
    <mergeCell ref="A7:E7"/>
    <mergeCell ref="F7:V7"/>
    <mergeCell ref="A8:E8"/>
    <mergeCell ref="F8:V8"/>
    <mergeCell ref="A9:E9"/>
    <mergeCell ref="F9:V9"/>
    <mergeCell ref="A4:V5"/>
    <mergeCell ref="B1:D2"/>
    <mergeCell ref="E1:H2"/>
    <mergeCell ref="N1:O2"/>
    <mergeCell ref="P1:R2"/>
    <mergeCell ref="S1:U2"/>
  </mergeCells>
  <phoneticPr fontId="3"/>
  <dataValidations count="1">
    <dataValidation type="list" allowBlank="1" showInputMessage="1" showErrorMessage="1" sqref="F8:V8" xr:uid="{00000000-0002-0000-0B00-000000000000}">
      <formula1>"大学のホームページ,入学許可書,大学にメールで問い合わせた文書,その他"</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19</vt:i4>
      </vt:variant>
    </vt:vector>
  </HeadingPairs>
  <TitlesOfParts>
    <vt:vector size="36" baseType="lpstr">
      <vt:lpstr>願書下書き（全項目）大学院</vt:lpstr>
      <vt:lpstr>【記入例】様式E－２</vt:lpstr>
      <vt:lpstr>様式E－２</vt:lpstr>
      <vt:lpstr>【記入例】様式2(2024年度以降採用者）</vt:lpstr>
      <vt:lpstr>選択肢</vt:lpstr>
      <vt:lpstr>様式2(2024年度以降採用者）</vt:lpstr>
      <vt:lpstr>根拠書類（別添①）大学院　英文大学名</vt:lpstr>
      <vt:lpstr>根拠書類（別添②-1）大学院　取得予定学位名</vt:lpstr>
      <vt:lpstr>根拠書類（別添②-2）大学院　取得予定学位に関する備考</vt:lpstr>
      <vt:lpstr>根拠書類（別添③）大学院　応募時の状況</vt:lpstr>
      <vt:lpstr>根拠書類（別添④）大学院　学位取得期間　</vt:lpstr>
      <vt:lpstr>根拠書類（別添⑤）大学院　語学要件</vt:lpstr>
      <vt:lpstr>根拠書類（別添⑥）大学院　留学先大学の概要</vt:lpstr>
      <vt:lpstr>根拠書類（別添⑦）大学院　在籍課程の概要</vt:lpstr>
      <vt:lpstr>専門分野コード</vt:lpstr>
      <vt:lpstr>国・地域コード</vt:lpstr>
      <vt:lpstr>特別枠コード</vt:lpstr>
      <vt:lpstr>'【記入例】様式2(2024年度以降採用者）'!Print_Area</vt:lpstr>
      <vt:lpstr>'【記入例】様式E－２'!Print_Area</vt:lpstr>
      <vt:lpstr>'願書下書き（全項目）大学院'!Print_Area</vt:lpstr>
      <vt:lpstr>'根拠書類（別添①）大学院　英文大学名'!Print_Area</vt:lpstr>
      <vt:lpstr>'根拠書類（別添②-1）大学院　取得予定学位名'!Print_Area</vt:lpstr>
      <vt:lpstr>'根拠書類（別添②-2）大学院　取得予定学位に関する備考'!Print_Area</vt:lpstr>
      <vt:lpstr>'根拠書類（別添③）大学院　応募時の状況'!Print_Area</vt:lpstr>
      <vt:lpstr>'根拠書類（別添④）大学院　学位取得期間　'!Print_Area</vt:lpstr>
      <vt:lpstr>'根拠書類（別添⑤）大学院　語学要件'!Print_Area</vt:lpstr>
      <vt:lpstr>'根拠書類（別添⑥）大学院　留学先大学の概要'!Print_Area</vt:lpstr>
      <vt:lpstr>'根拠書類（別添⑦）大学院　在籍課程の概要'!Print_Area</vt:lpstr>
      <vt:lpstr>選択肢!Print_Area</vt:lpstr>
      <vt:lpstr>'様式2(2024年度以降採用者）'!Print_Area</vt:lpstr>
      <vt:lpstr>'【記入例】様式E－２'!Print_Titles</vt:lpstr>
      <vt:lpstr>'願書下書き（全項目）大学院'!Print_Titles</vt:lpstr>
      <vt:lpstr>国・地域コード!Print_Titles</vt:lpstr>
      <vt:lpstr>選択肢!Print_Titles</vt:lpstr>
      <vt:lpstr>特別枠コード!Print_Titles</vt:lpstr>
      <vt:lpstr>'様式E－２'!Print_Titles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2026年度海外留学支援制度（大学院学位取得型）各種変更届【再審査願】（様式E-2）【2024年度以降採用者用】</dc:title>
  <dc:creator>JASSO</dc:creator>
  <cp:lastPrinted>2026-03-13T10:54:07Z</cp:lastPrinted>
  <dcterms:created xsi:type="dcterms:W3CDTF">2005-10-20T01:41:14Z</dcterms:created>
  <dcterms:modified xsi:type="dcterms:W3CDTF">2026-03-16T09:10:35Z</dcterms:modified>
</cp:coreProperties>
</file>